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5.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drawings/drawing9.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drawings/drawing10.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drawings/drawing11.xml" ContentType="application/vnd.openxmlformats-officedocument.drawing+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charts/chart74.xml" ContentType="application/vnd.openxmlformats-officedocument.drawingml.chart+xml"/>
  <Override PartName="/xl/drawings/drawing12.xml" ContentType="application/vnd.openxmlformats-officedocument.drawing+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drawings/drawing13.xml" ContentType="application/vnd.openxmlformats-officedocument.drawing+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3.xml" ContentType="application/vnd.openxmlformats-officedocument.drawingml.chart+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charts/chart100.xml" ContentType="application/vnd.openxmlformats-officedocument.drawingml.chart+xml"/>
  <Override PartName="/xl/charts/chart101.xml" ContentType="application/vnd.openxmlformats-officedocument.drawingml.chart+xml"/>
  <Override PartName="/xl/drawings/drawing16.xml" ContentType="application/vnd.openxmlformats-officedocument.drawing+xml"/>
  <Override PartName="/xl/charts/chart102.xml" ContentType="application/vnd.openxmlformats-officedocument.drawingml.chart+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charts/chart1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bookViews>
    <workbookView xWindow="-15" yWindow="-15" windowWidth="15120" windowHeight="13470" tabRatio="827"/>
  </bookViews>
  <sheets>
    <sheet name="表紙" sheetId="82" r:id="rId1"/>
    <sheet name="もくじ CONTENTS" sheetId="2" r:id="rId2"/>
    <sheet name="1" sheetId="57" r:id="rId3"/>
    <sheet name="2" sheetId="142" r:id="rId4"/>
    <sheet name="2グラフ用" sheetId="132" state="hidden" r:id="rId5"/>
    <sheet name="3" sheetId="163" r:id="rId6"/>
    <sheet name="3グラフ用" sheetId="164" state="hidden" r:id="rId7"/>
    <sheet name="4" sheetId="97" r:id="rId8"/>
    <sheet name="5" sheetId="156" r:id="rId9"/>
    <sheet name="6" sheetId="161" r:id="rId10"/>
    <sheet name="7" sheetId="112" r:id="rId11"/>
    <sheet name="8" sheetId="115" r:id="rId12"/>
    <sheet name="9" sheetId="116" r:id="rId13"/>
    <sheet name="10" sheetId="153" r:id="rId14"/>
    <sheet name="10グラフ用" sheetId="143" state="hidden" r:id="rId15"/>
    <sheet name="11" sheetId="158" r:id="rId16"/>
    <sheet name="11グラフ用" sheetId="159" state="hidden" r:id="rId17"/>
    <sheet name="12" sheetId="120" r:id="rId18"/>
    <sheet name="13" sheetId="124" r:id="rId19"/>
    <sheet name="14" sheetId="130" r:id="rId20"/>
    <sheet name="15" sheetId="131" r:id="rId21"/>
    <sheet name="16" sheetId="121" r:id="rId22"/>
    <sheet name="17" sheetId="123" r:id="rId23"/>
    <sheet name="18" sheetId="118" r:id="rId24"/>
    <sheet name="19" sheetId="186" r:id="rId25"/>
    <sheet name="20" sheetId="187" r:id="rId26"/>
    <sheet name="21" sheetId="188" r:id="rId27"/>
    <sheet name="20グラフ用" sheetId="189" state="hidden" r:id="rId28"/>
    <sheet name="21グラフ用" sheetId="190" state="hidden" r:id="rId29"/>
    <sheet name="22 " sheetId="191" r:id="rId30"/>
    <sheet name="23" sheetId="192" r:id="rId31"/>
    <sheet name="24" sheetId="193" r:id="rId32"/>
    <sheet name="25" sheetId="194" r:id="rId33"/>
    <sheet name="26" sheetId="195" r:id="rId34"/>
  </sheets>
  <definedNames>
    <definedName name="_xlnm.Print_Area" localSheetId="2">'1'!$A$1:$S$44</definedName>
    <definedName name="_xlnm.Print_Area" localSheetId="13">'10'!$A$1:$M$54</definedName>
    <definedName name="_xlnm.Print_Area" localSheetId="14">'10グラフ用'!$A$1:$AE$66</definedName>
    <definedName name="_xlnm.Print_Area" localSheetId="15">'11'!$A$1:$M$54</definedName>
    <definedName name="_xlnm.Print_Area" localSheetId="16">'11グラフ用'!$A$1:$AE$66</definedName>
    <definedName name="_xlnm.Print_Area" localSheetId="17">'12'!$A$1:$O$29</definedName>
    <definedName name="_xlnm.Print_Area" localSheetId="18">'13'!$A$1:$S$42</definedName>
    <definedName name="_xlnm.Print_Area" localSheetId="19">'14'!$A$1:$O$55</definedName>
    <definedName name="_xlnm.Print_Area" localSheetId="20">'15'!$A$1:$O$64</definedName>
    <definedName name="_xlnm.Print_Area" localSheetId="21">'16'!$A$1:$P$46</definedName>
    <definedName name="_xlnm.Print_Area" localSheetId="22">'17'!$A$1:$O$48</definedName>
    <definedName name="_xlnm.Print_Area" localSheetId="23">'18'!$A$1:$P$48</definedName>
    <definedName name="_xlnm.Print_Area" localSheetId="24">'19'!$A$1:$N$37</definedName>
    <definedName name="_xlnm.Print_Area" localSheetId="3">'2'!$A$1:$L$56</definedName>
    <definedName name="_xlnm.Print_Area" localSheetId="25">'20'!$A$1:$M$55</definedName>
    <definedName name="_xlnm.Print_Area" localSheetId="27">'20グラフ用'!$A$1:$V$94</definedName>
    <definedName name="_xlnm.Print_Area" localSheetId="26">'21'!$A$1:$L$57</definedName>
    <definedName name="_xlnm.Print_Area" localSheetId="28">'21グラフ用'!$A$1:$V$51</definedName>
    <definedName name="_xlnm.Print_Area" localSheetId="29">'22 '!$A$1:$R$57</definedName>
    <definedName name="_xlnm.Print_Area" localSheetId="30">'23'!$A$1:$R$52</definedName>
    <definedName name="_xlnm.Print_Area" localSheetId="31">'24'!$A$1:$R$56</definedName>
    <definedName name="_xlnm.Print_Area" localSheetId="32">'25'!$A$1:$R$50</definedName>
    <definedName name="_xlnm.Print_Area" localSheetId="33">'26'!$A$1:$R$40</definedName>
    <definedName name="_xlnm.Print_Area" localSheetId="4">'2グラフ用'!$A$1:$L$39</definedName>
    <definedName name="_xlnm.Print_Area" localSheetId="5">'3'!$A$1:$L$56</definedName>
    <definedName name="_xlnm.Print_Area" localSheetId="6">'3グラフ用'!$A$1:$L$39</definedName>
    <definedName name="_xlnm.Print_Area" localSheetId="7">'4'!$A$1:$T$76</definedName>
    <definedName name="_xlnm.Print_Area" localSheetId="8">'5'!$A$1:$T$54</definedName>
    <definedName name="_xlnm.Print_Area" localSheetId="9">'6'!$A$1:$T$50</definedName>
    <definedName name="_xlnm.Print_Area" localSheetId="10">'7'!$A$1:$S$55</definedName>
    <definedName name="_xlnm.Print_Area" localSheetId="11">'8'!$A$1:$Q$48</definedName>
    <definedName name="_xlnm.Print_Area" localSheetId="12">'9'!$A$1:$P$37</definedName>
    <definedName name="_xlnm.Print_Area" localSheetId="1">'もくじ CONTENTS'!$A$1:$U$36</definedName>
    <definedName name="_xlnm.Print_Area" localSheetId="0">表紙!$A$1:$S$38</definedName>
    <definedName name="_xlnm.Print_Titles" localSheetId="17">'12'!$6:$6</definedName>
    <definedName name="_xlnm.Print_Titles" localSheetId="21">'16'!$5:$5</definedName>
    <definedName name="_xlnm.Print_Titles" localSheetId="22">'17'!$5:$5</definedName>
    <definedName name="_xlnm.Print_Titles" localSheetId="8">'5'!$1:$5</definedName>
    <definedName name="_xlnm.Print_Titles" localSheetId="9">'6'!$1:$5</definedName>
  </definedNames>
  <calcPr calcId="145621"/>
</workbook>
</file>

<file path=xl/calcChain.xml><?xml version="1.0" encoding="utf-8"?>
<calcChain xmlns="http://schemas.openxmlformats.org/spreadsheetml/2006/main">
  <c r="F46" i="190" l="1"/>
  <c r="F45" i="190"/>
  <c r="F41" i="190"/>
  <c r="F40" i="190"/>
  <c r="F36" i="190"/>
  <c r="F35" i="190"/>
  <c r="F31" i="190"/>
  <c r="F30" i="190"/>
  <c r="F26" i="190"/>
  <c r="F25" i="190"/>
  <c r="F21" i="190"/>
  <c r="F20" i="190"/>
  <c r="F16" i="190"/>
  <c r="F15" i="190"/>
  <c r="F11" i="190"/>
  <c r="F10" i="190"/>
  <c r="F6" i="190"/>
  <c r="F5" i="190"/>
  <c r="T72" i="97" l="1"/>
  <c r="T69" i="97"/>
  <c r="T52" i="97"/>
  <c r="T49" i="97"/>
  <c r="T46" i="97"/>
  <c r="T43" i="97"/>
  <c r="T34" i="97"/>
  <c r="T17" i="97"/>
  <c r="T14" i="97"/>
  <c r="T11" i="97"/>
  <c r="T8" i="97"/>
  <c r="F39" i="159" l="1"/>
  <c r="F38" i="159"/>
  <c r="F35" i="159"/>
  <c r="F34" i="159"/>
  <c r="F31" i="159"/>
  <c r="F30" i="159"/>
  <c r="F45" i="159"/>
  <c r="F44" i="159"/>
  <c r="F27" i="159"/>
  <c r="F26" i="159"/>
  <c r="F23" i="159"/>
  <c r="F22" i="159"/>
  <c r="F19" i="159"/>
  <c r="F18" i="159"/>
  <c r="F15" i="159"/>
  <c r="F14" i="159"/>
  <c r="F11" i="159"/>
  <c r="F10" i="159"/>
  <c r="F7" i="159"/>
  <c r="F6" i="159"/>
  <c r="S72" i="97"/>
  <c r="S69" i="97"/>
  <c r="S52" i="97"/>
  <c r="S49" i="97"/>
  <c r="S46" i="97"/>
  <c r="S43" i="97"/>
  <c r="S34" i="97"/>
  <c r="S17" i="97"/>
  <c r="S14" i="97"/>
  <c r="S11" i="97"/>
  <c r="S8" i="97"/>
  <c r="F39" i="164"/>
  <c r="F38" i="164"/>
  <c r="F35" i="164"/>
  <c r="F34" i="164"/>
  <c r="F31" i="164"/>
  <c r="F30" i="164"/>
  <c r="F27" i="164"/>
  <c r="F26" i="164"/>
  <c r="F23" i="164"/>
  <c r="F22" i="164"/>
  <c r="F19" i="164"/>
  <c r="F18" i="164"/>
  <c r="F15" i="164"/>
  <c r="F14" i="164"/>
  <c r="F11" i="164"/>
  <c r="F10" i="164"/>
  <c r="F7" i="164"/>
  <c r="F6" i="164"/>
  <c r="R8" i="97" l="1"/>
  <c r="R11" i="97"/>
  <c r="R14" i="97"/>
  <c r="R17" i="97"/>
  <c r="R34" i="97"/>
  <c r="R72" i="97"/>
  <c r="R69" i="97"/>
  <c r="R52" i="97"/>
  <c r="R49" i="97"/>
  <c r="R46" i="97"/>
  <c r="R43" i="97"/>
  <c r="Q72" i="97"/>
  <c r="Q69" i="97"/>
  <c r="Q52" i="97"/>
  <c r="Q49" i="97"/>
  <c r="Q46" i="97"/>
  <c r="Q43" i="97"/>
  <c r="R37" i="97"/>
  <c r="Q37" i="97"/>
  <c r="Q34" i="97"/>
  <c r="Q17" i="97"/>
  <c r="Q14" i="97"/>
  <c r="Q11" i="97"/>
  <c r="Q8" i="97"/>
  <c r="F37" i="97"/>
  <c r="O8" i="97"/>
  <c r="O20" i="97"/>
  <c r="O23" i="97"/>
  <c r="O29" i="97"/>
  <c r="O37" i="97"/>
  <c r="O43" i="97"/>
  <c r="O46" i="97"/>
  <c r="O55" i="97"/>
  <c r="O58" i="97"/>
  <c r="O72" i="97"/>
  <c r="N72" i="97"/>
  <c r="N64" i="97"/>
  <c r="N58" i="97"/>
  <c r="N55" i="97"/>
  <c r="N46" i="97"/>
  <c r="N43" i="97"/>
  <c r="N75" i="97" s="1"/>
  <c r="N37" i="97"/>
  <c r="N29" i="97"/>
  <c r="N23" i="97"/>
  <c r="N20" i="97"/>
  <c r="N11" i="97"/>
  <c r="N8" i="97"/>
  <c r="F8" i="97"/>
  <c r="F20" i="97"/>
  <c r="F26" i="97"/>
  <c r="F40" i="97" s="1"/>
  <c r="F29" i="97"/>
  <c r="I38" i="112"/>
  <c r="J38" i="112"/>
  <c r="K38" i="112"/>
  <c r="L38" i="112"/>
  <c r="F40" i="112"/>
  <c r="G40" i="112"/>
  <c r="H40" i="112"/>
  <c r="I40" i="112"/>
  <c r="J40" i="112"/>
  <c r="K40" i="112"/>
  <c r="L40" i="112"/>
  <c r="F42" i="112"/>
  <c r="G42" i="112"/>
  <c r="H42" i="112"/>
  <c r="I42" i="112"/>
  <c r="J42" i="112"/>
  <c r="K42" i="112"/>
  <c r="L42" i="112"/>
  <c r="F44" i="112"/>
  <c r="G44" i="112"/>
  <c r="H44" i="112"/>
  <c r="I44" i="112"/>
  <c r="J44" i="112"/>
  <c r="K44" i="112"/>
  <c r="L44" i="112"/>
  <c r="K46" i="112"/>
  <c r="L46" i="112"/>
  <c r="F48" i="112"/>
  <c r="G48" i="112"/>
  <c r="H48" i="112"/>
  <c r="I48" i="112"/>
  <c r="J48" i="112"/>
  <c r="F50" i="112"/>
  <c r="G50" i="112"/>
  <c r="H50" i="112"/>
  <c r="I50" i="112"/>
  <c r="J50" i="112"/>
  <c r="K50" i="112"/>
  <c r="L50" i="112"/>
  <c r="F54" i="112"/>
  <c r="G54" i="112"/>
  <c r="H54" i="112"/>
  <c r="I54" i="112"/>
  <c r="J54" i="112"/>
  <c r="K54" i="112"/>
  <c r="L54" i="112"/>
  <c r="G8" i="97"/>
  <c r="H8" i="97"/>
  <c r="I8" i="97"/>
  <c r="J8" i="97"/>
  <c r="K8" i="97"/>
  <c r="L8" i="97"/>
  <c r="M8" i="97"/>
  <c r="K11" i="97"/>
  <c r="L11" i="97"/>
  <c r="M11" i="97"/>
  <c r="G20" i="97"/>
  <c r="H20" i="97"/>
  <c r="I20" i="97"/>
  <c r="J20" i="97"/>
  <c r="K20" i="97"/>
  <c r="L20" i="97"/>
  <c r="M20" i="97"/>
  <c r="J23" i="97"/>
  <c r="K23" i="97"/>
  <c r="L23" i="97"/>
  <c r="M23" i="97"/>
  <c r="G26" i="97"/>
  <c r="I26" i="97"/>
  <c r="J26" i="97"/>
  <c r="K26" i="97"/>
  <c r="G29" i="97"/>
  <c r="I29" i="97"/>
  <c r="J29" i="97"/>
  <c r="K29" i="97"/>
  <c r="L29" i="97"/>
  <c r="H37" i="97"/>
  <c r="I37" i="97"/>
  <c r="K37" i="97"/>
  <c r="M37" i="97"/>
  <c r="F43" i="97"/>
  <c r="H43" i="97"/>
  <c r="I43" i="97"/>
  <c r="J43" i="97"/>
  <c r="K43" i="97"/>
  <c r="L43" i="97"/>
  <c r="K46" i="97"/>
  <c r="L46" i="97"/>
  <c r="F55" i="97"/>
  <c r="G55" i="97"/>
  <c r="H55" i="97"/>
  <c r="I55" i="97"/>
  <c r="J55" i="97"/>
  <c r="K55" i="97"/>
  <c r="L55" i="97"/>
  <c r="M55" i="97"/>
  <c r="J58" i="97"/>
  <c r="K58" i="97"/>
  <c r="L58" i="97"/>
  <c r="M58" i="97"/>
  <c r="F61" i="97"/>
  <c r="G61" i="97"/>
  <c r="H61" i="97"/>
  <c r="I61" i="97"/>
  <c r="J61" i="97"/>
  <c r="K61" i="97"/>
  <c r="F64" i="97"/>
  <c r="G64" i="97"/>
  <c r="H64" i="97"/>
  <c r="I64" i="97"/>
  <c r="J64" i="97"/>
  <c r="K64" i="97"/>
  <c r="L64" i="97"/>
  <c r="M64" i="97"/>
  <c r="F72" i="97"/>
  <c r="G72" i="97"/>
  <c r="H72" i="97"/>
  <c r="I72" i="97"/>
  <c r="J72" i="97"/>
  <c r="K72" i="97"/>
  <c r="L72" i="97"/>
  <c r="N40" i="97" l="1"/>
</calcChain>
</file>

<file path=xl/sharedStrings.xml><?xml version="1.0" encoding="utf-8"?>
<sst xmlns="http://schemas.openxmlformats.org/spreadsheetml/2006/main" count="3896" uniqueCount="1053">
  <si>
    <t>家庭用品</t>
    <rPh sb="0" eb="2">
      <t>カテイ</t>
    </rPh>
    <rPh sb="2" eb="4">
      <t>ヨウヒン</t>
    </rPh>
    <phoneticPr fontId="8"/>
  </si>
  <si>
    <t>食料品</t>
    <rPh sb="0" eb="3">
      <t>ショクリョウヒン</t>
    </rPh>
    <phoneticPr fontId="8"/>
  </si>
  <si>
    <t>免税売上高</t>
  </si>
  <si>
    <t>Ｊ．フロント リテイリング</t>
    <phoneticPr fontId="8"/>
  </si>
  <si>
    <t>福岡天神店</t>
    <rPh sb="0" eb="2">
      <t>フクオカ</t>
    </rPh>
    <rPh sb="2" eb="4">
      <t>テンジン</t>
    </rPh>
    <rPh sb="4" eb="5">
      <t>テン</t>
    </rPh>
    <phoneticPr fontId="8"/>
  </si>
  <si>
    <t>周辺店舗</t>
    <rPh sb="0" eb="2">
      <t>シュウヘン</t>
    </rPh>
    <rPh sb="2" eb="4">
      <t>テンポ</t>
    </rPh>
    <phoneticPr fontId="8"/>
  </si>
  <si>
    <t>店舗数</t>
    <rPh sb="0" eb="3">
      <t>テンポスウ</t>
    </rPh>
    <phoneticPr fontId="8"/>
  </si>
  <si>
    <t xml:space="preserve">         （２）　単体  Non-Consolidated</t>
    <rPh sb="13" eb="15">
      <t>タンタイ</t>
    </rPh>
    <phoneticPr fontId="8"/>
  </si>
  <si>
    <t xml:space="preserve">６．大丸松坂屋百貨店　自社カード売上高・稼働顧客数  </t>
    <rPh sb="2" eb="4">
      <t>ダイマル</t>
    </rPh>
    <rPh sb="4" eb="7">
      <t>マツザカヤ</t>
    </rPh>
    <rPh sb="7" eb="10">
      <t>ヒャッカテン</t>
    </rPh>
    <rPh sb="11" eb="13">
      <t>ジシャ</t>
    </rPh>
    <rPh sb="16" eb="18">
      <t>ウリアゲ</t>
    </rPh>
    <rPh sb="18" eb="19">
      <t>ダカ</t>
    </rPh>
    <rPh sb="20" eb="22">
      <t>カドウ</t>
    </rPh>
    <rPh sb="22" eb="25">
      <t>コキャクスウ</t>
    </rPh>
    <phoneticPr fontId="8"/>
  </si>
  <si>
    <t>パルコ</t>
    <phoneticPr fontId="8"/>
  </si>
  <si>
    <t>－</t>
    <phoneticPr fontId="8"/>
  </si>
  <si>
    <t>ＪＦＲカード</t>
    <phoneticPr fontId="8"/>
  </si>
  <si>
    <t>ディンプル</t>
    <phoneticPr fontId="8"/>
  </si>
  <si>
    <r>
      <t>ピーコックストア　</t>
    </r>
    <r>
      <rPr>
        <sz val="10"/>
        <rFont val="Arial"/>
        <family val="2"/>
      </rPr>
      <t>Peacock Stores</t>
    </r>
    <r>
      <rPr>
        <sz val="10"/>
        <color indexed="10"/>
        <rFont val="ＭＳ ゴシック"/>
        <family val="3"/>
        <charset val="128"/>
      </rPr>
      <t>　</t>
    </r>
    <phoneticPr fontId="8"/>
  </si>
  <si>
    <r>
      <t xml:space="preserve">その他 </t>
    </r>
    <r>
      <rPr>
        <sz val="10"/>
        <rFont val="Arial"/>
        <family val="2"/>
      </rPr>
      <t>Other</t>
    </r>
    <rPh sb="2" eb="3">
      <t>タ</t>
    </rPh>
    <phoneticPr fontId="8"/>
  </si>
  <si>
    <r>
      <t>連結消去</t>
    </r>
    <r>
      <rPr>
        <sz val="10"/>
        <rFont val="Arial"/>
        <family val="2"/>
      </rPr>
      <t xml:space="preserve"> Elimination </t>
    </r>
    <rPh sb="0" eb="2">
      <t>レンケツ</t>
    </rPh>
    <rPh sb="2" eb="4">
      <t>ショウキョ</t>
    </rPh>
    <phoneticPr fontId="8"/>
  </si>
  <si>
    <r>
      <t xml:space="preserve">合計 </t>
    </r>
    <r>
      <rPr>
        <sz val="10"/>
        <rFont val="Arial"/>
        <family val="2"/>
      </rPr>
      <t>Total</t>
    </r>
    <phoneticPr fontId="8"/>
  </si>
  <si>
    <r>
      <t>（単位：百万円／</t>
    </r>
    <r>
      <rPr>
        <sz val="9"/>
        <rFont val="Arial"/>
        <family val="2"/>
      </rPr>
      <t>Millions of yen</t>
    </r>
    <r>
      <rPr>
        <sz val="9"/>
        <rFont val="ＭＳ ゴシック"/>
        <family val="3"/>
        <charset val="128"/>
      </rPr>
      <t>）</t>
    </r>
    <phoneticPr fontId="8"/>
  </si>
  <si>
    <r>
      <t xml:space="preserve">対前年 </t>
    </r>
    <r>
      <rPr>
        <sz val="9"/>
        <rFont val="Arial"/>
        <family val="2"/>
      </rPr>
      <t>YoY (%)</t>
    </r>
    <rPh sb="0" eb="1">
      <t>タイ</t>
    </rPh>
    <rPh sb="1" eb="2">
      <t>ゼン</t>
    </rPh>
    <rPh sb="2" eb="3">
      <t>ネン</t>
    </rPh>
    <phoneticPr fontId="8"/>
  </si>
  <si>
    <t>-</t>
    <phoneticPr fontId="8"/>
  </si>
  <si>
    <r>
      <t xml:space="preserve">社員 </t>
    </r>
    <r>
      <rPr>
        <sz val="9"/>
        <rFont val="Arial"/>
        <family val="2"/>
      </rPr>
      <t>Regular employees</t>
    </r>
    <rPh sb="0" eb="2">
      <t>シャイン</t>
    </rPh>
    <phoneticPr fontId="8"/>
  </si>
  <si>
    <r>
      <t xml:space="preserve">女性社員数　合計 </t>
    </r>
    <r>
      <rPr>
        <sz val="9"/>
        <rFont val="Arial"/>
        <family val="2"/>
      </rPr>
      <t>Total number of female employees</t>
    </r>
    <rPh sb="0" eb="2">
      <t>ジョセイ</t>
    </rPh>
    <rPh sb="2" eb="4">
      <t>シャイン</t>
    </rPh>
    <rPh sb="4" eb="5">
      <t>スウ</t>
    </rPh>
    <rPh sb="6" eb="8">
      <t>ゴウケイ</t>
    </rPh>
    <phoneticPr fontId="8"/>
  </si>
  <si>
    <r>
      <t xml:space="preserve">女性執行役員数 </t>
    </r>
    <r>
      <rPr>
        <sz val="9"/>
        <rFont val="Arial"/>
        <family val="2"/>
      </rPr>
      <t>Number of female executive officers</t>
    </r>
    <rPh sb="0" eb="2">
      <t>ジョセイ</t>
    </rPh>
    <rPh sb="2" eb="4">
      <t>シッコウ</t>
    </rPh>
    <rPh sb="4" eb="6">
      <t>ヤクイン</t>
    </rPh>
    <rPh sb="6" eb="7">
      <t>スウ</t>
    </rPh>
    <phoneticPr fontId="8"/>
  </si>
  <si>
    <t>注：</t>
    <rPh sb="0" eb="1">
      <t>チュウ</t>
    </rPh>
    <phoneticPr fontId="8"/>
  </si>
  <si>
    <r>
      <rPr>
        <b/>
        <sz val="11"/>
        <rFont val="ＭＳ ゴシック"/>
        <family val="3"/>
        <charset val="128"/>
      </rPr>
      <t>－もくじ－</t>
    </r>
    <r>
      <rPr>
        <b/>
        <sz val="11"/>
        <rFont val="Arial"/>
        <family val="2"/>
      </rPr>
      <t xml:space="preserve">   CONTENTS</t>
    </r>
    <phoneticPr fontId="8"/>
  </si>
  <si>
    <t xml:space="preserve">７．大丸松坂屋百貨店　商品別売上高・粗利益率 </t>
    <rPh sb="2" eb="4">
      <t>ダイマル</t>
    </rPh>
    <rPh sb="4" eb="7">
      <t>マツザカヤ</t>
    </rPh>
    <rPh sb="7" eb="10">
      <t>ヒャッカテン</t>
    </rPh>
    <rPh sb="11" eb="13">
      <t>ショウヒン</t>
    </rPh>
    <rPh sb="13" eb="14">
      <t>ベツ</t>
    </rPh>
    <rPh sb="14" eb="16">
      <t>ウリアゲ</t>
    </rPh>
    <rPh sb="16" eb="17">
      <t>ダカ</t>
    </rPh>
    <rPh sb="18" eb="20">
      <t>アラリ</t>
    </rPh>
    <rPh sb="20" eb="21">
      <t>エキ</t>
    </rPh>
    <rPh sb="21" eb="22">
      <t>リツ</t>
    </rPh>
    <phoneticPr fontId="8"/>
  </si>
  <si>
    <r>
      <t>自己資本比率（％）　</t>
    </r>
    <r>
      <rPr>
        <sz val="8"/>
        <rFont val="Arial"/>
        <family val="2"/>
      </rPr>
      <t>Equity ratio (%)</t>
    </r>
    <rPh sb="0" eb="2">
      <t>ジコ</t>
    </rPh>
    <rPh sb="2" eb="4">
      <t>シホン</t>
    </rPh>
    <rPh sb="4" eb="6">
      <t>ヒリツ</t>
    </rPh>
    <phoneticPr fontId="8"/>
  </si>
  <si>
    <r>
      <t>★配当性向 (％）　</t>
    </r>
    <r>
      <rPr>
        <sz val="8"/>
        <rFont val="Arial"/>
        <family val="2"/>
      </rPr>
      <t>Dividend payout ratio (%)</t>
    </r>
    <rPh sb="1" eb="3">
      <t>ハイトウ</t>
    </rPh>
    <rPh sb="3" eb="5">
      <t>セイコウ</t>
    </rPh>
    <phoneticPr fontId="8"/>
  </si>
  <si>
    <r>
      <t>１株当たり当期純利益</t>
    </r>
    <r>
      <rPr>
        <sz val="8"/>
        <rFont val="Arial"/>
        <family val="2"/>
      </rPr>
      <t xml:space="preserve"> </t>
    </r>
    <r>
      <rPr>
        <sz val="8"/>
        <rFont val="ＭＳ ゴシック"/>
        <family val="3"/>
        <charset val="128"/>
      </rPr>
      <t xml:space="preserve">（円） </t>
    </r>
    <r>
      <rPr>
        <sz val="8"/>
        <rFont val="Arial"/>
        <family val="2"/>
      </rPr>
      <t>EPS (Yen)</t>
    </r>
    <rPh sb="1" eb="2">
      <t>カブ</t>
    </rPh>
    <rPh sb="2" eb="3">
      <t>ア</t>
    </rPh>
    <rPh sb="5" eb="7">
      <t>トウキ</t>
    </rPh>
    <rPh sb="7" eb="10">
      <t>ジュンリエキ</t>
    </rPh>
    <rPh sb="12" eb="13">
      <t>エン</t>
    </rPh>
    <phoneticPr fontId="8"/>
  </si>
  <si>
    <t>Department Store Business</t>
    <phoneticPr fontId="8"/>
  </si>
  <si>
    <t>Wholesale Business</t>
    <phoneticPr fontId="8"/>
  </si>
  <si>
    <t>Credit Business</t>
    <phoneticPr fontId="8"/>
  </si>
  <si>
    <t>Other Businesses</t>
    <phoneticPr fontId="8"/>
  </si>
  <si>
    <t>Total</t>
    <phoneticPr fontId="8"/>
  </si>
  <si>
    <r>
      <t xml:space="preserve">Ⅱ．大丸松坂屋百貨店　 個別決算　 </t>
    </r>
    <r>
      <rPr>
        <b/>
        <sz val="11"/>
        <rFont val="Arial"/>
        <family val="2"/>
      </rPr>
      <t>Daimaru Matsuzakaya Department Stores Non-consolidated Results</t>
    </r>
    <rPh sb="2" eb="4">
      <t>ダイマル</t>
    </rPh>
    <rPh sb="4" eb="7">
      <t>マツザカヤ</t>
    </rPh>
    <rPh sb="7" eb="10">
      <t>ヒャッカテン</t>
    </rPh>
    <rPh sb="12" eb="14">
      <t>コベツ</t>
    </rPh>
    <rPh sb="14" eb="16">
      <t>ケッサン</t>
    </rPh>
    <phoneticPr fontId="8"/>
  </si>
  <si>
    <t xml:space="preserve">客単価 </t>
    <rPh sb="0" eb="3">
      <t>キャクタンカ</t>
    </rPh>
    <phoneticPr fontId="8"/>
  </si>
  <si>
    <t>購買率</t>
    <rPh sb="0" eb="2">
      <t>コウバイ</t>
    </rPh>
    <rPh sb="2" eb="3">
      <t>リツ</t>
    </rPh>
    <phoneticPr fontId="8"/>
  </si>
  <si>
    <r>
      <t>８．大丸松坂屋百貨店　販売費及び一般管理費　</t>
    </r>
    <r>
      <rPr>
        <b/>
        <sz val="11"/>
        <rFont val="Arial"/>
        <family val="2"/>
      </rPr>
      <t>Daimaru Matsuzakaya Department Stores SGA</t>
    </r>
    <rPh sb="2" eb="4">
      <t>ダイマル</t>
    </rPh>
    <rPh sb="4" eb="7">
      <t>マツザカヤ</t>
    </rPh>
    <rPh sb="7" eb="10">
      <t>ヒャッカテン</t>
    </rPh>
    <rPh sb="11" eb="14">
      <t>ハンバイヒ</t>
    </rPh>
    <rPh sb="14" eb="15">
      <t>オヨ</t>
    </rPh>
    <rPh sb="16" eb="18">
      <t>イッパン</t>
    </rPh>
    <rPh sb="18" eb="21">
      <t>カンリヒ</t>
    </rPh>
    <phoneticPr fontId="8"/>
  </si>
  <si>
    <r>
      <t>９．大丸松坂屋百貨店　従業員数　</t>
    </r>
    <r>
      <rPr>
        <b/>
        <sz val="11"/>
        <rFont val="Arial"/>
        <family val="2"/>
      </rPr>
      <t>Daimaru Matsuzakaya Department Stores Number of Employees</t>
    </r>
    <rPh sb="2" eb="4">
      <t>ダイマル</t>
    </rPh>
    <rPh sb="4" eb="7">
      <t>マツザカヤ</t>
    </rPh>
    <rPh sb="7" eb="10">
      <t>ヒャッカテン</t>
    </rPh>
    <rPh sb="11" eb="14">
      <t>ジュウギョウイン</t>
    </rPh>
    <rPh sb="14" eb="15">
      <t>スウ</t>
    </rPh>
    <phoneticPr fontId="8"/>
  </si>
  <si>
    <t>Daimaru Matsuzakaya Department Stores YoY Changes in Monthly Sales and Number of Customers (%)</t>
    <phoneticPr fontId="8"/>
  </si>
  <si>
    <t>客単価＝現金売上高/レシート発行枚数、購買率＝レシート発行枚数/入店客数</t>
  </si>
  <si>
    <t>FACT BOOK</t>
    <phoneticPr fontId="8"/>
  </si>
  <si>
    <t>-</t>
    <phoneticPr fontId="8"/>
  </si>
  <si>
    <t>Segment profits</t>
    <phoneticPr fontId="8"/>
  </si>
  <si>
    <t>-</t>
    <phoneticPr fontId="8"/>
  </si>
  <si>
    <r>
      <t>１株当たり配当金(円）　</t>
    </r>
    <r>
      <rPr>
        <sz val="8"/>
        <rFont val="Arial"/>
        <family val="2"/>
      </rPr>
      <t>Dividends per share (Yen)</t>
    </r>
    <rPh sb="1" eb="2">
      <t>カブ</t>
    </rPh>
    <rPh sb="2" eb="3">
      <t>ア</t>
    </rPh>
    <rPh sb="5" eb="8">
      <t>ハイトウキン</t>
    </rPh>
    <rPh sb="9" eb="10">
      <t>エン</t>
    </rPh>
    <phoneticPr fontId="8"/>
  </si>
  <si>
    <r>
      <t>１株当たり純資産額</t>
    </r>
    <r>
      <rPr>
        <sz val="8"/>
        <rFont val="Arial"/>
        <family val="2"/>
      </rPr>
      <t xml:space="preserve"> </t>
    </r>
    <r>
      <rPr>
        <sz val="8"/>
        <rFont val="ＭＳ ゴシック"/>
        <family val="3"/>
        <charset val="128"/>
      </rPr>
      <t>（円）</t>
    </r>
    <r>
      <rPr>
        <sz val="8"/>
        <rFont val="Arial"/>
        <family val="2"/>
      </rPr>
      <t xml:space="preserve">  BPS (Yen)</t>
    </r>
    <rPh sb="1" eb="2">
      <t>カブ</t>
    </rPh>
    <rPh sb="2" eb="3">
      <t>ア</t>
    </rPh>
    <rPh sb="5" eb="8">
      <t>ジュンシサン</t>
    </rPh>
    <rPh sb="8" eb="9">
      <t>ガク</t>
    </rPh>
    <rPh sb="11" eb="12">
      <t>エン</t>
    </rPh>
    <phoneticPr fontId="8"/>
  </si>
  <si>
    <t>FY2014</t>
    <phoneticPr fontId="8"/>
  </si>
  <si>
    <t>FY2015</t>
    <phoneticPr fontId="8"/>
  </si>
  <si>
    <t>－</t>
    <phoneticPr fontId="8"/>
  </si>
  <si>
    <t>上期計</t>
    <rPh sb="0" eb="1">
      <t>カミ</t>
    </rPh>
    <rPh sb="1" eb="2">
      <t>キ</t>
    </rPh>
    <rPh sb="2" eb="3">
      <t>ケイ</t>
    </rPh>
    <phoneticPr fontId="8"/>
  </si>
  <si>
    <t>下期計</t>
    <rPh sb="0" eb="2">
      <t>シモキ</t>
    </rPh>
    <rPh sb="2" eb="3">
      <t>ケイ</t>
    </rPh>
    <phoneticPr fontId="8"/>
  </si>
  <si>
    <t>　　</t>
    <phoneticPr fontId="8"/>
  </si>
  <si>
    <r>
      <t>構成比　　</t>
    </r>
    <r>
      <rPr>
        <sz val="10"/>
        <rFont val="Arial"/>
        <family val="2"/>
      </rPr>
      <t xml:space="preserve">  Share (%)</t>
    </r>
    <rPh sb="0" eb="2">
      <t>コウセイ</t>
    </rPh>
    <rPh sb="2" eb="3">
      <t>ヒ</t>
    </rPh>
    <phoneticPr fontId="8"/>
  </si>
  <si>
    <r>
      <t>構成比　</t>
    </r>
    <r>
      <rPr>
        <sz val="10"/>
        <rFont val="Arial"/>
        <family val="2"/>
      </rPr>
      <t xml:space="preserve">      Share (%)</t>
    </r>
    <rPh sb="0" eb="2">
      <t>コウセイ</t>
    </rPh>
    <rPh sb="2" eb="3">
      <t>ヒ</t>
    </rPh>
    <phoneticPr fontId="8"/>
  </si>
  <si>
    <r>
      <t>構成比　　</t>
    </r>
    <r>
      <rPr>
        <sz val="10"/>
        <rFont val="Arial"/>
        <family val="2"/>
      </rPr>
      <t xml:space="preserve"> Share (%)</t>
    </r>
    <rPh sb="0" eb="2">
      <t>コウセイ</t>
    </rPh>
    <rPh sb="2" eb="3">
      <t>ヒ</t>
    </rPh>
    <phoneticPr fontId="8"/>
  </si>
  <si>
    <r>
      <t>大丸 Daimaru</t>
    </r>
    <r>
      <rPr>
        <sz val="8"/>
        <rFont val="ＭＳ Ｐゴシック"/>
        <family val="3"/>
        <charset val="128"/>
      </rPr>
      <t xml:space="preserve"> 14,663</t>
    </r>
    <rPh sb="0" eb="2">
      <t>ダイマル</t>
    </rPh>
    <phoneticPr fontId="8"/>
  </si>
  <si>
    <r>
      <t>大丸 Daimaru</t>
    </r>
    <r>
      <rPr>
        <sz val="8"/>
        <rFont val="ＭＳ Ｐゴシック"/>
        <family val="3"/>
        <charset val="128"/>
      </rPr>
      <t>　8,583</t>
    </r>
    <rPh sb="0" eb="2">
      <t>ダイマル</t>
    </rPh>
    <phoneticPr fontId="8"/>
  </si>
  <si>
    <r>
      <t>大丸 Daimaru</t>
    </r>
    <r>
      <rPr>
        <sz val="8"/>
        <rFont val="ＭＳ Ｐゴシック"/>
        <family val="3"/>
        <charset val="128"/>
      </rPr>
      <t>　47,795</t>
    </r>
    <rPh sb="0" eb="2">
      <t>ダイマル</t>
    </rPh>
    <phoneticPr fontId="8"/>
  </si>
  <si>
    <r>
      <t>松坂屋 Matsuzakaya</t>
    </r>
    <r>
      <rPr>
        <sz val="8"/>
        <rFont val="ＭＳ Ｐゴシック"/>
        <family val="3"/>
        <charset val="128"/>
      </rPr>
      <t>　6,635</t>
    </r>
    <rPh sb="0" eb="3">
      <t>マツザカヤ</t>
    </rPh>
    <phoneticPr fontId="8"/>
  </si>
  <si>
    <t>Ⅰ．Ｊ．フロント リテイリング　連結決算</t>
    <rPh sb="16" eb="18">
      <t>レンケツ</t>
    </rPh>
    <rPh sb="18" eb="20">
      <t>ケッサン</t>
    </rPh>
    <phoneticPr fontId="8"/>
  </si>
  <si>
    <r>
      <t>７．グループ従業員数　</t>
    </r>
    <r>
      <rPr>
        <b/>
        <sz val="11"/>
        <rFont val="Arial"/>
        <family val="2"/>
      </rPr>
      <t>Number of Employees of the Group</t>
    </r>
    <rPh sb="6" eb="9">
      <t>ジュウギョウイン</t>
    </rPh>
    <rPh sb="9" eb="10">
      <t>スウ</t>
    </rPh>
    <phoneticPr fontId="8"/>
  </si>
  <si>
    <r>
      <t>（単位：百万円／</t>
    </r>
    <r>
      <rPr>
        <sz val="10"/>
        <rFont val="Arial"/>
        <family val="2"/>
      </rPr>
      <t>Millions of yen</t>
    </r>
    <r>
      <rPr>
        <sz val="10"/>
        <rFont val="ＭＳ ゴシック"/>
        <family val="3"/>
        <charset val="128"/>
      </rPr>
      <t>）</t>
    </r>
    <phoneticPr fontId="8"/>
  </si>
  <si>
    <r>
      <t>（</t>
    </r>
    <r>
      <rPr>
        <sz val="9"/>
        <rFont val="ＭＳ Ｐゴシック"/>
        <family val="3"/>
        <charset val="128"/>
      </rPr>
      <t>単位：百万円</t>
    </r>
    <r>
      <rPr>
        <sz val="9"/>
        <rFont val="ＭＳ 明朝"/>
        <family val="1"/>
        <charset val="128"/>
      </rPr>
      <t>／</t>
    </r>
    <r>
      <rPr>
        <sz val="9"/>
        <rFont val="Arial"/>
        <family val="2"/>
      </rPr>
      <t>Millions of yen</t>
    </r>
    <r>
      <rPr>
        <sz val="9"/>
        <rFont val="ＭＳ 明朝"/>
        <family val="1"/>
        <charset val="128"/>
      </rPr>
      <t>）</t>
    </r>
    <phoneticPr fontId="8"/>
  </si>
  <si>
    <r>
      <t>大丸松坂屋百貨店</t>
    </r>
    <r>
      <rPr>
        <sz val="9"/>
        <rFont val="Arial"/>
        <family val="2"/>
      </rPr>
      <t xml:space="preserve"> </t>
    </r>
    <r>
      <rPr>
        <sz val="9"/>
        <rFont val="ＭＳ ゴシック"/>
        <family val="3"/>
        <charset val="128"/>
      </rPr>
      <t>合計　</t>
    </r>
    <r>
      <rPr>
        <sz val="9"/>
        <rFont val="Arial"/>
        <family val="2"/>
      </rPr>
      <t>Total Daimaru Matsuzakaya Department Stores</t>
    </r>
    <rPh sb="0" eb="2">
      <t>ダイマル</t>
    </rPh>
    <rPh sb="2" eb="5">
      <t>マツザカヤ</t>
    </rPh>
    <rPh sb="5" eb="8">
      <t>ヒャッカテン</t>
    </rPh>
    <rPh sb="9" eb="11">
      <t>ゴウケイ</t>
    </rPh>
    <phoneticPr fontId="8"/>
  </si>
  <si>
    <r>
      <t xml:space="preserve">Ⅱ．大丸松坂屋百貨店　個別決算　 </t>
    </r>
    <r>
      <rPr>
        <b/>
        <sz val="11"/>
        <rFont val="Arial"/>
        <family val="2"/>
      </rPr>
      <t>Daimaru Matsuzakaya Department Stores Non-consolidated Results</t>
    </r>
    <rPh sb="2" eb="4">
      <t>ダイマル</t>
    </rPh>
    <rPh sb="4" eb="7">
      <t>マツザカヤ</t>
    </rPh>
    <rPh sb="7" eb="10">
      <t>ヒャッカテン</t>
    </rPh>
    <rPh sb="11" eb="13">
      <t>コベツ</t>
    </rPh>
    <rPh sb="13" eb="15">
      <t>ケッサン</t>
    </rPh>
    <phoneticPr fontId="8"/>
  </si>
  <si>
    <t>３．大丸松坂屋百貨店　全社売上高　（現金・掛売別内訳、法人・個人売上構成比、入店客数・客単価・購買率）</t>
    <rPh sb="2" eb="4">
      <t>ダイマル</t>
    </rPh>
    <rPh sb="4" eb="7">
      <t>マツザカヤ</t>
    </rPh>
    <rPh sb="7" eb="10">
      <t>ヒャッカテン</t>
    </rPh>
    <rPh sb="11" eb="13">
      <t>ゼンシャ</t>
    </rPh>
    <rPh sb="13" eb="15">
      <t>ウリアゲ</t>
    </rPh>
    <rPh sb="15" eb="16">
      <t>ダカ</t>
    </rPh>
    <rPh sb="18" eb="20">
      <t>ゲンキン</t>
    </rPh>
    <rPh sb="21" eb="23">
      <t>カケウリ</t>
    </rPh>
    <rPh sb="23" eb="24">
      <t>ベツ</t>
    </rPh>
    <rPh sb="24" eb="26">
      <t>ウチワケ</t>
    </rPh>
    <rPh sb="27" eb="29">
      <t>ホウジン</t>
    </rPh>
    <rPh sb="30" eb="32">
      <t>コジン</t>
    </rPh>
    <rPh sb="32" eb="34">
      <t>ウリアゲ</t>
    </rPh>
    <rPh sb="34" eb="37">
      <t>コウセイヒ</t>
    </rPh>
    <rPh sb="38" eb="40">
      <t>ニュウテン</t>
    </rPh>
    <rPh sb="40" eb="42">
      <t>キャクスウ</t>
    </rPh>
    <rPh sb="43" eb="46">
      <t>キャクタンカ</t>
    </rPh>
    <rPh sb="47" eb="49">
      <t>コウバイ</t>
    </rPh>
    <rPh sb="49" eb="50">
      <t>リツ</t>
    </rPh>
    <phoneticPr fontId="8"/>
  </si>
  <si>
    <t>３．大丸松坂屋百貨店　全社売上高 (現金・掛売別内訳、法人・個人売上構成比、入店客数・客単価・購買率）</t>
    <rPh sb="2" eb="4">
      <t>ダイマル</t>
    </rPh>
    <rPh sb="4" eb="7">
      <t>マツザカヤ</t>
    </rPh>
    <rPh sb="7" eb="10">
      <t>ヒャッカテン</t>
    </rPh>
    <rPh sb="11" eb="13">
      <t>ゼンシャ</t>
    </rPh>
    <rPh sb="13" eb="15">
      <t>ウリアゲ</t>
    </rPh>
    <rPh sb="15" eb="16">
      <t>ダカ</t>
    </rPh>
    <rPh sb="18" eb="20">
      <t>ゲンキン</t>
    </rPh>
    <rPh sb="21" eb="23">
      <t>カケウリ</t>
    </rPh>
    <rPh sb="23" eb="24">
      <t>ベツ</t>
    </rPh>
    <rPh sb="24" eb="26">
      <t>ウチワケ</t>
    </rPh>
    <rPh sb="27" eb="29">
      <t>ホウジン</t>
    </rPh>
    <rPh sb="30" eb="32">
      <t>コジン</t>
    </rPh>
    <rPh sb="32" eb="34">
      <t>ウリアゲ</t>
    </rPh>
    <rPh sb="34" eb="37">
      <t>コウセイヒ</t>
    </rPh>
    <rPh sb="38" eb="40">
      <t>ニュウテン</t>
    </rPh>
    <rPh sb="40" eb="42">
      <t>キャクスウ</t>
    </rPh>
    <rPh sb="43" eb="46">
      <t>キャクタンカ</t>
    </rPh>
    <rPh sb="47" eb="49">
      <t>コウバイ</t>
    </rPh>
    <rPh sb="49" eb="50">
      <t>リツ</t>
    </rPh>
    <phoneticPr fontId="8"/>
  </si>
  <si>
    <t>４．大丸松坂屋百貨店　月別売上高・入店客数対前年増減率推移(％)</t>
    <rPh sb="17" eb="19">
      <t>ニュウテン</t>
    </rPh>
    <rPh sb="19" eb="21">
      <t>キャクスウ</t>
    </rPh>
    <phoneticPr fontId="8"/>
  </si>
  <si>
    <t xml:space="preserve">Daimaru Matsuzakaya Department Stores Sales : Cash / Credit, Corporate / Individual, </t>
    <phoneticPr fontId="8"/>
  </si>
  <si>
    <r>
      <t>松坂屋 Matsuzakaya</t>
    </r>
    <r>
      <rPr>
        <sz val="8"/>
        <rFont val="ＭＳ Ｐゴシック"/>
        <family val="3"/>
        <charset val="128"/>
      </rPr>
      <t>　4,497</t>
    </r>
    <rPh sb="0" eb="3">
      <t>マツザカヤ</t>
    </rPh>
    <phoneticPr fontId="8"/>
  </si>
  <si>
    <r>
      <t>松坂屋 Matsuzakaya</t>
    </r>
    <r>
      <rPr>
        <sz val="8"/>
        <rFont val="ＭＳ Ｐゴシック"/>
        <family val="3"/>
        <charset val="128"/>
      </rPr>
      <t>　10,008</t>
    </r>
    <rPh sb="0" eb="3">
      <t>マツザカヤ</t>
    </rPh>
    <phoneticPr fontId="8"/>
  </si>
  <si>
    <t>－</t>
    <phoneticPr fontId="8"/>
  </si>
  <si>
    <r>
      <t>（単位：百万円／</t>
    </r>
    <r>
      <rPr>
        <sz val="8"/>
        <rFont val="Arial"/>
        <family val="2"/>
      </rPr>
      <t>Millions of yen</t>
    </r>
    <r>
      <rPr>
        <sz val="8"/>
        <rFont val="ＭＳ ゴシック"/>
        <family val="3"/>
        <charset val="128"/>
      </rPr>
      <t>）</t>
    </r>
    <phoneticPr fontId="8"/>
  </si>
  <si>
    <r>
      <t>（単位：百万円／</t>
    </r>
    <r>
      <rPr>
        <sz val="8"/>
        <rFont val="Arial"/>
        <family val="2"/>
      </rPr>
      <t>Millions of yen</t>
    </r>
    <r>
      <rPr>
        <sz val="8"/>
        <rFont val="ＭＳ ゴシック"/>
        <family val="3"/>
        <charset val="128"/>
      </rPr>
      <t>）</t>
    </r>
    <phoneticPr fontId="8"/>
  </si>
  <si>
    <r>
      <t>（単位：百万円／</t>
    </r>
    <r>
      <rPr>
        <sz val="8"/>
        <rFont val="Arial"/>
        <family val="2"/>
      </rPr>
      <t>Millions of yen</t>
    </r>
    <r>
      <rPr>
        <sz val="8"/>
        <rFont val="ＭＳ ゴシック"/>
        <family val="3"/>
        <charset val="128"/>
      </rPr>
      <t>）</t>
    </r>
    <phoneticPr fontId="8"/>
  </si>
  <si>
    <r>
      <t>（単位：百万円／</t>
    </r>
    <r>
      <rPr>
        <sz val="8"/>
        <rFont val="Arial"/>
        <family val="2"/>
      </rPr>
      <t>Millions of yen</t>
    </r>
    <r>
      <rPr>
        <sz val="8"/>
        <rFont val="ＭＳ ゴシック"/>
        <family val="3"/>
        <charset val="128"/>
      </rPr>
      <t>）</t>
    </r>
    <phoneticPr fontId="8"/>
  </si>
  <si>
    <r>
      <t>（単位：百万円／</t>
    </r>
    <r>
      <rPr>
        <sz val="8"/>
        <rFont val="Arial"/>
        <family val="2"/>
      </rPr>
      <t>Millions of yen</t>
    </r>
    <r>
      <rPr>
        <sz val="8"/>
        <rFont val="ＭＳ ゴシック"/>
        <family val="3"/>
        <charset val="128"/>
      </rPr>
      <t>）</t>
    </r>
    <phoneticPr fontId="8"/>
  </si>
  <si>
    <r>
      <t>（単位：百万円／</t>
    </r>
    <r>
      <rPr>
        <sz val="8"/>
        <rFont val="Arial"/>
        <family val="2"/>
      </rPr>
      <t>Millions of yen</t>
    </r>
    <r>
      <rPr>
        <sz val="8"/>
        <rFont val="ＭＳ ゴシック"/>
        <family val="3"/>
        <charset val="128"/>
      </rPr>
      <t>）</t>
    </r>
    <phoneticPr fontId="8"/>
  </si>
  <si>
    <r>
      <t>（単位：百万円／</t>
    </r>
    <r>
      <rPr>
        <sz val="8"/>
        <rFont val="Arial"/>
        <family val="2"/>
      </rPr>
      <t>Millions of yen</t>
    </r>
    <r>
      <rPr>
        <sz val="8"/>
        <rFont val="ＭＳ ゴシック"/>
        <family val="3"/>
        <charset val="128"/>
      </rPr>
      <t>）</t>
    </r>
    <phoneticPr fontId="8"/>
  </si>
  <si>
    <r>
      <t xml:space="preserve">対前年 </t>
    </r>
    <r>
      <rPr>
        <sz val="10"/>
        <rFont val="Arial"/>
        <family val="2"/>
      </rPr>
      <t>YoY (%)</t>
    </r>
    <rPh sb="0" eb="1">
      <t>タイ</t>
    </rPh>
    <rPh sb="1" eb="2">
      <t>ゼン</t>
    </rPh>
    <rPh sb="2" eb="3">
      <t>ネン</t>
    </rPh>
    <phoneticPr fontId="8"/>
  </si>
  <si>
    <r>
      <t>対前年</t>
    </r>
    <r>
      <rPr>
        <sz val="10"/>
        <rFont val="Arial"/>
        <family val="2"/>
      </rPr>
      <t xml:space="preserve"> YoY (%)</t>
    </r>
    <rPh sb="0" eb="1">
      <t>タイ</t>
    </rPh>
    <rPh sb="1" eb="2">
      <t>ゼン</t>
    </rPh>
    <rPh sb="2" eb="3">
      <t>ネン</t>
    </rPh>
    <phoneticPr fontId="8"/>
  </si>
  <si>
    <r>
      <t xml:space="preserve">計 </t>
    </r>
    <r>
      <rPr>
        <sz val="10"/>
        <rFont val="Arial"/>
        <family val="2"/>
      </rPr>
      <t>Total</t>
    </r>
    <rPh sb="0" eb="1">
      <t>ケイ</t>
    </rPh>
    <phoneticPr fontId="8"/>
  </si>
  <si>
    <r>
      <t xml:space="preserve"> </t>
    </r>
    <r>
      <rPr>
        <sz val="8"/>
        <rFont val="ＭＳ ゴシック"/>
        <family val="3"/>
        <charset val="128"/>
      </rPr>
      <t>　　</t>
    </r>
    <phoneticPr fontId="8"/>
  </si>
  <si>
    <t>スーパーマーケット事業</t>
    <rPh sb="9" eb="11">
      <t>ジギョウ</t>
    </rPh>
    <phoneticPr fontId="8"/>
  </si>
  <si>
    <t>Supermarket Business</t>
    <phoneticPr fontId="8"/>
  </si>
  <si>
    <t>FY2014</t>
    <phoneticPr fontId="8"/>
  </si>
  <si>
    <t>-</t>
  </si>
  <si>
    <t>2014年9月1日付で普通株式2株につき1株の割合で株式併合を実施しています。</t>
    <rPh sb="4" eb="5">
      <t>ネン</t>
    </rPh>
    <rPh sb="6" eb="7">
      <t>ツキ</t>
    </rPh>
    <rPh sb="8" eb="9">
      <t>ヒ</t>
    </rPh>
    <rPh sb="9" eb="10">
      <t>ツ</t>
    </rPh>
    <rPh sb="11" eb="13">
      <t>フツウ</t>
    </rPh>
    <rPh sb="13" eb="15">
      <t>カブシキ</t>
    </rPh>
    <rPh sb="16" eb="17">
      <t>カブ</t>
    </rPh>
    <rPh sb="21" eb="22">
      <t>カブ</t>
    </rPh>
    <rPh sb="23" eb="25">
      <t>ワリアイ</t>
    </rPh>
    <rPh sb="26" eb="28">
      <t>カブシキ</t>
    </rPh>
    <rPh sb="28" eb="30">
      <t>ヘイゴウ</t>
    </rPh>
    <rPh sb="31" eb="33">
      <t>ジッシ</t>
    </rPh>
    <phoneticPr fontId="8"/>
  </si>
  <si>
    <t>（大丸12.30）
（松坂屋 8.00）</t>
    <rPh sb="1" eb="3">
      <t>ダイマル</t>
    </rPh>
    <rPh sb="11" eb="14">
      <t>マツザカヤ</t>
    </rPh>
    <phoneticPr fontId="8"/>
  </si>
  <si>
    <t>FY2007</t>
    <phoneticPr fontId="8"/>
  </si>
  <si>
    <r>
      <t>　</t>
    </r>
    <r>
      <rPr>
        <b/>
        <sz val="11"/>
        <rFont val="Arial"/>
        <family val="2"/>
      </rPr>
      <t xml:space="preserve">     </t>
    </r>
    <phoneticPr fontId="8"/>
  </si>
  <si>
    <t>　　</t>
    <phoneticPr fontId="8"/>
  </si>
  <si>
    <t>スーパーマーケット事業は、2013年４月１日付で㈱ピーコックストアの全株式を譲渡したため､2013年度より連結から除外いたしました。</t>
    <rPh sb="17" eb="18">
      <t>ネン</t>
    </rPh>
    <rPh sb="19" eb="20">
      <t>ガツ</t>
    </rPh>
    <rPh sb="21" eb="22">
      <t>ニチ</t>
    </rPh>
    <rPh sb="22" eb="23">
      <t>ヅケ</t>
    </rPh>
    <rPh sb="50" eb="51">
      <t>ド</t>
    </rPh>
    <rPh sb="53" eb="55">
      <t>レンケツ</t>
    </rPh>
    <phoneticPr fontId="8"/>
  </si>
  <si>
    <t>当社は、㈱パルコ及び同社の子会社５社を、2012年８月27日付で連結子会社といたしました。</t>
    <rPh sb="0" eb="2">
      <t>トウシャ</t>
    </rPh>
    <rPh sb="24" eb="25">
      <t>ネン</t>
    </rPh>
    <rPh sb="26" eb="27">
      <t>ガツ</t>
    </rPh>
    <rPh sb="29" eb="30">
      <t>ニチ</t>
    </rPh>
    <rPh sb="30" eb="31">
      <t>ヅケ</t>
    </rPh>
    <rPh sb="32" eb="34">
      <t>レンケツ</t>
    </rPh>
    <rPh sb="34" eb="37">
      <t>コガイシャ</t>
    </rPh>
    <phoneticPr fontId="8"/>
  </si>
  <si>
    <t>当社は、㈱パルコ及びヌーヴ・エイを含む同社の子会社５社を、2012年８月27日付で連結子会社といたしました。</t>
    <rPh sb="0" eb="2">
      <t>トウシャ</t>
    </rPh>
    <rPh sb="17" eb="18">
      <t>フク</t>
    </rPh>
    <rPh sb="33" eb="34">
      <t>ネン</t>
    </rPh>
    <rPh sb="35" eb="36">
      <t>ガツ</t>
    </rPh>
    <rPh sb="38" eb="39">
      <t>ニチ</t>
    </rPh>
    <rPh sb="39" eb="40">
      <t>ヅケ</t>
    </rPh>
    <rPh sb="41" eb="43">
      <t>レンケツ</t>
    </rPh>
    <rPh sb="43" eb="46">
      <t>コガイシャ</t>
    </rPh>
    <phoneticPr fontId="8"/>
  </si>
  <si>
    <r>
      <t xml:space="preserve">売上比 </t>
    </r>
    <r>
      <rPr>
        <sz val="8"/>
        <rFont val="Arial"/>
        <family val="2"/>
      </rPr>
      <t>Ratio to sales (%)</t>
    </r>
    <phoneticPr fontId="8"/>
  </si>
  <si>
    <r>
      <t>Ⅲ．パルコ 個別決算　</t>
    </r>
    <r>
      <rPr>
        <b/>
        <sz val="11"/>
        <rFont val="Arial"/>
        <family val="2"/>
      </rPr>
      <t>Parco Non-consolidated Results</t>
    </r>
    <rPh sb="6" eb="8">
      <t>コベツ</t>
    </rPh>
    <rPh sb="8" eb="10">
      <t>ケッサン</t>
    </rPh>
    <phoneticPr fontId="8"/>
  </si>
  <si>
    <t>入店客数の対前年は、前年度に営業終了した店舗を除いた増減率です。</t>
    <rPh sb="0" eb="2">
      <t>ニュウテン</t>
    </rPh>
    <rPh sb="2" eb="4">
      <t>キャクスウ</t>
    </rPh>
    <rPh sb="5" eb="6">
      <t>タイ</t>
    </rPh>
    <rPh sb="6" eb="7">
      <t>ゼン</t>
    </rPh>
    <rPh sb="7" eb="8">
      <t>ネン</t>
    </rPh>
    <rPh sb="10" eb="13">
      <t>ゼンネンド</t>
    </rPh>
    <rPh sb="14" eb="16">
      <t>エイギョウ</t>
    </rPh>
    <rPh sb="16" eb="18">
      <t>シュウリョウ</t>
    </rPh>
    <rPh sb="20" eb="22">
      <t>テンポ</t>
    </rPh>
    <rPh sb="23" eb="24">
      <t>ノゾ</t>
    </rPh>
    <rPh sb="26" eb="28">
      <t>ゾウゲン</t>
    </rPh>
    <rPh sb="28" eb="29">
      <t>リツ</t>
    </rPh>
    <phoneticPr fontId="8"/>
  </si>
  <si>
    <r>
      <t>Ⅰ．Ｊ．フロント リテイリング 連結　</t>
    </r>
    <r>
      <rPr>
        <b/>
        <sz val="11"/>
        <rFont val="Arial"/>
        <family val="2"/>
      </rPr>
      <t>J. Front Retailing Consolidated</t>
    </r>
    <phoneticPr fontId="8"/>
  </si>
  <si>
    <r>
      <t>　</t>
    </r>
    <r>
      <rPr>
        <b/>
        <sz val="11"/>
        <rFont val="Arial"/>
        <family val="2"/>
      </rPr>
      <t xml:space="preserve">     </t>
    </r>
    <phoneticPr fontId="8"/>
  </si>
  <si>
    <r>
      <t>（</t>
    </r>
    <r>
      <rPr>
        <sz val="8"/>
        <rFont val="ＭＳ ゴシック"/>
        <family val="3"/>
        <charset val="128"/>
      </rPr>
      <t>単位：百万円</t>
    </r>
    <r>
      <rPr>
        <sz val="8"/>
        <rFont val="ＭＳ 明朝"/>
        <family val="1"/>
        <charset val="128"/>
      </rPr>
      <t>／</t>
    </r>
    <r>
      <rPr>
        <sz val="8"/>
        <rFont val="Arial"/>
        <family val="2"/>
      </rPr>
      <t>Millions of yen</t>
    </r>
    <r>
      <rPr>
        <sz val="8"/>
        <rFont val="ＭＳ 明朝"/>
        <family val="1"/>
        <charset val="128"/>
      </rPr>
      <t>）</t>
    </r>
    <phoneticPr fontId="8"/>
  </si>
  <si>
    <t>-</t>
    <phoneticPr fontId="8"/>
  </si>
  <si>
    <r>
      <t>（</t>
    </r>
    <r>
      <rPr>
        <sz val="8"/>
        <rFont val="ＭＳ ゴシック"/>
        <family val="3"/>
        <charset val="128"/>
      </rPr>
      <t>単位：百万円</t>
    </r>
    <r>
      <rPr>
        <sz val="8"/>
        <rFont val="ＭＳ 明朝"/>
        <family val="1"/>
        <charset val="128"/>
      </rPr>
      <t>／</t>
    </r>
    <r>
      <rPr>
        <sz val="8"/>
        <rFont val="Arial"/>
        <family val="2"/>
      </rPr>
      <t>Millions of yen</t>
    </r>
    <r>
      <rPr>
        <sz val="8"/>
        <rFont val="ＭＳ 明朝"/>
        <family val="1"/>
        <charset val="128"/>
      </rPr>
      <t>）</t>
    </r>
    <phoneticPr fontId="8"/>
  </si>
  <si>
    <r>
      <t>（</t>
    </r>
    <r>
      <rPr>
        <sz val="8"/>
        <rFont val="ＭＳ ゴシック"/>
        <family val="3"/>
        <charset val="128"/>
      </rPr>
      <t>単位：百万円</t>
    </r>
    <r>
      <rPr>
        <sz val="8"/>
        <rFont val="ＭＳ 明朝"/>
        <family val="1"/>
        <charset val="128"/>
      </rPr>
      <t>／</t>
    </r>
    <r>
      <rPr>
        <sz val="8"/>
        <rFont val="Arial"/>
        <family val="2"/>
      </rPr>
      <t>Millions of yen</t>
    </r>
    <r>
      <rPr>
        <sz val="8"/>
        <rFont val="ＭＳ 明朝"/>
        <family val="1"/>
        <charset val="128"/>
      </rPr>
      <t>）</t>
    </r>
    <phoneticPr fontId="8"/>
  </si>
  <si>
    <r>
      <t>（</t>
    </r>
    <r>
      <rPr>
        <sz val="8"/>
        <rFont val="ＭＳ ゴシック"/>
        <family val="3"/>
        <charset val="128"/>
      </rPr>
      <t>単位：百万円</t>
    </r>
    <r>
      <rPr>
        <sz val="8"/>
        <rFont val="ＭＳ 明朝"/>
        <family val="1"/>
        <charset val="128"/>
      </rPr>
      <t>／</t>
    </r>
    <r>
      <rPr>
        <sz val="8"/>
        <rFont val="Arial"/>
        <family val="2"/>
      </rPr>
      <t>Millions of yen</t>
    </r>
    <r>
      <rPr>
        <sz val="8"/>
        <rFont val="ＭＳ 明朝"/>
        <family val="1"/>
        <charset val="128"/>
      </rPr>
      <t>）</t>
    </r>
    <phoneticPr fontId="8"/>
  </si>
  <si>
    <r>
      <t>（</t>
    </r>
    <r>
      <rPr>
        <sz val="8"/>
        <rFont val="ＭＳ ゴシック"/>
        <family val="3"/>
        <charset val="128"/>
      </rPr>
      <t>単位：百万円</t>
    </r>
    <r>
      <rPr>
        <sz val="8"/>
        <rFont val="ＭＳ 明朝"/>
        <family val="1"/>
        <charset val="128"/>
      </rPr>
      <t>／</t>
    </r>
    <r>
      <rPr>
        <sz val="8"/>
        <rFont val="Arial"/>
        <family val="2"/>
      </rPr>
      <t>Millions of yen</t>
    </r>
    <r>
      <rPr>
        <sz val="8"/>
        <rFont val="ＭＳ 明朝"/>
        <family val="1"/>
        <charset val="128"/>
      </rPr>
      <t>）</t>
    </r>
    <phoneticPr fontId="8"/>
  </si>
  <si>
    <r>
      <t>（</t>
    </r>
    <r>
      <rPr>
        <sz val="8"/>
        <rFont val="ＭＳ ゴシック"/>
        <family val="3"/>
        <charset val="128"/>
      </rPr>
      <t>単位：百万円</t>
    </r>
    <r>
      <rPr>
        <sz val="8"/>
        <rFont val="ＭＳ 明朝"/>
        <family val="1"/>
        <charset val="128"/>
      </rPr>
      <t>／</t>
    </r>
    <r>
      <rPr>
        <sz val="8"/>
        <rFont val="Arial"/>
        <family val="2"/>
      </rPr>
      <t>Millions of yen</t>
    </r>
    <r>
      <rPr>
        <sz val="8"/>
        <rFont val="ＭＳ 明朝"/>
        <family val="1"/>
        <charset val="128"/>
      </rPr>
      <t>）</t>
    </r>
    <phoneticPr fontId="8"/>
  </si>
  <si>
    <r>
      <t xml:space="preserve">設備投資額 </t>
    </r>
    <r>
      <rPr>
        <sz val="9"/>
        <rFont val="Arial"/>
        <family val="2"/>
      </rPr>
      <t>Capital Expenditures</t>
    </r>
    <phoneticPr fontId="8"/>
  </si>
  <si>
    <r>
      <t xml:space="preserve">減価償却費 </t>
    </r>
    <r>
      <rPr>
        <sz val="9"/>
        <rFont val="Arial"/>
        <family val="2"/>
      </rPr>
      <t>Depreciation</t>
    </r>
    <phoneticPr fontId="8"/>
  </si>
  <si>
    <r>
      <t>売上高</t>
    </r>
    <r>
      <rPr>
        <sz val="9"/>
        <rFont val="Arial"/>
        <family val="2"/>
      </rPr>
      <t xml:space="preserve"> Net Sales</t>
    </r>
    <rPh sb="0" eb="2">
      <t>ウリアゲ</t>
    </rPh>
    <rPh sb="2" eb="3">
      <t>ダカ</t>
    </rPh>
    <phoneticPr fontId="8"/>
  </si>
  <si>
    <r>
      <t>売上高販管費比率</t>
    </r>
    <r>
      <rPr>
        <sz val="9"/>
        <rFont val="Arial"/>
        <family val="2"/>
      </rPr>
      <t xml:space="preserve"> SGA to Sales Ratio</t>
    </r>
    <rPh sb="0" eb="2">
      <t>ウリアゲ</t>
    </rPh>
    <rPh sb="2" eb="3">
      <t>ダカ</t>
    </rPh>
    <rPh sb="3" eb="4">
      <t>ハン</t>
    </rPh>
    <rPh sb="4" eb="5">
      <t>カン</t>
    </rPh>
    <rPh sb="5" eb="6">
      <t>ヒ</t>
    </rPh>
    <rPh sb="6" eb="8">
      <t>ヒリツ</t>
    </rPh>
    <phoneticPr fontId="8"/>
  </si>
  <si>
    <t>㈱パルコ及び同社の子会社５社の連結子会社化に伴い、2012年度から㈱パルコの連結業績を「パルコ事業」として追加表示しています。</t>
    <rPh sb="4" eb="5">
      <t>オヨ</t>
    </rPh>
    <rPh sb="6" eb="8">
      <t>ドウシャ</t>
    </rPh>
    <rPh sb="9" eb="12">
      <t>コガイシャ</t>
    </rPh>
    <rPh sb="13" eb="14">
      <t>シャ</t>
    </rPh>
    <rPh sb="15" eb="17">
      <t>レンケツ</t>
    </rPh>
    <rPh sb="17" eb="21">
      <t>コガイシャカ</t>
    </rPh>
    <rPh sb="22" eb="23">
      <t>トモナ</t>
    </rPh>
    <rPh sb="29" eb="31">
      <t>ネンド</t>
    </rPh>
    <rPh sb="38" eb="40">
      <t>レンケツ</t>
    </rPh>
    <rPh sb="40" eb="42">
      <t>ギョウセキ</t>
    </rPh>
    <phoneticPr fontId="8"/>
  </si>
  <si>
    <r>
      <t>（</t>
    </r>
    <r>
      <rPr>
        <sz val="9"/>
        <rFont val="ＭＳ Ｐゴシック"/>
        <family val="3"/>
        <charset val="128"/>
      </rPr>
      <t>単位：百万円</t>
    </r>
    <r>
      <rPr>
        <sz val="9"/>
        <rFont val="ＭＳ ゴシック"/>
        <family val="3"/>
        <charset val="128"/>
      </rPr>
      <t>／</t>
    </r>
    <r>
      <rPr>
        <sz val="9"/>
        <rFont val="Arial"/>
        <family val="2"/>
      </rPr>
      <t>Millions of yen</t>
    </r>
    <r>
      <rPr>
        <sz val="9"/>
        <rFont val="ＭＳ ゴシック"/>
        <family val="3"/>
        <charset val="128"/>
      </rPr>
      <t>）</t>
    </r>
    <phoneticPr fontId="8"/>
  </si>
  <si>
    <r>
      <t>（</t>
    </r>
    <r>
      <rPr>
        <sz val="8"/>
        <rFont val="ＭＳ ゴシック"/>
        <family val="3"/>
        <charset val="128"/>
      </rPr>
      <t>単位：百万円</t>
    </r>
    <r>
      <rPr>
        <sz val="8"/>
        <rFont val="ＭＳ 明朝"/>
        <family val="1"/>
        <charset val="128"/>
      </rPr>
      <t>／</t>
    </r>
    <r>
      <rPr>
        <sz val="8"/>
        <rFont val="Arial"/>
        <family val="2"/>
      </rPr>
      <t>Millions of yen</t>
    </r>
    <r>
      <rPr>
        <sz val="8"/>
        <rFont val="ＭＳ 明朝"/>
        <family val="1"/>
        <charset val="128"/>
      </rPr>
      <t>）</t>
    </r>
    <phoneticPr fontId="8"/>
  </si>
  <si>
    <t>2013年度の配当性向は、ピーコック株式の譲渡益184億円を控除した当期純利益を元に算出した数値を表記しています。</t>
    <rPh sb="4" eb="6">
      <t>ネンド</t>
    </rPh>
    <rPh sb="7" eb="9">
      <t>ハイトウ</t>
    </rPh>
    <rPh sb="9" eb="11">
      <t>セイコウ</t>
    </rPh>
    <rPh sb="18" eb="20">
      <t>カブシキ</t>
    </rPh>
    <rPh sb="21" eb="23">
      <t>ジョウト</t>
    </rPh>
    <rPh sb="23" eb="24">
      <t>エキ</t>
    </rPh>
    <rPh sb="27" eb="29">
      <t>オクエン</t>
    </rPh>
    <rPh sb="30" eb="32">
      <t>コウジョ</t>
    </rPh>
    <rPh sb="34" eb="36">
      <t>トウキ</t>
    </rPh>
    <rPh sb="36" eb="39">
      <t>ジュンリエキ</t>
    </rPh>
    <rPh sb="40" eb="41">
      <t>モト</t>
    </rPh>
    <rPh sb="42" eb="44">
      <t>サンシュツ</t>
    </rPh>
    <phoneticPr fontId="8"/>
  </si>
  <si>
    <r>
      <t>売上高　</t>
    </r>
    <r>
      <rPr>
        <sz val="8"/>
        <rFont val="Arial"/>
        <family val="2"/>
      </rPr>
      <t>Net Sales</t>
    </r>
    <rPh sb="0" eb="2">
      <t>ウリアゲ</t>
    </rPh>
    <rPh sb="2" eb="3">
      <t>ダカ</t>
    </rPh>
    <phoneticPr fontId="8"/>
  </si>
  <si>
    <r>
      <t>総資産額</t>
    </r>
    <r>
      <rPr>
        <sz val="8"/>
        <rFont val="Arial"/>
        <family val="2"/>
      </rPr>
      <t xml:space="preserve">  Total Assets</t>
    </r>
    <rPh sb="3" eb="4">
      <t>ガク</t>
    </rPh>
    <phoneticPr fontId="8"/>
  </si>
  <si>
    <r>
      <t>（</t>
    </r>
    <r>
      <rPr>
        <sz val="8"/>
        <rFont val="ＭＳ ゴシック"/>
        <family val="3"/>
        <charset val="128"/>
      </rPr>
      <t>単位：百万円</t>
    </r>
    <r>
      <rPr>
        <sz val="8"/>
        <rFont val="ＭＳ 明朝"/>
        <family val="1"/>
        <charset val="128"/>
      </rPr>
      <t>／</t>
    </r>
    <r>
      <rPr>
        <sz val="8"/>
        <rFont val="Arial"/>
        <family val="2"/>
      </rPr>
      <t>Millions of yen</t>
    </r>
    <r>
      <rPr>
        <sz val="8"/>
        <rFont val="ＭＳ 明朝"/>
        <family val="1"/>
        <charset val="128"/>
      </rPr>
      <t>）</t>
    </r>
    <phoneticPr fontId="8"/>
  </si>
  <si>
    <r>
      <t>営業活動によるキャッシュ・フロー　</t>
    </r>
    <r>
      <rPr>
        <sz val="8"/>
        <rFont val="Arial"/>
        <family val="2"/>
      </rPr>
      <t>Cash flows from operating activities</t>
    </r>
    <phoneticPr fontId="8"/>
  </si>
  <si>
    <r>
      <t>投資活動によるキャッシュ・フロー　</t>
    </r>
    <r>
      <rPr>
        <sz val="8"/>
        <rFont val="Arial"/>
        <family val="2"/>
      </rPr>
      <t>Cash flows from investing activities</t>
    </r>
    <phoneticPr fontId="8"/>
  </si>
  <si>
    <r>
      <t>財務活動によるキャッシュ・フロー　</t>
    </r>
    <r>
      <rPr>
        <sz val="8"/>
        <rFont val="Arial"/>
        <family val="2"/>
      </rPr>
      <t>Cash flows from financing activities</t>
    </r>
    <phoneticPr fontId="8"/>
  </si>
  <si>
    <t>-</t>
    <phoneticPr fontId="8"/>
  </si>
  <si>
    <r>
      <t>★現金及び現金同等物期末残高　</t>
    </r>
    <r>
      <rPr>
        <sz val="8"/>
        <rFont val="Arial"/>
        <family val="2"/>
      </rPr>
      <t>Cash and cash equivalents at the term-end</t>
    </r>
    <phoneticPr fontId="8"/>
  </si>
  <si>
    <r>
      <t>★</t>
    </r>
    <r>
      <rPr>
        <sz val="8"/>
        <rFont val="Arial"/>
        <family val="2"/>
      </rPr>
      <t>EBITDA</t>
    </r>
    <phoneticPr fontId="8"/>
  </si>
  <si>
    <r>
      <t xml:space="preserve">投下資本利益率  </t>
    </r>
    <r>
      <rPr>
        <sz val="8"/>
        <rFont val="Arial"/>
        <family val="2"/>
      </rPr>
      <t>ROI</t>
    </r>
    <phoneticPr fontId="8"/>
  </si>
  <si>
    <r>
      <t>売上総利益　</t>
    </r>
    <r>
      <rPr>
        <sz val="8"/>
        <rFont val="Arial"/>
        <family val="2"/>
      </rPr>
      <t>Gross profit</t>
    </r>
    <phoneticPr fontId="8"/>
  </si>
  <si>
    <t>Supplementary materials for results presentation</t>
    <phoneticPr fontId="8"/>
  </si>
  <si>
    <t>-</t>
    <phoneticPr fontId="8"/>
  </si>
  <si>
    <t>店舗数、売場面積、賃貸面積は、２月末日現在。</t>
    <rPh sb="0" eb="3">
      <t>テンポスウ</t>
    </rPh>
    <rPh sb="4" eb="6">
      <t>ウリバ</t>
    </rPh>
    <rPh sb="6" eb="8">
      <t>メンセキ</t>
    </rPh>
    <rPh sb="9" eb="11">
      <t>チンタイ</t>
    </rPh>
    <rPh sb="11" eb="13">
      <t>メンセキ</t>
    </rPh>
    <rPh sb="16" eb="17">
      <t>ガツ</t>
    </rPh>
    <rPh sb="17" eb="19">
      <t>マツジツ</t>
    </rPh>
    <rPh sb="19" eb="21">
      <t>ゲンザイ</t>
    </rPh>
    <phoneticPr fontId="8"/>
  </si>
  <si>
    <r>
      <t>対前年</t>
    </r>
    <r>
      <rPr>
        <sz val="8"/>
        <rFont val="Arial"/>
        <family val="2"/>
      </rPr>
      <t xml:space="preserve"> YoY (%)</t>
    </r>
    <rPh sb="0" eb="1">
      <t>タイ</t>
    </rPh>
    <rPh sb="1" eb="2">
      <t>ゼン</t>
    </rPh>
    <rPh sb="2" eb="3">
      <t>ネン</t>
    </rPh>
    <phoneticPr fontId="8"/>
  </si>
  <si>
    <r>
      <t xml:space="preserve">対前年 </t>
    </r>
    <r>
      <rPr>
        <sz val="8"/>
        <rFont val="Arial"/>
        <family val="2"/>
      </rPr>
      <t xml:space="preserve">YoY </t>
    </r>
    <r>
      <rPr>
        <sz val="8"/>
        <rFont val="ＭＳ ゴシック"/>
        <family val="3"/>
        <charset val="128"/>
      </rPr>
      <t>（％）</t>
    </r>
    <rPh sb="0" eb="1">
      <t>タイ</t>
    </rPh>
    <rPh sb="1" eb="2">
      <t>ゼン</t>
    </rPh>
    <rPh sb="2" eb="3">
      <t>ネン</t>
    </rPh>
    <phoneticPr fontId="8"/>
  </si>
  <si>
    <t>既存店レジ客数　対前年増減率</t>
    <rPh sb="8" eb="9">
      <t>タイ</t>
    </rPh>
    <rPh sb="11" eb="13">
      <t>ゾウゲン</t>
    </rPh>
    <rPh sb="13" eb="14">
      <t>リツ</t>
    </rPh>
    <phoneticPr fontId="8"/>
  </si>
  <si>
    <t>既存店客単価　対前年増減率</t>
    <rPh sb="0" eb="2">
      <t>キゾン</t>
    </rPh>
    <rPh sb="2" eb="3">
      <t>テン</t>
    </rPh>
    <rPh sb="3" eb="6">
      <t>キャクタンカ</t>
    </rPh>
    <rPh sb="7" eb="8">
      <t>タイ</t>
    </rPh>
    <rPh sb="8" eb="10">
      <t>ゼンネン</t>
    </rPh>
    <rPh sb="10" eb="12">
      <t>ゾウゲン</t>
    </rPh>
    <rPh sb="12" eb="13">
      <t>リツ</t>
    </rPh>
    <phoneticPr fontId="8"/>
  </si>
  <si>
    <t>大丸松坂屋百貨店　既存店</t>
    <rPh sb="9" eb="11">
      <t>キゾン</t>
    </rPh>
    <rPh sb="11" eb="12">
      <t>テン</t>
    </rPh>
    <phoneticPr fontId="8"/>
  </si>
  <si>
    <r>
      <t xml:space="preserve">合計 </t>
    </r>
    <r>
      <rPr>
        <sz val="10"/>
        <rFont val="Arial"/>
        <family val="2"/>
      </rPr>
      <t>Total</t>
    </r>
    <rPh sb="0" eb="2">
      <t>ゴウケイ</t>
    </rPh>
    <phoneticPr fontId="8"/>
  </si>
  <si>
    <t>面積　㎡</t>
    <rPh sb="0" eb="2">
      <t>メンセキ</t>
    </rPh>
    <phoneticPr fontId="8"/>
  </si>
  <si>
    <t>㈱パルコ及び同社の子会社５社の連結子会社化に伴い、2012年度以降のパルコ単体業績を記載しています。</t>
    <rPh sb="31" eb="33">
      <t>イコウ</t>
    </rPh>
    <rPh sb="37" eb="39">
      <t>タンタイ</t>
    </rPh>
    <rPh sb="39" eb="41">
      <t>ギョウセキ</t>
    </rPh>
    <rPh sb="42" eb="44">
      <t>キサイ</t>
    </rPh>
    <phoneticPr fontId="8"/>
  </si>
  <si>
    <t>当社は、㈱ピーコックストアの全株式を、2013年４月１日付で譲渡いたしました。</t>
    <rPh sb="0" eb="2">
      <t>トウシャ</t>
    </rPh>
    <rPh sb="23" eb="24">
      <t>ネン</t>
    </rPh>
    <rPh sb="25" eb="26">
      <t>ガツ</t>
    </rPh>
    <rPh sb="27" eb="28">
      <t>ニチ</t>
    </rPh>
    <rPh sb="28" eb="29">
      <t>ヅケ</t>
    </rPh>
    <phoneticPr fontId="8"/>
  </si>
  <si>
    <t>注：</t>
  </si>
  <si>
    <t xml:space="preserve">８．大丸松坂屋百貨店　販売費及び一般管理費 </t>
    <rPh sb="2" eb="4">
      <t>ダイマル</t>
    </rPh>
    <rPh sb="4" eb="7">
      <t>マツザカヤ</t>
    </rPh>
    <rPh sb="7" eb="10">
      <t>ヒャッカテン</t>
    </rPh>
    <rPh sb="11" eb="14">
      <t>ハンバイヒ</t>
    </rPh>
    <rPh sb="14" eb="15">
      <t>オヨ</t>
    </rPh>
    <rPh sb="16" eb="18">
      <t>イッパン</t>
    </rPh>
    <rPh sb="18" eb="21">
      <t>カンリヒ</t>
    </rPh>
    <phoneticPr fontId="8"/>
  </si>
  <si>
    <t>Daimaru Matsuzakaya Department Stores SGA</t>
  </si>
  <si>
    <t xml:space="preserve">９．大丸松坂屋百貨店　従業員数 </t>
    <rPh sb="2" eb="4">
      <t>ダイマル</t>
    </rPh>
    <rPh sb="4" eb="7">
      <t>マツザカヤ</t>
    </rPh>
    <rPh sb="7" eb="10">
      <t>ヒャッカテン</t>
    </rPh>
    <rPh sb="11" eb="14">
      <t>ジュウギョウイン</t>
    </rPh>
    <rPh sb="14" eb="15">
      <t>スウ</t>
    </rPh>
    <phoneticPr fontId="8"/>
  </si>
  <si>
    <t>１．連結経営成績</t>
    <rPh sb="2" eb="4">
      <t>レンケツ</t>
    </rPh>
    <rPh sb="4" eb="6">
      <t>ケイエイ</t>
    </rPh>
    <rPh sb="6" eb="8">
      <t>セイセキ</t>
    </rPh>
    <phoneticPr fontId="8"/>
  </si>
  <si>
    <t>２．連結主要経営成績推移</t>
    <rPh sb="2" eb="4">
      <t>レンケツ</t>
    </rPh>
    <rPh sb="4" eb="6">
      <t>シュヨウ</t>
    </rPh>
    <rPh sb="6" eb="8">
      <t>ケイエイ</t>
    </rPh>
    <rPh sb="8" eb="10">
      <t>セイセキ</t>
    </rPh>
    <rPh sb="10" eb="12">
      <t>スイイ</t>
    </rPh>
    <phoneticPr fontId="8"/>
  </si>
  <si>
    <t>３．セグメント情報</t>
    <rPh sb="7" eb="9">
      <t>ジョウホウ</t>
    </rPh>
    <phoneticPr fontId="8"/>
  </si>
  <si>
    <t xml:space="preserve">４．グループ主要会社業績 </t>
    <rPh sb="6" eb="8">
      <t>シュヨウ</t>
    </rPh>
    <rPh sb="8" eb="10">
      <t>カイシャ</t>
    </rPh>
    <rPh sb="10" eb="12">
      <t>ギョウセキ</t>
    </rPh>
    <phoneticPr fontId="8"/>
  </si>
  <si>
    <t>５．連結販売費及び一般管理費</t>
    <rPh sb="2" eb="4">
      <t>レンケツ</t>
    </rPh>
    <rPh sb="4" eb="7">
      <t>ハンバイヒ</t>
    </rPh>
    <rPh sb="7" eb="8">
      <t>オヨ</t>
    </rPh>
    <rPh sb="9" eb="11">
      <t>イッパン</t>
    </rPh>
    <rPh sb="11" eb="14">
      <t>カンリヒ</t>
    </rPh>
    <phoneticPr fontId="8"/>
  </si>
  <si>
    <t>６．連結設備投資額</t>
    <rPh sb="2" eb="4">
      <t>レンケツ</t>
    </rPh>
    <rPh sb="4" eb="6">
      <t>セツビ</t>
    </rPh>
    <rPh sb="6" eb="8">
      <t>トウシ</t>
    </rPh>
    <rPh sb="8" eb="9">
      <t>ガク</t>
    </rPh>
    <phoneticPr fontId="8"/>
  </si>
  <si>
    <t>７．グループ従業員数</t>
    <rPh sb="6" eb="9">
      <t>ジュウギョウイン</t>
    </rPh>
    <rPh sb="9" eb="10">
      <t>スウ</t>
    </rPh>
    <phoneticPr fontId="8"/>
  </si>
  <si>
    <t>J. Front Retailing Consolidated Results</t>
    <phoneticPr fontId="8"/>
  </si>
  <si>
    <t>Major Consolidated Financial Indicators</t>
    <phoneticPr fontId="8"/>
  </si>
  <si>
    <t>Segment Information</t>
    <phoneticPr fontId="8"/>
  </si>
  <si>
    <t>Financial Results of Major Companies of the Group</t>
    <phoneticPr fontId="8"/>
  </si>
  <si>
    <t>Consolidated SGA</t>
    <phoneticPr fontId="8"/>
  </si>
  <si>
    <t>Consolidated Capital Expenditures</t>
    <phoneticPr fontId="8"/>
  </si>
  <si>
    <t>Number of Employees of the Group</t>
    <phoneticPr fontId="8"/>
  </si>
  <si>
    <t>Ⅱ．大丸松坂屋百貨店　個別決算</t>
    <rPh sb="2" eb="4">
      <t>ダイマル</t>
    </rPh>
    <rPh sb="4" eb="7">
      <t>マツザカヤ</t>
    </rPh>
    <rPh sb="7" eb="10">
      <t>ヒャッカテン</t>
    </rPh>
    <rPh sb="11" eb="13">
      <t>コベツ</t>
    </rPh>
    <rPh sb="13" eb="15">
      <t>ケッサン</t>
    </rPh>
    <phoneticPr fontId="8"/>
  </si>
  <si>
    <t>１．大丸松坂屋百貨店　経営成績</t>
    <rPh sb="2" eb="4">
      <t>ダイマル</t>
    </rPh>
    <rPh sb="4" eb="7">
      <t>マツザカヤ</t>
    </rPh>
    <rPh sb="7" eb="10">
      <t>ヒャッカテン</t>
    </rPh>
    <rPh sb="11" eb="13">
      <t>ケイエイ</t>
    </rPh>
    <rPh sb="13" eb="15">
      <t>セイセキ</t>
    </rPh>
    <phoneticPr fontId="8"/>
  </si>
  <si>
    <t>２．大丸松坂屋百貨店　主要経営成績推移</t>
    <rPh sb="2" eb="4">
      <t>ダイマル</t>
    </rPh>
    <rPh sb="4" eb="7">
      <t>マツザカヤ</t>
    </rPh>
    <rPh sb="7" eb="10">
      <t>ヒャッカテン</t>
    </rPh>
    <rPh sb="11" eb="13">
      <t>シュヨウ</t>
    </rPh>
    <rPh sb="13" eb="15">
      <t>ケイエイ</t>
    </rPh>
    <rPh sb="15" eb="17">
      <t>セイセキ</t>
    </rPh>
    <rPh sb="17" eb="19">
      <t>スイイ</t>
    </rPh>
    <phoneticPr fontId="8"/>
  </si>
  <si>
    <t xml:space="preserve">Daimaru Matsuzakaya Department Stores Non-consolidated Results </t>
    <phoneticPr fontId="8"/>
  </si>
  <si>
    <t>Daimaru Matsuzakaya Department Stores Major Financial Indicators</t>
    <phoneticPr fontId="8"/>
  </si>
  <si>
    <t>Daimaru Matsuzakaya Department Stores Sales and Gross Margin by Merchandise Category</t>
  </si>
  <si>
    <t>Daimaru Matsuzakaya Department Stores Sales on the Company's Credit Cards and Number of Active Cardholders</t>
    <phoneticPr fontId="8"/>
  </si>
  <si>
    <t>Daimaru Matsuzakaya Department Stores Number of Employees</t>
  </si>
  <si>
    <t xml:space="preserve">Ⅲ．パルコ　個別決算  </t>
    <rPh sb="6" eb="8">
      <t>コベツ</t>
    </rPh>
    <rPh sb="8" eb="10">
      <t>ケッサン</t>
    </rPh>
    <phoneticPr fontId="8"/>
  </si>
  <si>
    <t>Parco Non-consolidated Results</t>
  </si>
  <si>
    <t>１．パルコ　経営成績</t>
    <rPh sb="6" eb="8">
      <t>ケイエイ</t>
    </rPh>
    <rPh sb="8" eb="10">
      <t>セイセキ</t>
    </rPh>
    <phoneticPr fontId="8"/>
  </si>
  <si>
    <t>……………………………………………………　 1</t>
    <phoneticPr fontId="8"/>
  </si>
  <si>
    <t>FY2014</t>
    <phoneticPr fontId="8"/>
  </si>
  <si>
    <r>
      <t>営業利益率</t>
    </r>
    <r>
      <rPr>
        <sz val="8"/>
        <rFont val="ＭＳ ゴシック"/>
        <family val="3"/>
        <charset val="128"/>
      </rPr>
      <t>　</t>
    </r>
    <r>
      <rPr>
        <sz val="8"/>
        <rFont val="Arial"/>
        <family val="2"/>
      </rPr>
      <t>Operating Margin</t>
    </r>
    <rPh sb="0" eb="2">
      <t>エイギョウ</t>
    </rPh>
    <rPh sb="2" eb="4">
      <t>リエキ</t>
    </rPh>
    <rPh sb="4" eb="5">
      <t>リツ</t>
    </rPh>
    <phoneticPr fontId="8"/>
  </si>
  <si>
    <r>
      <t>販売費及び一般管理費</t>
    </r>
    <r>
      <rPr>
        <sz val="8"/>
        <rFont val="ＭＳ ゴシック"/>
        <family val="3"/>
        <charset val="128"/>
      </rPr>
      <t>　</t>
    </r>
    <r>
      <rPr>
        <sz val="8"/>
        <rFont val="Arial"/>
        <family val="2"/>
      </rPr>
      <t>SGA</t>
    </r>
    <phoneticPr fontId="8"/>
  </si>
  <si>
    <r>
      <t>売上高販管費比率</t>
    </r>
    <r>
      <rPr>
        <sz val="8"/>
        <rFont val="ＭＳ ゴシック"/>
        <family val="3"/>
        <charset val="128"/>
      </rPr>
      <t>　</t>
    </r>
    <r>
      <rPr>
        <sz val="8"/>
        <rFont val="Arial"/>
        <family val="2"/>
      </rPr>
      <t>SGA to Sales Ratio</t>
    </r>
    <rPh sb="0" eb="2">
      <t>ウリアゲ</t>
    </rPh>
    <rPh sb="2" eb="3">
      <t>ダカ</t>
    </rPh>
    <rPh sb="3" eb="4">
      <t>ハン</t>
    </rPh>
    <rPh sb="4" eb="5">
      <t>カン</t>
    </rPh>
    <rPh sb="5" eb="6">
      <t>ヒ</t>
    </rPh>
    <rPh sb="6" eb="8">
      <t>ヒリツ</t>
    </rPh>
    <phoneticPr fontId="8"/>
  </si>
  <si>
    <r>
      <t>総資産利益率</t>
    </r>
    <r>
      <rPr>
        <sz val="8"/>
        <rFont val="ＭＳ ゴシック"/>
        <family val="3"/>
        <charset val="128"/>
      </rPr>
      <t xml:space="preserve">  </t>
    </r>
    <r>
      <rPr>
        <sz val="8"/>
        <rFont val="Arial"/>
        <family val="2"/>
      </rPr>
      <t>ROA</t>
    </r>
    <phoneticPr fontId="8"/>
  </si>
  <si>
    <r>
      <t>設備投資額</t>
    </r>
    <r>
      <rPr>
        <sz val="8"/>
        <rFont val="ＭＳ ゴシック"/>
        <family val="3"/>
        <charset val="128"/>
      </rPr>
      <t xml:space="preserve">  </t>
    </r>
    <r>
      <rPr>
        <sz val="8"/>
        <rFont val="Arial"/>
        <family val="2"/>
      </rPr>
      <t>Capital Expenditures</t>
    </r>
    <phoneticPr fontId="8"/>
  </si>
  <si>
    <r>
      <t>減価償却費</t>
    </r>
    <r>
      <rPr>
        <sz val="8"/>
        <rFont val="ＭＳ ゴシック"/>
        <family val="3"/>
        <charset val="128"/>
      </rPr>
      <t>　</t>
    </r>
    <r>
      <rPr>
        <sz val="8"/>
        <rFont val="Arial"/>
        <family val="2"/>
      </rPr>
      <t>Depreciation</t>
    </r>
    <phoneticPr fontId="8"/>
  </si>
  <si>
    <r>
      <t>自社カード売上高</t>
    </r>
    <r>
      <rPr>
        <sz val="8"/>
        <rFont val="Arial"/>
        <family val="2"/>
      </rPr>
      <t xml:space="preserve"> Sales on the Company's Credit Cards</t>
    </r>
    <phoneticPr fontId="8"/>
  </si>
  <si>
    <r>
      <t>全社個人売上に占める構成比</t>
    </r>
    <r>
      <rPr>
        <sz val="8"/>
        <rFont val="Arial"/>
        <family val="2"/>
      </rPr>
      <t xml:space="preserve"> Share of Total Sales to Individuals (%)</t>
    </r>
    <phoneticPr fontId="8"/>
  </si>
  <si>
    <r>
      <t>掛売上高（外商売上高）</t>
    </r>
    <r>
      <rPr>
        <sz val="8"/>
        <rFont val="ＭＳ ゴシック"/>
        <family val="3"/>
        <charset val="128"/>
      </rPr>
      <t>　</t>
    </r>
    <r>
      <rPr>
        <sz val="8"/>
        <rFont val="Arial"/>
        <family val="2"/>
      </rPr>
      <t>Credit Sales (Gaisho Sales)</t>
    </r>
    <rPh sb="0" eb="1">
      <t>カケ</t>
    </rPh>
    <rPh sb="1" eb="3">
      <t>ウリアゲ</t>
    </rPh>
    <rPh sb="3" eb="4">
      <t>ダカ</t>
    </rPh>
    <rPh sb="5" eb="7">
      <t>ガイショウ</t>
    </rPh>
    <rPh sb="7" eb="9">
      <t>ウリアゲ</t>
    </rPh>
    <rPh sb="9" eb="10">
      <t>ダカ</t>
    </rPh>
    <phoneticPr fontId="8"/>
  </si>
  <si>
    <r>
      <t xml:space="preserve">構成比  </t>
    </r>
    <r>
      <rPr>
        <sz val="8"/>
        <rFont val="Arial"/>
        <family val="2"/>
      </rPr>
      <t>Share (%)</t>
    </r>
    <phoneticPr fontId="8"/>
  </si>
  <si>
    <r>
      <t>免税売上高</t>
    </r>
    <r>
      <rPr>
        <sz val="8"/>
        <rFont val="ＭＳ ゴシック"/>
        <family val="3"/>
        <charset val="128"/>
      </rPr>
      <t>　</t>
    </r>
    <r>
      <rPr>
        <sz val="8"/>
        <rFont val="Arial"/>
        <family val="2"/>
      </rPr>
      <t>Tax-free Sales</t>
    </r>
    <rPh sb="0" eb="2">
      <t>メンゼイ</t>
    </rPh>
    <rPh sb="2" eb="4">
      <t>ウリアゲ</t>
    </rPh>
    <rPh sb="4" eb="5">
      <t>ダカ</t>
    </rPh>
    <phoneticPr fontId="8"/>
  </si>
  <si>
    <r>
      <t>構成比　</t>
    </r>
    <r>
      <rPr>
        <sz val="8"/>
        <rFont val="Arial"/>
        <family val="2"/>
      </rPr>
      <t>Share (%)</t>
    </r>
    <rPh sb="0" eb="2">
      <t>コウセイ</t>
    </rPh>
    <rPh sb="2" eb="3">
      <t>ヒ</t>
    </rPh>
    <phoneticPr fontId="8"/>
  </si>
  <si>
    <t>FY2007</t>
    <phoneticPr fontId="8"/>
  </si>
  <si>
    <t>FY2007</t>
    <phoneticPr fontId="8"/>
  </si>
  <si>
    <r>
      <t>売上高</t>
    </r>
    <r>
      <rPr>
        <sz val="8"/>
        <rFont val="ＭＳ ゴシック"/>
        <family val="3"/>
        <charset val="128"/>
      </rPr>
      <t>　</t>
    </r>
    <r>
      <rPr>
        <sz val="8"/>
        <rFont val="Arial"/>
        <family val="2"/>
      </rPr>
      <t>Net Sales</t>
    </r>
    <rPh sb="0" eb="2">
      <t>ウリアゲ</t>
    </rPh>
    <rPh sb="2" eb="3">
      <t>ダカ</t>
    </rPh>
    <phoneticPr fontId="8"/>
  </si>
  <si>
    <r>
      <t>総資産額</t>
    </r>
    <r>
      <rPr>
        <sz val="8"/>
        <rFont val="ＭＳ ゴシック"/>
        <family val="3"/>
        <charset val="128"/>
      </rPr>
      <t xml:space="preserve"> </t>
    </r>
    <r>
      <rPr>
        <sz val="8"/>
        <rFont val="Arial"/>
        <family val="2"/>
      </rPr>
      <t>Total Assets</t>
    </r>
    <rPh sb="3" eb="4">
      <t>ガク</t>
    </rPh>
    <phoneticPr fontId="8"/>
  </si>
  <si>
    <r>
      <t>自己資本額</t>
    </r>
    <r>
      <rPr>
        <sz val="8"/>
        <rFont val="ＭＳ ゴシック"/>
        <family val="3"/>
        <charset val="128"/>
      </rPr>
      <t>　</t>
    </r>
    <r>
      <rPr>
        <sz val="8"/>
        <rFont val="Arial"/>
        <family val="2"/>
      </rPr>
      <t>Equity</t>
    </r>
    <r>
      <rPr>
        <sz val="8"/>
        <rFont val="ＭＳ ゴシック"/>
        <family val="3"/>
        <charset val="128"/>
      </rPr>
      <t>　</t>
    </r>
    <rPh sb="0" eb="2">
      <t>ジコ</t>
    </rPh>
    <rPh sb="2" eb="4">
      <t>シホン</t>
    </rPh>
    <rPh sb="4" eb="5">
      <t>ガク</t>
    </rPh>
    <phoneticPr fontId="8"/>
  </si>
  <si>
    <r>
      <t>自己資本当期純利益率</t>
    </r>
    <r>
      <rPr>
        <sz val="8"/>
        <rFont val="ＭＳ ゴシック"/>
        <family val="3"/>
        <charset val="128"/>
      </rPr>
      <t xml:space="preserve">  </t>
    </r>
    <r>
      <rPr>
        <sz val="8"/>
        <rFont val="Arial"/>
        <family val="2"/>
      </rPr>
      <t>ROE</t>
    </r>
    <phoneticPr fontId="8"/>
  </si>
  <si>
    <r>
      <t>設備投資額</t>
    </r>
    <r>
      <rPr>
        <sz val="8"/>
        <rFont val="ＭＳ ゴシック"/>
        <family val="3"/>
        <charset val="128"/>
      </rPr>
      <t xml:space="preserve"> </t>
    </r>
    <r>
      <rPr>
        <sz val="8"/>
        <rFont val="Arial"/>
        <family val="2"/>
      </rPr>
      <t>Capital Expenditures</t>
    </r>
    <phoneticPr fontId="8"/>
  </si>
  <si>
    <r>
      <t>１株当たり配当金(円）</t>
    </r>
    <r>
      <rPr>
        <sz val="8"/>
        <rFont val="ＭＳ ゴシック"/>
        <family val="3"/>
        <charset val="128"/>
      </rPr>
      <t>　</t>
    </r>
    <r>
      <rPr>
        <sz val="8"/>
        <rFont val="Arial"/>
        <family val="2"/>
      </rPr>
      <t>Dividends per Share (Yen)</t>
    </r>
    <rPh sb="1" eb="2">
      <t>カブ</t>
    </rPh>
    <rPh sb="2" eb="3">
      <t>ア</t>
    </rPh>
    <rPh sb="5" eb="8">
      <t>ハイトウキン</t>
    </rPh>
    <rPh sb="9" eb="10">
      <t>エン</t>
    </rPh>
    <phoneticPr fontId="8"/>
  </si>
  <si>
    <r>
      <t>配当性向 (％）</t>
    </r>
    <r>
      <rPr>
        <sz val="8"/>
        <rFont val="ＭＳ ゴシック"/>
        <family val="3"/>
        <charset val="128"/>
      </rPr>
      <t>　</t>
    </r>
    <r>
      <rPr>
        <sz val="8"/>
        <rFont val="Arial"/>
        <family val="2"/>
      </rPr>
      <t xml:space="preserve">Dividend Payout Ratio </t>
    </r>
    <r>
      <rPr>
        <sz val="8"/>
        <rFont val="ＭＳ ゴシック"/>
        <family val="3"/>
        <charset val="128"/>
      </rPr>
      <t>（％）</t>
    </r>
    <rPh sb="0" eb="2">
      <t>ハイトウ</t>
    </rPh>
    <rPh sb="2" eb="4">
      <t>セイコウ</t>
    </rPh>
    <phoneticPr fontId="8"/>
  </si>
  <si>
    <r>
      <t>自己資本当期純利益率</t>
    </r>
    <r>
      <rPr>
        <sz val="8"/>
        <rFont val="ＭＳ ゴシック"/>
        <family val="3"/>
        <charset val="128"/>
      </rPr>
      <t xml:space="preserve">  </t>
    </r>
    <r>
      <rPr>
        <sz val="8"/>
        <rFont val="Arial"/>
        <family val="2"/>
      </rPr>
      <t>ROE</t>
    </r>
    <r>
      <rPr>
        <sz val="8"/>
        <rFont val="ＭＳ ゴシック"/>
        <family val="3"/>
        <charset val="128"/>
      </rPr>
      <t xml:space="preserve"> </t>
    </r>
    <phoneticPr fontId="8"/>
  </si>
  <si>
    <r>
      <t>（単位：百万円、千人／</t>
    </r>
    <r>
      <rPr>
        <sz val="10"/>
        <rFont val="Arial"/>
        <family val="2"/>
      </rPr>
      <t>Millions of yen, 1,000 persons</t>
    </r>
    <r>
      <rPr>
        <sz val="10"/>
        <rFont val="ＭＳ ゴシック"/>
        <family val="3"/>
        <charset val="128"/>
      </rPr>
      <t>）</t>
    </r>
    <rPh sb="8" eb="9">
      <t>セン</t>
    </rPh>
    <rPh sb="9" eb="10">
      <t>ニン</t>
    </rPh>
    <phoneticPr fontId="8"/>
  </si>
  <si>
    <t>２．パルコ　主要経営成績推移</t>
    <rPh sb="6" eb="8">
      <t>シュヨウ</t>
    </rPh>
    <rPh sb="8" eb="10">
      <t>ケイエイ</t>
    </rPh>
    <rPh sb="10" eb="12">
      <t>セイセキ</t>
    </rPh>
    <rPh sb="12" eb="14">
      <t>スイイ</t>
    </rPh>
    <phoneticPr fontId="8"/>
  </si>
  <si>
    <t>Parco Major Financial Indicators</t>
    <phoneticPr fontId="8"/>
  </si>
  <si>
    <t>……………………………………………………　 2</t>
    <phoneticPr fontId="8"/>
  </si>
  <si>
    <t>……………………………………………………　 5</t>
    <phoneticPr fontId="8"/>
  </si>
  <si>
    <t>……………………………………………………　 7</t>
    <phoneticPr fontId="8"/>
  </si>
  <si>
    <t>……………………………………………………　 8</t>
    <phoneticPr fontId="8"/>
  </si>
  <si>
    <t>……………………………………………………　 9</t>
    <phoneticPr fontId="8"/>
  </si>
  <si>
    <t>……………………………………………………　10</t>
    <phoneticPr fontId="8"/>
  </si>
  <si>
    <t>……………………………………………………　13</t>
    <phoneticPr fontId="8"/>
  </si>
  <si>
    <t>……………………………………………………　14</t>
    <phoneticPr fontId="8"/>
  </si>
  <si>
    <t>……………………………………………………　16</t>
    <phoneticPr fontId="8"/>
  </si>
  <si>
    <t>売上高</t>
    <rPh sb="0" eb="2">
      <t>ウリアゲ</t>
    </rPh>
    <rPh sb="2" eb="3">
      <t>ダカ</t>
    </rPh>
    <phoneticPr fontId="8"/>
  </si>
  <si>
    <t>FY2009</t>
  </si>
  <si>
    <t>FY2010</t>
  </si>
  <si>
    <t>FY2011</t>
  </si>
  <si>
    <t>FY2012</t>
  </si>
  <si>
    <t>FY2007</t>
  </si>
  <si>
    <t>FY2008</t>
  </si>
  <si>
    <t>FY2013</t>
  </si>
  <si>
    <t>百貨店事業</t>
    <rPh sb="0" eb="3">
      <t>ヒャッカテン</t>
    </rPh>
    <rPh sb="3" eb="5">
      <t>ジギョウ</t>
    </rPh>
    <phoneticPr fontId="8"/>
  </si>
  <si>
    <t>パルコ事業</t>
    <rPh sb="3" eb="5">
      <t>ジギョウ</t>
    </rPh>
    <phoneticPr fontId="8"/>
  </si>
  <si>
    <t>卸売事業</t>
    <rPh sb="0" eb="2">
      <t>オロシウリ</t>
    </rPh>
    <rPh sb="2" eb="4">
      <t>ジギョウ</t>
    </rPh>
    <phoneticPr fontId="8"/>
  </si>
  <si>
    <t>クレジット事業</t>
    <rPh sb="5" eb="7">
      <t>ジギョウ</t>
    </rPh>
    <phoneticPr fontId="8"/>
  </si>
  <si>
    <t>その他</t>
    <rPh sb="2" eb="3">
      <t>タ</t>
    </rPh>
    <phoneticPr fontId="8"/>
  </si>
  <si>
    <t>セグメント利益</t>
    <rPh sb="5" eb="7">
      <t>リエキ</t>
    </rPh>
    <phoneticPr fontId="8"/>
  </si>
  <si>
    <t>大丸松坂屋百貨店</t>
    <rPh sb="0" eb="2">
      <t>ダイマル</t>
    </rPh>
    <rPh sb="2" eb="5">
      <t>マツザカヤ</t>
    </rPh>
    <rPh sb="5" eb="8">
      <t>ヒャッカテン</t>
    </rPh>
    <phoneticPr fontId="8"/>
  </si>
  <si>
    <t>博多大丸</t>
    <rPh sb="0" eb="2">
      <t>ハカタ</t>
    </rPh>
    <rPh sb="2" eb="4">
      <t>ダイマル</t>
    </rPh>
    <phoneticPr fontId="8"/>
  </si>
  <si>
    <t>下関大丸</t>
    <rPh sb="0" eb="2">
      <t>シモノセキ</t>
    </rPh>
    <rPh sb="2" eb="4">
      <t>ダイマル</t>
    </rPh>
    <phoneticPr fontId="8"/>
  </si>
  <si>
    <t>高知大丸</t>
    <rPh sb="0" eb="2">
      <t>コウチ</t>
    </rPh>
    <rPh sb="2" eb="4">
      <t>ダイマル</t>
    </rPh>
    <phoneticPr fontId="8"/>
  </si>
  <si>
    <t>大丸興業</t>
    <rPh sb="0" eb="2">
      <t>ダイマル</t>
    </rPh>
    <rPh sb="2" eb="4">
      <t>コウギョウ</t>
    </rPh>
    <phoneticPr fontId="8"/>
  </si>
  <si>
    <t>Ｊ．フロント建装</t>
    <rPh sb="6" eb="7">
      <t>ケン</t>
    </rPh>
    <rPh sb="7" eb="8">
      <t>ソウ</t>
    </rPh>
    <phoneticPr fontId="8"/>
  </si>
  <si>
    <t>大丸コム開発</t>
    <rPh sb="0" eb="2">
      <t>ダイマル</t>
    </rPh>
    <rPh sb="4" eb="6">
      <t>カイハツ</t>
    </rPh>
    <phoneticPr fontId="8"/>
  </si>
  <si>
    <t>（うち大丸松坂屋百貨店）</t>
    <rPh sb="3" eb="5">
      <t>ダイマル</t>
    </rPh>
    <rPh sb="5" eb="8">
      <t>マツザカヤ</t>
    </rPh>
    <rPh sb="8" eb="11">
      <t>ヒャッカテン</t>
    </rPh>
    <phoneticPr fontId="8"/>
  </si>
  <si>
    <t>その他の事業</t>
    <rPh sb="4" eb="6">
      <t>ジギョウ</t>
    </rPh>
    <phoneticPr fontId="8"/>
  </si>
  <si>
    <t>合計</t>
  </si>
  <si>
    <t>大丸</t>
    <rPh sb="0" eb="2">
      <t>ダイマル</t>
    </rPh>
    <phoneticPr fontId="8"/>
  </si>
  <si>
    <t>松坂屋</t>
    <rPh sb="0" eb="3">
      <t>マツザカヤ</t>
    </rPh>
    <phoneticPr fontId="8"/>
  </si>
  <si>
    <t>入店客数</t>
    <rPh sb="0" eb="2">
      <t>ニュウテン</t>
    </rPh>
    <rPh sb="2" eb="4">
      <t>キャクスウ</t>
    </rPh>
    <phoneticPr fontId="8"/>
  </si>
  <si>
    <t>現金売上高</t>
    <rPh sb="0" eb="2">
      <t>ゲンキン</t>
    </rPh>
    <rPh sb="2" eb="4">
      <t>ウリアゲ</t>
    </rPh>
    <rPh sb="4" eb="5">
      <t>ダカ</t>
    </rPh>
    <phoneticPr fontId="8"/>
  </si>
  <si>
    <t>掛売上高</t>
    <rPh sb="0" eb="1">
      <t>カケ</t>
    </rPh>
    <rPh sb="1" eb="3">
      <t>ウリアゲ</t>
    </rPh>
    <rPh sb="3" eb="4">
      <t>ダカ</t>
    </rPh>
    <phoneticPr fontId="8"/>
  </si>
  <si>
    <t>お得意様ゴールドカード</t>
    <rPh sb="1" eb="3">
      <t>トクイ</t>
    </rPh>
    <rPh sb="3" eb="4">
      <t>サマ</t>
    </rPh>
    <phoneticPr fontId="8"/>
  </si>
  <si>
    <t>大丸Ｄカード</t>
    <rPh sb="0" eb="2">
      <t>ダイマル</t>
    </rPh>
    <phoneticPr fontId="8"/>
  </si>
  <si>
    <t>衣料品</t>
    <rPh sb="0" eb="3">
      <t>イリョウヒン</t>
    </rPh>
    <phoneticPr fontId="8"/>
  </si>
  <si>
    <t>身回品</t>
    <rPh sb="0" eb="1">
      <t>ミ</t>
    </rPh>
    <rPh sb="1" eb="2">
      <t>マワ</t>
    </rPh>
    <rPh sb="2" eb="3">
      <t>ヒン</t>
    </rPh>
    <phoneticPr fontId="8"/>
  </si>
  <si>
    <t>雑貨</t>
    <rPh sb="0" eb="2">
      <t>ザッカ</t>
    </rPh>
    <phoneticPr fontId="8"/>
  </si>
  <si>
    <t>FY2016</t>
    <phoneticPr fontId="8"/>
  </si>
  <si>
    <t>FY2016</t>
    <phoneticPr fontId="8"/>
  </si>
  <si>
    <t>FY2016</t>
    <phoneticPr fontId="8"/>
  </si>
  <si>
    <t>ＦＹ2017</t>
    <phoneticPr fontId="8"/>
  </si>
  <si>
    <r>
      <t>日本基準</t>
    </r>
    <r>
      <rPr>
        <sz val="11"/>
        <color indexed="8"/>
        <rFont val="Arial"/>
        <family val="2"/>
      </rPr>
      <t xml:space="preserve"> </t>
    </r>
    <r>
      <rPr>
        <sz val="11"/>
        <color indexed="8"/>
        <rFont val="ＭＳ Ｐゴシック"/>
        <family val="3"/>
        <charset val="128"/>
      </rPr>
      <t>（</t>
    </r>
    <r>
      <rPr>
        <sz val="11"/>
        <color indexed="8"/>
        <rFont val="Arial"/>
        <family val="2"/>
      </rPr>
      <t>JGAAP</t>
    </r>
    <r>
      <rPr>
        <sz val="11"/>
        <color indexed="8"/>
        <rFont val="ＭＳ Ｐゴシック"/>
        <family val="3"/>
        <charset val="128"/>
      </rPr>
      <t>）</t>
    </r>
    <rPh sb="0" eb="2">
      <t>ニホン</t>
    </rPh>
    <rPh sb="2" eb="4">
      <t>キジュン</t>
    </rPh>
    <phoneticPr fontId="8"/>
  </si>
  <si>
    <t>-</t>
    <phoneticPr fontId="8"/>
  </si>
  <si>
    <t>2017度より報告セグメントを「百貨店事業」、「パルコ事業」、「不動産事業」、「クレジット金融事業」といたしました。</t>
    <rPh sb="4" eb="5">
      <t>ド</t>
    </rPh>
    <rPh sb="7" eb="9">
      <t>ホウコク</t>
    </rPh>
    <rPh sb="16" eb="19">
      <t>ヒャッカテン</t>
    </rPh>
    <rPh sb="19" eb="21">
      <t>ジギョウ</t>
    </rPh>
    <rPh sb="27" eb="29">
      <t>ジギョウ</t>
    </rPh>
    <rPh sb="32" eb="35">
      <t>フドウサン</t>
    </rPh>
    <rPh sb="35" eb="37">
      <t>ジギョウ</t>
    </rPh>
    <rPh sb="45" eb="47">
      <t>キンユウ</t>
    </rPh>
    <rPh sb="47" eb="49">
      <t>ジギョウ</t>
    </rPh>
    <phoneticPr fontId="8"/>
  </si>
  <si>
    <t>-</t>
    <phoneticPr fontId="8"/>
  </si>
  <si>
    <t>FY2017</t>
    <phoneticPr fontId="8"/>
  </si>
  <si>
    <t>大丸松坂屋ｾｰﾙｽｱｿｼｴｲﾂ</t>
    <rPh sb="0" eb="2">
      <t>ダイマル</t>
    </rPh>
    <rPh sb="2" eb="5">
      <t>マツザカヤ</t>
    </rPh>
    <phoneticPr fontId="8"/>
  </si>
  <si>
    <t xml:space="preserve">J. Front Design &amp;  </t>
    <phoneticPr fontId="8"/>
  </si>
  <si>
    <t xml:space="preserve">Daimaru Matsuzakaya </t>
    <phoneticPr fontId="8"/>
  </si>
  <si>
    <r>
      <t>国際会計基準（</t>
    </r>
    <r>
      <rPr>
        <sz val="11"/>
        <color indexed="8"/>
        <rFont val="Arial"/>
        <family val="2"/>
      </rPr>
      <t>IFRS</t>
    </r>
    <r>
      <rPr>
        <sz val="11"/>
        <color indexed="8"/>
        <rFont val="ＭＳ ゴシック"/>
        <family val="3"/>
        <charset val="128"/>
      </rPr>
      <t>）</t>
    </r>
    <rPh sb="0" eb="2">
      <t>コクサイ</t>
    </rPh>
    <rPh sb="2" eb="4">
      <t>カイケイ</t>
    </rPh>
    <rPh sb="4" eb="6">
      <t>キジュン</t>
    </rPh>
    <phoneticPr fontId="8"/>
  </si>
  <si>
    <t>FY2016</t>
    <phoneticPr fontId="8"/>
  </si>
  <si>
    <t>FY2017</t>
    <phoneticPr fontId="8"/>
  </si>
  <si>
    <t>-</t>
    <phoneticPr fontId="8"/>
  </si>
  <si>
    <t xml:space="preserve"> </t>
    <phoneticPr fontId="8"/>
  </si>
  <si>
    <t>不動産事業</t>
    <rPh sb="0" eb="3">
      <t>フドウサン</t>
    </rPh>
    <rPh sb="3" eb="5">
      <t>ジギョウ</t>
    </rPh>
    <phoneticPr fontId="8"/>
  </si>
  <si>
    <t xml:space="preserve">Real Estate Business </t>
    <phoneticPr fontId="8"/>
  </si>
  <si>
    <t>クレジット金融事業</t>
    <rPh sb="5" eb="7">
      <t>キンユウ</t>
    </rPh>
    <rPh sb="7" eb="9">
      <t>ジギョウ</t>
    </rPh>
    <phoneticPr fontId="8"/>
  </si>
  <si>
    <t>その他</t>
    <phoneticPr fontId="8"/>
  </si>
  <si>
    <t>Other</t>
    <phoneticPr fontId="8"/>
  </si>
  <si>
    <t>売上高 / 売上収益</t>
    <rPh sb="6" eb="8">
      <t>ウリアゲ</t>
    </rPh>
    <rPh sb="8" eb="10">
      <t>シュウエキ</t>
    </rPh>
    <phoneticPr fontId="8"/>
  </si>
  <si>
    <t>売上高 / 売上収益</t>
    <rPh sb="0" eb="2">
      <t>ウリアゲ</t>
    </rPh>
    <rPh sb="2" eb="3">
      <t>ダカ</t>
    </rPh>
    <rPh sb="6" eb="8">
      <t>ウリアゲ</t>
    </rPh>
    <rPh sb="8" eb="10">
      <t>シュウエキ</t>
    </rPh>
    <phoneticPr fontId="8"/>
  </si>
  <si>
    <t>大丸浦和パルコ店は2017年７月31日に営業終了いたしました。</t>
    <rPh sb="0" eb="2">
      <t>ダイマル</t>
    </rPh>
    <rPh sb="2" eb="3">
      <t>ウラ</t>
    </rPh>
    <rPh sb="3" eb="4">
      <t>ワ</t>
    </rPh>
    <rPh sb="7" eb="8">
      <t>テン</t>
    </rPh>
    <rPh sb="13" eb="14">
      <t>ネン</t>
    </rPh>
    <rPh sb="15" eb="16">
      <t>ガツ</t>
    </rPh>
    <rPh sb="18" eb="19">
      <t>ニチ</t>
    </rPh>
    <rPh sb="20" eb="22">
      <t>エイギョウ</t>
    </rPh>
    <rPh sb="22" eb="24">
      <t>シュウリョウ</t>
    </rPh>
    <phoneticPr fontId="8"/>
  </si>
  <si>
    <t>2017年3月より国際会計基準（IFRS)を任意適用したため、2017年度以降の売上高欄には売上収益の数値を記しています。</t>
    <rPh sb="4" eb="5">
      <t>ネン</t>
    </rPh>
    <rPh sb="6" eb="7">
      <t>ガツ</t>
    </rPh>
    <rPh sb="9" eb="11">
      <t>コクサイ</t>
    </rPh>
    <rPh sb="11" eb="13">
      <t>カイケイ</t>
    </rPh>
    <rPh sb="13" eb="15">
      <t>キジュン</t>
    </rPh>
    <rPh sb="22" eb="24">
      <t>ニンイ</t>
    </rPh>
    <rPh sb="24" eb="26">
      <t>テキヨウ</t>
    </rPh>
    <rPh sb="35" eb="37">
      <t>ネンド</t>
    </rPh>
    <rPh sb="37" eb="39">
      <t>イコウ</t>
    </rPh>
    <rPh sb="40" eb="42">
      <t>ウリアゲ</t>
    </rPh>
    <rPh sb="42" eb="43">
      <t>ダカ</t>
    </rPh>
    <rPh sb="43" eb="44">
      <t>ラン</t>
    </rPh>
    <rPh sb="46" eb="48">
      <t>ウリアゲ</t>
    </rPh>
    <rPh sb="48" eb="50">
      <t>シュウエキ</t>
    </rPh>
    <rPh sb="51" eb="53">
      <t>スウチ</t>
    </rPh>
    <rPh sb="54" eb="55">
      <t>シル</t>
    </rPh>
    <phoneticPr fontId="8"/>
  </si>
  <si>
    <t>「総額売上高」「事業利益」は、日本基準（JGAAP)の「売上高」「営業利益」との比較容易性を高めることを目的に併記しています。</t>
    <rPh sb="1" eb="3">
      <t>ソウガク</t>
    </rPh>
    <rPh sb="3" eb="5">
      <t>ウリアゲ</t>
    </rPh>
    <rPh sb="5" eb="6">
      <t>ダカ</t>
    </rPh>
    <rPh sb="8" eb="10">
      <t>ジギョウ</t>
    </rPh>
    <rPh sb="10" eb="12">
      <t>リエキ</t>
    </rPh>
    <rPh sb="15" eb="17">
      <t>ニホン</t>
    </rPh>
    <rPh sb="17" eb="19">
      <t>キジュン</t>
    </rPh>
    <rPh sb="28" eb="30">
      <t>ウリアゲ</t>
    </rPh>
    <rPh sb="30" eb="31">
      <t>ダカ</t>
    </rPh>
    <rPh sb="33" eb="35">
      <t>エイギョウ</t>
    </rPh>
    <rPh sb="35" eb="37">
      <t>リエキ</t>
    </rPh>
    <rPh sb="40" eb="42">
      <t>ヒカク</t>
    </rPh>
    <rPh sb="42" eb="45">
      <t>ヨウイセイ</t>
    </rPh>
    <rPh sb="46" eb="47">
      <t>タカ</t>
    </rPh>
    <rPh sb="52" eb="54">
      <t>モクテキ</t>
    </rPh>
    <rPh sb="55" eb="57">
      <t>ヘイキ</t>
    </rPh>
    <phoneticPr fontId="8"/>
  </si>
  <si>
    <t>売上高 / 売上収益</t>
    <rPh sb="0" eb="2">
      <t>ウリアゲ</t>
    </rPh>
    <rPh sb="2" eb="3">
      <t>ダカ</t>
    </rPh>
    <phoneticPr fontId="8"/>
  </si>
  <si>
    <t>FY2016</t>
    <phoneticPr fontId="8"/>
  </si>
  <si>
    <t>FY2017</t>
    <phoneticPr fontId="8"/>
  </si>
  <si>
    <t>売上総利益 / 売上総利益</t>
    <phoneticPr fontId="8"/>
  </si>
  <si>
    <t>Gross profit / Gross profit</t>
    <phoneticPr fontId="8"/>
  </si>
  <si>
    <t>SGA / SGA</t>
    <phoneticPr fontId="8"/>
  </si>
  <si>
    <t>営業利益 / 営業利益</t>
    <phoneticPr fontId="8"/>
  </si>
  <si>
    <t>経常利益 / 税引前当期利益</t>
    <rPh sb="7" eb="9">
      <t>ゼイビキ</t>
    </rPh>
    <rPh sb="9" eb="10">
      <t>マエ</t>
    </rPh>
    <rPh sb="10" eb="12">
      <t>トウキ</t>
    </rPh>
    <rPh sb="12" eb="14">
      <t>リエキ</t>
    </rPh>
    <phoneticPr fontId="8"/>
  </si>
  <si>
    <r>
      <t>総資産額</t>
    </r>
    <r>
      <rPr>
        <sz val="9"/>
        <rFont val="Arial"/>
        <family val="2"/>
      </rPr>
      <t xml:space="preserve"> Total assets / </t>
    </r>
    <r>
      <rPr>
        <sz val="9"/>
        <rFont val="ＭＳ ゴシック"/>
        <family val="3"/>
        <charset val="128"/>
      </rPr>
      <t>資産合計</t>
    </r>
    <r>
      <rPr>
        <sz val="9"/>
        <rFont val="Arial"/>
        <family val="2"/>
      </rPr>
      <t xml:space="preserve"> Total assets</t>
    </r>
    <rPh sb="3" eb="4">
      <t>ガク</t>
    </rPh>
    <rPh sb="20" eb="22">
      <t>シサン</t>
    </rPh>
    <rPh sb="22" eb="24">
      <t>ゴウケイ</t>
    </rPh>
    <phoneticPr fontId="8"/>
  </si>
  <si>
    <r>
      <t>自己資本額</t>
    </r>
    <r>
      <rPr>
        <sz val="9"/>
        <rFont val="Arial"/>
        <family val="2"/>
      </rPr>
      <t xml:space="preserve"> Equity / </t>
    </r>
    <r>
      <rPr>
        <sz val="9"/>
        <rFont val="ＭＳ ゴシック"/>
        <family val="3"/>
        <charset val="128"/>
      </rPr>
      <t>自己資本額</t>
    </r>
    <r>
      <rPr>
        <sz val="9"/>
        <rFont val="Arial"/>
        <family val="2"/>
      </rPr>
      <t xml:space="preserve"> Equity</t>
    </r>
    <rPh sb="0" eb="2">
      <t>ジコ</t>
    </rPh>
    <rPh sb="2" eb="4">
      <t>シホン</t>
    </rPh>
    <rPh sb="4" eb="5">
      <t>ガク</t>
    </rPh>
    <phoneticPr fontId="8"/>
  </si>
  <si>
    <r>
      <t>総資産利益率</t>
    </r>
    <r>
      <rPr>
        <sz val="9"/>
        <rFont val="Arial"/>
        <family val="2"/>
      </rPr>
      <t xml:space="preserve"> ROA / </t>
    </r>
    <r>
      <rPr>
        <sz val="9"/>
        <rFont val="ＭＳ ゴシック"/>
        <family val="3"/>
        <charset val="128"/>
      </rPr>
      <t>資産合計利益率</t>
    </r>
    <r>
      <rPr>
        <sz val="9"/>
        <rFont val="Arial"/>
        <family val="2"/>
      </rPr>
      <t xml:space="preserve"> ROA</t>
    </r>
    <rPh sb="13" eb="15">
      <t>シサン</t>
    </rPh>
    <rPh sb="15" eb="17">
      <t>ゴウケイ</t>
    </rPh>
    <rPh sb="17" eb="19">
      <t>リエキ</t>
    </rPh>
    <rPh sb="19" eb="20">
      <t>リツ</t>
    </rPh>
    <phoneticPr fontId="8"/>
  </si>
  <si>
    <t>販売費及び一般管理費 / 販売費及び一般管理費</t>
    <phoneticPr fontId="8"/>
  </si>
  <si>
    <t>EBITDA / EBITDA</t>
    <phoneticPr fontId="8"/>
  </si>
  <si>
    <r>
      <rPr>
        <sz val="11"/>
        <color indexed="8"/>
        <rFont val="ＭＳ ゴシック"/>
        <family val="3"/>
        <charset val="128"/>
      </rPr>
      <t>日本基準</t>
    </r>
    <r>
      <rPr>
        <sz val="11"/>
        <color indexed="8"/>
        <rFont val="Arial"/>
        <family val="2"/>
      </rPr>
      <t xml:space="preserve"> </t>
    </r>
    <r>
      <rPr>
        <sz val="11"/>
        <color indexed="8"/>
        <rFont val="ＭＳ Ｐゴシック"/>
        <family val="3"/>
        <charset val="128"/>
      </rPr>
      <t>（</t>
    </r>
    <r>
      <rPr>
        <sz val="11"/>
        <color indexed="8"/>
        <rFont val="Arial"/>
        <family val="2"/>
      </rPr>
      <t>JGAAP</t>
    </r>
    <r>
      <rPr>
        <sz val="11"/>
        <color indexed="8"/>
        <rFont val="ＭＳ Ｐゴシック"/>
        <family val="3"/>
        <charset val="128"/>
      </rPr>
      <t>）</t>
    </r>
    <rPh sb="0" eb="2">
      <t>ニホン</t>
    </rPh>
    <rPh sb="2" eb="4">
      <t>キジュン</t>
    </rPh>
    <phoneticPr fontId="8"/>
  </si>
  <si>
    <r>
      <t>日本基準（</t>
    </r>
    <r>
      <rPr>
        <sz val="10"/>
        <rFont val="Arial"/>
        <family val="2"/>
      </rPr>
      <t>JGAAP</t>
    </r>
    <r>
      <rPr>
        <sz val="10"/>
        <rFont val="ＭＳ ゴシック"/>
        <family val="3"/>
        <charset val="128"/>
      </rPr>
      <t>）</t>
    </r>
    <r>
      <rPr>
        <sz val="10"/>
        <rFont val="Arial"/>
        <family val="2"/>
      </rPr>
      <t xml:space="preserve"> </t>
    </r>
    <r>
      <rPr>
        <sz val="10"/>
        <rFont val="ＭＳ ゴシック"/>
        <family val="3"/>
        <charset val="128"/>
      </rPr>
      <t>/ 国際会計基準（</t>
    </r>
    <r>
      <rPr>
        <sz val="10"/>
        <rFont val="Arial"/>
        <family val="2"/>
      </rPr>
      <t>IFRS</t>
    </r>
    <r>
      <rPr>
        <sz val="10"/>
        <rFont val="ＭＳ ゴシック"/>
        <family val="3"/>
        <charset val="128"/>
      </rPr>
      <t>）</t>
    </r>
    <rPh sb="0" eb="2">
      <t>ニホン</t>
    </rPh>
    <rPh sb="2" eb="4">
      <t>キジュン</t>
    </rPh>
    <rPh sb="14" eb="16">
      <t>コクサイ</t>
    </rPh>
    <rPh sb="16" eb="18">
      <t>カイケイ</t>
    </rPh>
    <rPh sb="18" eb="20">
      <t>キジュン</t>
    </rPh>
    <phoneticPr fontId="8"/>
  </si>
  <si>
    <r>
      <rPr>
        <sz val="10"/>
        <rFont val="ＭＳ ゴシック"/>
        <family val="3"/>
        <charset val="128"/>
      </rPr>
      <t>国際会計基準</t>
    </r>
    <r>
      <rPr>
        <sz val="10"/>
        <rFont val="Arial"/>
        <family val="2"/>
      </rPr>
      <t xml:space="preserve"> </t>
    </r>
    <r>
      <rPr>
        <sz val="10"/>
        <rFont val="ＭＳ Ｐゴシック"/>
        <family val="3"/>
        <charset val="128"/>
      </rPr>
      <t>（</t>
    </r>
    <r>
      <rPr>
        <sz val="10"/>
        <rFont val="Arial"/>
        <family val="2"/>
      </rPr>
      <t>IFRS</t>
    </r>
    <r>
      <rPr>
        <sz val="10"/>
        <rFont val="ＭＳ Ｐゴシック"/>
        <family val="3"/>
        <charset val="128"/>
      </rPr>
      <t>）</t>
    </r>
    <rPh sb="0" eb="2">
      <t>コクサイ</t>
    </rPh>
    <rPh sb="2" eb="4">
      <t>カイケイ</t>
    </rPh>
    <rPh sb="4" eb="6">
      <t>キジュン</t>
    </rPh>
    <phoneticPr fontId="8"/>
  </si>
  <si>
    <t>売上高 / 営業収益</t>
    <rPh sb="0" eb="2">
      <t>ウリアゲ</t>
    </rPh>
    <rPh sb="2" eb="3">
      <t>ダカ</t>
    </rPh>
    <rPh sb="6" eb="10">
      <t>エイギョウシュウエキ</t>
    </rPh>
    <phoneticPr fontId="8"/>
  </si>
  <si>
    <t>営業総利益 / 営業総利益　</t>
    <rPh sb="0" eb="2">
      <t>エイギョウ</t>
    </rPh>
    <phoneticPr fontId="8"/>
  </si>
  <si>
    <r>
      <t>日本基準</t>
    </r>
    <r>
      <rPr>
        <sz val="10"/>
        <rFont val="Arial"/>
        <family val="2"/>
      </rPr>
      <t>(JGAAP)</t>
    </r>
    <rPh sb="0" eb="2">
      <t>ニホン</t>
    </rPh>
    <rPh sb="2" eb="4">
      <t>キジュン</t>
    </rPh>
    <phoneticPr fontId="8"/>
  </si>
  <si>
    <t>売上高 / 総額売上高</t>
    <rPh sb="6" eb="8">
      <t>ソウガク</t>
    </rPh>
    <rPh sb="8" eb="10">
      <t>ウリアゲ</t>
    </rPh>
    <rPh sb="10" eb="11">
      <t>ダカ</t>
    </rPh>
    <phoneticPr fontId="8"/>
  </si>
  <si>
    <t>売上高 / 総額売上高</t>
    <rPh sb="0" eb="2">
      <t>ウリアゲ</t>
    </rPh>
    <rPh sb="2" eb="3">
      <t>ダカ</t>
    </rPh>
    <rPh sb="6" eb="8">
      <t>ソウガク</t>
    </rPh>
    <rPh sb="8" eb="10">
      <t>ウリアゲ</t>
    </rPh>
    <rPh sb="10" eb="11">
      <t>ダカ</t>
    </rPh>
    <phoneticPr fontId="8"/>
  </si>
  <si>
    <t>国際会計基準(IFRS)の適用により、従来、広告宣伝費に含めていたポイント費については、売上収益に含めております（売上収益から控除）。</t>
    <rPh sb="0" eb="2">
      <t>コクサイ</t>
    </rPh>
    <rPh sb="2" eb="4">
      <t>カイケイ</t>
    </rPh>
    <rPh sb="4" eb="6">
      <t>キジュン</t>
    </rPh>
    <rPh sb="13" eb="15">
      <t>テキヨウ</t>
    </rPh>
    <rPh sb="19" eb="21">
      <t>ジュウライ</t>
    </rPh>
    <rPh sb="22" eb="24">
      <t>コウコク</t>
    </rPh>
    <rPh sb="24" eb="27">
      <t>センデンヒ</t>
    </rPh>
    <rPh sb="28" eb="29">
      <t>フク</t>
    </rPh>
    <rPh sb="37" eb="38">
      <t>ヒ</t>
    </rPh>
    <rPh sb="44" eb="46">
      <t>ウリアゲ</t>
    </rPh>
    <rPh sb="46" eb="48">
      <t>シュウエキ</t>
    </rPh>
    <rPh sb="49" eb="50">
      <t>フク</t>
    </rPh>
    <rPh sb="57" eb="59">
      <t>ウリアゲ</t>
    </rPh>
    <rPh sb="59" eb="61">
      <t>シュウエキ</t>
    </rPh>
    <phoneticPr fontId="8"/>
  </si>
  <si>
    <t>心斎橋店は、2009年11月に北館をオープンいたしました。松坂屋岡崎店は2010年１月31日に、松坂屋名古屋駅店は2010年８月29日に営業終了いたしました。</t>
    <rPh sb="0" eb="3">
      <t>シンサイバシ</t>
    </rPh>
    <rPh sb="3" eb="4">
      <t>テン</t>
    </rPh>
    <rPh sb="10" eb="11">
      <t>ネン</t>
    </rPh>
    <rPh sb="13" eb="14">
      <t>ガツ</t>
    </rPh>
    <rPh sb="15" eb="16">
      <t>キタ</t>
    </rPh>
    <rPh sb="16" eb="17">
      <t>カン</t>
    </rPh>
    <phoneticPr fontId="8"/>
  </si>
  <si>
    <t>国際会計基準（ＩＦＲＳ）の設備投資額には、不動産取得税等を取得原価に含めております。</t>
    <rPh sb="0" eb="2">
      <t>コクサイ</t>
    </rPh>
    <rPh sb="2" eb="4">
      <t>カイケイ</t>
    </rPh>
    <rPh sb="4" eb="6">
      <t>キジュン</t>
    </rPh>
    <phoneticPr fontId="8"/>
  </si>
  <si>
    <t>Daimaru Matsuzakaya Department Stores YoY Changes in Monthly Sales and Number of Customers (%)</t>
  </si>
  <si>
    <r>
      <t>日本基準</t>
    </r>
    <r>
      <rPr>
        <sz val="10"/>
        <color indexed="8"/>
        <rFont val="Arial"/>
        <family val="2"/>
      </rPr>
      <t xml:space="preserve"> </t>
    </r>
    <r>
      <rPr>
        <sz val="10"/>
        <color indexed="8"/>
        <rFont val="ＭＳ Ｐゴシック"/>
        <family val="3"/>
        <charset val="128"/>
      </rPr>
      <t>（</t>
    </r>
    <r>
      <rPr>
        <sz val="10"/>
        <color indexed="8"/>
        <rFont val="Arial"/>
        <family val="2"/>
      </rPr>
      <t>JGAAP</t>
    </r>
    <r>
      <rPr>
        <sz val="10"/>
        <color indexed="8"/>
        <rFont val="ＭＳ Ｐゴシック"/>
        <family val="3"/>
        <charset val="128"/>
      </rPr>
      <t>）</t>
    </r>
    <rPh sb="0" eb="2">
      <t>ニホン</t>
    </rPh>
    <rPh sb="2" eb="4">
      <t>キジュン</t>
    </rPh>
    <phoneticPr fontId="8"/>
  </si>
  <si>
    <r>
      <rPr>
        <sz val="10"/>
        <rFont val="ＭＳ Ｐゴシック"/>
        <family val="3"/>
        <charset val="128"/>
      </rPr>
      <t>国際会計基準</t>
    </r>
    <r>
      <rPr>
        <sz val="10"/>
        <rFont val="Arial"/>
        <family val="2"/>
      </rPr>
      <t xml:space="preserve"> </t>
    </r>
    <r>
      <rPr>
        <sz val="10"/>
        <rFont val="ＭＳ Ｐゴシック"/>
        <family val="3"/>
        <charset val="128"/>
      </rPr>
      <t>（</t>
    </r>
    <r>
      <rPr>
        <sz val="10"/>
        <rFont val="Arial"/>
        <family val="2"/>
      </rPr>
      <t>IFRS</t>
    </r>
    <r>
      <rPr>
        <sz val="10"/>
        <rFont val="ＭＳ Ｐゴシック"/>
        <family val="3"/>
        <charset val="128"/>
      </rPr>
      <t>）</t>
    </r>
    <rPh sb="0" eb="2">
      <t>コクサイ</t>
    </rPh>
    <rPh sb="2" eb="4">
      <t>カイケイ</t>
    </rPh>
    <rPh sb="4" eb="6">
      <t>キジュン</t>
    </rPh>
    <phoneticPr fontId="8"/>
  </si>
  <si>
    <r>
      <t>５－（１）．大丸松坂屋百貨店　基幹店</t>
    </r>
    <r>
      <rPr>
        <b/>
        <sz val="13"/>
        <rFont val="Arial"/>
        <family val="2"/>
      </rPr>
      <t xml:space="preserve"> </t>
    </r>
    <r>
      <rPr>
        <b/>
        <sz val="13"/>
        <rFont val="ＭＳ ゴシック"/>
        <family val="3"/>
        <charset val="128"/>
      </rPr>
      <t>店別売上高（免税売上高）・入店客数</t>
    </r>
    <rPh sb="6" eb="8">
      <t>ダイマル</t>
    </rPh>
    <rPh sb="8" eb="11">
      <t>マツザカヤ</t>
    </rPh>
    <rPh sb="11" eb="14">
      <t>ヒャッカテン</t>
    </rPh>
    <rPh sb="15" eb="17">
      <t>キカン</t>
    </rPh>
    <rPh sb="17" eb="18">
      <t>テン</t>
    </rPh>
    <rPh sb="19" eb="20">
      <t>テン</t>
    </rPh>
    <rPh sb="20" eb="21">
      <t>ベツ</t>
    </rPh>
    <rPh sb="21" eb="23">
      <t>ウリアゲ</t>
    </rPh>
    <rPh sb="23" eb="24">
      <t>ダカ</t>
    </rPh>
    <rPh sb="25" eb="27">
      <t>メンゼイ</t>
    </rPh>
    <rPh sb="27" eb="29">
      <t>ウリアゲ</t>
    </rPh>
    <rPh sb="29" eb="30">
      <t>ダカ</t>
    </rPh>
    <rPh sb="32" eb="34">
      <t>ニュウテン</t>
    </rPh>
    <rPh sb="34" eb="36">
      <t>キャクスウ</t>
    </rPh>
    <phoneticPr fontId="8"/>
  </si>
  <si>
    <r>
      <t>５－（２）．大丸松坂屋百貨店　基幹店</t>
    </r>
    <r>
      <rPr>
        <b/>
        <sz val="13"/>
        <rFont val="Arial"/>
        <family val="2"/>
      </rPr>
      <t xml:space="preserve"> </t>
    </r>
    <r>
      <rPr>
        <b/>
        <sz val="13"/>
        <rFont val="ＭＳ ゴシック"/>
        <family val="3"/>
        <charset val="128"/>
      </rPr>
      <t>店別売上高（免税売上高）・入店客数</t>
    </r>
    <rPh sb="6" eb="8">
      <t>ダイマル</t>
    </rPh>
    <rPh sb="8" eb="11">
      <t>マツザカヤ</t>
    </rPh>
    <rPh sb="11" eb="14">
      <t>ヒャッカテン</t>
    </rPh>
    <rPh sb="15" eb="17">
      <t>キカン</t>
    </rPh>
    <rPh sb="17" eb="18">
      <t>テン</t>
    </rPh>
    <rPh sb="19" eb="20">
      <t>テン</t>
    </rPh>
    <rPh sb="20" eb="21">
      <t>ベツ</t>
    </rPh>
    <rPh sb="21" eb="23">
      <t>ウリアゲ</t>
    </rPh>
    <rPh sb="23" eb="24">
      <t>ダカ</t>
    </rPh>
    <rPh sb="25" eb="27">
      <t>メンゼイ</t>
    </rPh>
    <rPh sb="27" eb="29">
      <t>ウリアゲ</t>
    </rPh>
    <rPh sb="29" eb="30">
      <t>ダカ</t>
    </rPh>
    <rPh sb="32" eb="34">
      <t>ニュウテン</t>
    </rPh>
    <rPh sb="34" eb="36">
      <t>キャクスウ</t>
    </rPh>
    <phoneticPr fontId="8"/>
  </si>
  <si>
    <t>FY2016</t>
    <phoneticPr fontId="8"/>
  </si>
  <si>
    <t>FY201７</t>
    <phoneticPr fontId="8"/>
  </si>
  <si>
    <r>
      <t>営業利益</t>
    </r>
    <r>
      <rPr>
        <sz val="8"/>
        <rFont val="ＭＳ ゴシック"/>
        <family val="3"/>
        <charset val="128"/>
      </rPr>
      <t>　</t>
    </r>
    <r>
      <rPr>
        <sz val="8"/>
        <rFont val="Arial"/>
        <family val="2"/>
      </rPr>
      <t>Operating Profit</t>
    </r>
    <phoneticPr fontId="8"/>
  </si>
  <si>
    <r>
      <t>当期利益</t>
    </r>
    <r>
      <rPr>
        <sz val="8"/>
        <rFont val="ＭＳ ゴシック"/>
        <family val="3"/>
        <charset val="128"/>
      </rPr>
      <t xml:space="preserve"> 　</t>
    </r>
    <r>
      <rPr>
        <sz val="8"/>
        <rFont val="Arial"/>
        <family val="2"/>
      </rPr>
      <t>Profit</t>
    </r>
    <rPh sb="0" eb="2">
      <t>トウキ</t>
    </rPh>
    <rPh sb="2" eb="4">
      <t>リエキ</t>
    </rPh>
    <phoneticPr fontId="8"/>
  </si>
  <si>
    <r>
      <t xml:space="preserve">個人構成比
</t>
    </r>
    <r>
      <rPr>
        <sz val="10"/>
        <rFont val="Arial"/>
        <family val="2"/>
      </rPr>
      <t>Individuals %</t>
    </r>
    <rPh sb="4" eb="5">
      <t>ヒ</t>
    </rPh>
    <phoneticPr fontId="8"/>
  </si>
  <si>
    <r>
      <t xml:space="preserve">店舗数  </t>
    </r>
    <r>
      <rPr>
        <sz val="10"/>
        <rFont val="Arial"/>
        <family val="2"/>
      </rPr>
      <t>Number of stores</t>
    </r>
    <rPh sb="0" eb="3">
      <t>テンポスウ</t>
    </rPh>
    <phoneticPr fontId="8"/>
  </si>
  <si>
    <r>
      <t xml:space="preserve">売場面積  </t>
    </r>
    <r>
      <rPr>
        <sz val="10"/>
        <rFont val="Arial"/>
        <family val="2"/>
      </rPr>
      <t>Sales floor area</t>
    </r>
    <rPh sb="0" eb="2">
      <t>ウリバ</t>
    </rPh>
    <rPh sb="2" eb="4">
      <t>メンセキ</t>
    </rPh>
    <phoneticPr fontId="8"/>
  </si>
  <si>
    <r>
      <t xml:space="preserve">構成比  </t>
    </r>
    <r>
      <rPr>
        <sz val="10"/>
        <rFont val="Arial"/>
        <family val="2"/>
      </rPr>
      <t>Share (%)</t>
    </r>
    <rPh sb="0" eb="2">
      <t>コウセイ</t>
    </rPh>
    <rPh sb="2" eb="3">
      <t>ヒ</t>
    </rPh>
    <phoneticPr fontId="8"/>
  </si>
  <si>
    <r>
      <t xml:space="preserve">対前年  </t>
    </r>
    <r>
      <rPr>
        <sz val="10"/>
        <rFont val="Arial"/>
        <family val="2"/>
      </rPr>
      <t>YoY (%)</t>
    </r>
    <rPh sb="0" eb="1">
      <t>タイ</t>
    </rPh>
    <rPh sb="1" eb="2">
      <t>ゼン</t>
    </rPh>
    <rPh sb="2" eb="3">
      <t>ネン</t>
    </rPh>
    <phoneticPr fontId="8"/>
  </si>
  <si>
    <r>
      <t xml:space="preserve">売上高対前年  </t>
    </r>
    <r>
      <rPr>
        <sz val="10"/>
        <rFont val="Arial"/>
        <family val="2"/>
      </rPr>
      <t>YoY (%)</t>
    </r>
    <rPh sb="0" eb="2">
      <t>ウリアゲ</t>
    </rPh>
    <rPh sb="2" eb="3">
      <t>ダカ</t>
    </rPh>
    <rPh sb="3" eb="4">
      <t>タイ</t>
    </rPh>
    <rPh sb="4" eb="5">
      <t>ゼン</t>
    </rPh>
    <rPh sb="5" eb="6">
      <t>ネン</t>
    </rPh>
    <phoneticPr fontId="8"/>
  </si>
  <si>
    <r>
      <t>千人　（</t>
    </r>
    <r>
      <rPr>
        <sz val="10"/>
        <rFont val="Arial"/>
        <family val="2"/>
      </rPr>
      <t>1,000 persons)</t>
    </r>
    <rPh sb="0" eb="2">
      <t>センニン</t>
    </rPh>
    <phoneticPr fontId="8"/>
  </si>
  <si>
    <r>
      <t xml:space="preserve">円 </t>
    </r>
    <r>
      <rPr>
        <sz val="10"/>
        <rFont val="Arial"/>
        <family val="2"/>
      </rPr>
      <t>(yen)</t>
    </r>
    <rPh sb="0" eb="1">
      <t>エン</t>
    </rPh>
    <phoneticPr fontId="8"/>
  </si>
  <si>
    <r>
      <t>3月</t>
    </r>
    <r>
      <rPr>
        <sz val="11"/>
        <color indexed="9"/>
        <rFont val="Arial"/>
        <family val="2"/>
      </rPr>
      <t xml:space="preserve"> Mar</t>
    </r>
    <rPh sb="1" eb="2">
      <t>ガツ</t>
    </rPh>
    <phoneticPr fontId="8"/>
  </si>
  <si>
    <r>
      <t xml:space="preserve">4月 </t>
    </r>
    <r>
      <rPr>
        <sz val="11"/>
        <color indexed="9"/>
        <rFont val="Arial"/>
        <family val="2"/>
      </rPr>
      <t>Apr</t>
    </r>
    <rPh sb="1" eb="2">
      <t>ガツ</t>
    </rPh>
    <phoneticPr fontId="8"/>
  </si>
  <si>
    <r>
      <t xml:space="preserve">5月 </t>
    </r>
    <r>
      <rPr>
        <sz val="11"/>
        <color indexed="9"/>
        <rFont val="Arial"/>
        <family val="2"/>
      </rPr>
      <t>May</t>
    </r>
    <rPh sb="1" eb="2">
      <t>ガツ</t>
    </rPh>
    <phoneticPr fontId="8"/>
  </si>
  <si>
    <r>
      <t xml:space="preserve">6月 </t>
    </r>
    <r>
      <rPr>
        <sz val="11"/>
        <color indexed="9"/>
        <rFont val="Arial"/>
        <family val="2"/>
      </rPr>
      <t>Jun</t>
    </r>
    <rPh sb="1" eb="2">
      <t>ガツ</t>
    </rPh>
    <phoneticPr fontId="8"/>
  </si>
  <si>
    <r>
      <t xml:space="preserve">7月 </t>
    </r>
    <r>
      <rPr>
        <sz val="11"/>
        <color indexed="9"/>
        <rFont val="Arial"/>
        <family val="2"/>
      </rPr>
      <t>Jul</t>
    </r>
    <rPh sb="1" eb="2">
      <t>ガツ</t>
    </rPh>
    <phoneticPr fontId="8"/>
  </si>
  <si>
    <r>
      <t xml:space="preserve">8月 </t>
    </r>
    <r>
      <rPr>
        <sz val="11"/>
        <color indexed="9"/>
        <rFont val="Arial"/>
        <family val="2"/>
      </rPr>
      <t>Aug</t>
    </r>
    <rPh sb="1" eb="2">
      <t>ガツ</t>
    </rPh>
    <phoneticPr fontId="8"/>
  </si>
  <si>
    <r>
      <t xml:space="preserve">9月 </t>
    </r>
    <r>
      <rPr>
        <sz val="11"/>
        <color indexed="9"/>
        <rFont val="Arial"/>
        <family val="2"/>
      </rPr>
      <t>Sep</t>
    </r>
    <rPh sb="1" eb="2">
      <t>ガツ</t>
    </rPh>
    <phoneticPr fontId="8"/>
  </si>
  <si>
    <r>
      <t>10月</t>
    </r>
    <r>
      <rPr>
        <sz val="11"/>
        <color indexed="9"/>
        <rFont val="Arial"/>
        <family val="2"/>
      </rPr>
      <t xml:space="preserve"> Oct</t>
    </r>
    <rPh sb="2" eb="3">
      <t>ガツ</t>
    </rPh>
    <phoneticPr fontId="8"/>
  </si>
  <si>
    <r>
      <t xml:space="preserve">11月 </t>
    </r>
    <r>
      <rPr>
        <sz val="11"/>
        <color indexed="9"/>
        <rFont val="Arial"/>
        <family val="2"/>
      </rPr>
      <t>Nov</t>
    </r>
    <rPh sb="2" eb="3">
      <t>ガツ</t>
    </rPh>
    <phoneticPr fontId="8"/>
  </si>
  <si>
    <r>
      <t xml:space="preserve">12月 </t>
    </r>
    <r>
      <rPr>
        <sz val="11"/>
        <color indexed="9"/>
        <rFont val="Arial"/>
        <family val="2"/>
      </rPr>
      <t>Dec</t>
    </r>
    <rPh sb="2" eb="3">
      <t>ガツ</t>
    </rPh>
    <phoneticPr fontId="8"/>
  </si>
  <si>
    <r>
      <t xml:space="preserve">1月 </t>
    </r>
    <r>
      <rPr>
        <sz val="11"/>
        <color indexed="9"/>
        <rFont val="Arial"/>
        <family val="2"/>
      </rPr>
      <t>Jan</t>
    </r>
    <rPh sb="1" eb="2">
      <t>ガツ</t>
    </rPh>
    <phoneticPr fontId="8"/>
  </si>
  <si>
    <r>
      <t xml:space="preserve">2月 </t>
    </r>
    <r>
      <rPr>
        <sz val="11"/>
        <color indexed="9"/>
        <rFont val="Arial"/>
        <family val="2"/>
      </rPr>
      <t>Feb</t>
    </r>
    <rPh sb="1" eb="2">
      <t>ガツ</t>
    </rPh>
    <phoneticPr fontId="8"/>
  </si>
  <si>
    <r>
      <t xml:space="preserve">大阪・心斎橋店 </t>
    </r>
    <r>
      <rPr>
        <sz val="11"/>
        <rFont val="Arial"/>
        <family val="2"/>
      </rPr>
      <t>Osaka Shinsaibashi</t>
    </r>
    <rPh sb="0" eb="2">
      <t>オオサカ</t>
    </rPh>
    <rPh sb="3" eb="6">
      <t>シンサイバシ</t>
    </rPh>
    <rPh sb="6" eb="7">
      <t>テン</t>
    </rPh>
    <phoneticPr fontId="8"/>
  </si>
  <si>
    <r>
      <t xml:space="preserve">対前年 </t>
    </r>
    <r>
      <rPr>
        <sz val="11"/>
        <rFont val="Arial"/>
        <family val="2"/>
      </rPr>
      <t>YoY (%)</t>
    </r>
    <rPh sb="0" eb="1">
      <t>タイ</t>
    </rPh>
    <rPh sb="1" eb="2">
      <t>ゼン</t>
    </rPh>
    <rPh sb="2" eb="3">
      <t>ネン</t>
    </rPh>
    <phoneticPr fontId="8"/>
  </si>
  <si>
    <r>
      <t>大阪・梅田店　</t>
    </r>
    <r>
      <rPr>
        <sz val="11"/>
        <rFont val="Arial"/>
        <family val="2"/>
      </rPr>
      <t>Osaka Umeda</t>
    </r>
    <rPh sb="0" eb="2">
      <t>オオサカ</t>
    </rPh>
    <rPh sb="3" eb="6">
      <t>ウメダテン</t>
    </rPh>
    <phoneticPr fontId="8"/>
  </si>
  <si>
    <r>
      <t xml:space="preserve">東京店 </t>
    </r>
    <r>
      <rPr>
        <sz val="11"/>
        <rFont val="Arial"/>
        <family val="2"/>
      </rPr>
      <t>Tokyo</t>
    </r>
    <rPh sb="0" eb="2">
      <t>トウキョウ</t>
    </rPh>
    <rPh sb="2" eb="3">
      <t>テン</t>
    </rPh>
    <phoneticPr fontId="8"/>
  </si>
  <si>
    <r>
      <t xml:space="preserve">京都店 </t>
    </r>
    <r>
      <rPr>
        <sz val="11"/>
        <rFont val="Arial"/>
        <family val="2"/>
      </rPr>
      <t>Kyoto</t>
    </r>
    <rPh sb="0" eb="3">
      <t>キョウトテン</t>
    </rPh>
    <phoneticPr fontId="8"/>
  </si>
  <si>
    <r>
      <t xml:space="preserve">神戸店 </t>
    </r>
    <r>
      <rPr>
        <sz val="11"/>
        <rFont val="Arial"/>
        <family val="2"/>
      </rPr>
      <t>Kobe</t>
    </r>
    <rPh sb="0" eb="3">
      <t>コウベテン</t>
    </rPh>
    <phoneticPr fontId="8"/>
  </si>
  <si>
    <r>
      <t xml:space="preserve">札幌店 </t>
    </r>
    <r>
      <rPr>
        <sz val="11"/>
        <rFont val="Arial"/>
        <family val="2"/>
      </rPr>
      <t>Sapporo</t>
    </r>
    <rPh sb="0" eb="3">
      <t>サッポロテン</t>
    </rPh>
    <phoneticPr fontId="8"/>
  </si>
  <si>
    <r>
      <t xml:space="preserve">名古屋店 </t>
    </r>
    <r>
      <rPr>
        <sz val="11"/>
        <rFont val="Arial"/>
        <family val="2"/>
      </rPr>
      <t>Nagoya</t>
    </r>
    <rPh sb="0" eb="4">
      <t>ナゴヤテン</t>
    </rPh>
    <phoneticPr fontId="8"/>
  </si>
  <si>
    <r>
      <t xml:space="preserve">上野店 </t>
    </r>
    <r>
      <rPr>
        <sz val="11"/>
        <rFont val="Arial"/>
        <family val="2"/>
      </rPr>
      <t>Ueno</t>
    </r>
    <rPh sb="0" eb="3">
      <t>ウエノテン</t>
    </rPh>
    <phoneticPr fontId="8"/>
  </si>
  <si>
    <r>
      <t xml:space="preserve">銀座店 </t>
    </r>
    <r>
      <rPr>
        <sz val="11"/>
        <rFont val="Arial"/>
        <family val="2"/>
      </rPr>
      <t>Ginza</t>
    </r>
    <rPh sb="0" eb="2">
      <t>ギンザ</t>
    </rPh>
    <rPh sb="2" eb="3">
      <t>テン</t>
    </rPh>
    <phoneticPr fontId="8"/>
  </si>
  <si>
    <r>
      <t xml:space="preserve">静岡店 </t>
    </r>
    <r>
      <rPr>
        <sz val="11"/>
        <rFont val="Arial"/>
        <family val="2"/>
      </rPr>
      <t>Shizuoka</t>
    </r>
    <rPh sb="0" eb="3">
      <t>シズオカテン</t>
    </rPh>
    <phoneticPr fontId="8"/>
  </si>
  <si>
    <r>
      <t xml:space="preserve">大阪・梅田店 </t>
    </r>
    <r>
      <rPr>
        <sz val="11"/>
        <rFont val="Arial"/>
        <family val="2"/>
      </rPr>
      <t>Osaka Umeda</t>
    </r>
    <rPh sb="0" eb="2">
      <t>オオサカ</t>
    </rPh>
    <rPh sb="3" eb="6">
      <t>ウメダテン</t>
    </rPh>
    <phoneticPr fontId="8"/>
  </si>
  <si>
    <r>
      <t>対前年</t>
    </r>
    <r>
      <rPr>
        <sz val="11"/>
        <rFont val="Arial"/>
        <family val="2"/>
      </rPr>
      <t xml:space="preserve"> YoY (%)</t>
    </r>
    <rPh sb="0" eb="1">
      <t>タイ</t>
    </rPh>
    <rPh sb="1" eb="2">
      <t>ゼン</t>
    </rPh>
    <rPh sb="2" eb="3">
      <t>ネン</t>
    </rPh>
    <phoneticPr fontId="8"/>
  </si>
  <si>
    <r>
      <t>構成比</t>
    </r>
    <r>
      <rPr>
        <sz val="11"/>
        <rFont val="Arial"/>
        <family val="2"/>
      </rPr>
      <t xml:space="preserve"> Share (%)</t>
    </r>
    <rPh sb="0" eb="2">
      <t>コウセイ</t>
    </rPh>
    <rPh sb="2" eb="3">
      <t>ヒ</t>
    </rPh>
    <phoneticPr fontId="8"/>
  </si>
  <si>
    <r>
      <t xml:space="preserve">構成比 </t>
    </r>
    <r>
      <rPr>
        <sz val="11"/>
        <rFont val="Arial"/>
        <family val="2"/>
      </rPr>
      <t>Share (%)</t>
    </r>
    <rPh sb="0" eb="2">
      <t>コウセイ</t>
    </rPh>
    <rPh sb="2" eb="3">
      <t>ヒ</t>
    </rPh>
    <phoneticPr fontId="8"/>
  </si>
  <si>
    <r>
      <t xml:space="preserve">【参考】 </t>
    </r>
    <r>
      <rPr>
        <sz val="11"/>
        <rFont val="Arial"/>
        <family val="2"/>
      </rPr>
      <t>Reference</t>
    </r>
    <rPh sb="1" eb="3">
      <t>サンコウ</t>
    </rPh>
    <phoneticPr fontId="8"/>
  </si>
  <si>
    <r>
      <t xml:space="preserve">売上高 </t>
    </r>
    <r>
      <rPr>
        <sz val="11"/>
        <rFont val="Arial"/>
        <family val="2"/>
      </rPr>
      <t xml:space="preserve">Sales / </t>
    </r>
    <r>
      <rPr>
        <sz val="11"/>
        <rFont val="ＭＳ ゴシック"/>
        <family val="3"/>
        <charset val="128"/>
      </rPr>
      <t>総額売上高　</t>
    </r>
    <r>
      <rPr>
        <sz val="11"/>
        <rFont val="Arial"/>
        <family val="2"/>
      </rPr>
      <t>Gross sales</t>
    </r>
    <rPh sb="0" eb="2">
      <t>ウリアゲ</t>
    </rPh>
    <rPh sb="2" eb="3">
      <t>ダカ</t>
    </rPh>
    <phoneticPr fontId="8"/>
  </si>
  <si>
    <r>
      <t xml:space="preserve">入店客数 </t>
    </r>
    <r>
      <rPr>
        <sz val="11"/>
        <rFont val="Arial"/>
        <family val="2"/>
      </rPr>
      <t>Number of customers</t>
    </r>
    <rPh sb="0" eb="2">
      <t>ニュウテン</t>
    </rPh>
    <rPh sb="2" eb="4">
      <t>キャクスウ</t>
    </rPh>
    <phoneticPr fontId="8"/>
  </si>
  <si>
    <r>
      <t xml:space="preserve">心斎橋店 </t>
    </r>
    <r>
      <rPr>
        <sz val="11"/>
        <rFont val="Arial"/>
        <family val="2"/>
      </rPr>
      <t>Osaka Shinsaibashi</t>
    </r>
    <rPh sb="0" eb="3">
      <t>シンサイバシ</t>
    </rPh>
    <rPh sb="3" eb="4">
      <t>テン</t>
    </rPh>
    <phoneticPr fontId="8"/>
  </si>
  <si>
    <r>
      <t xml:space="preserve">京都店 </t>
    </r>
    <r>
      <rPr>
        <sz val="11"/>
        <rFont val="Arial"/>
        <family val="2"/>
      </rPr>
      <t>Kyoto</t>
    </r>
    <rPh sb="0" eb="2">
      <t>キョウト</t>
    </rPh>
    <rPh sb="2" eb="3">
      <t>テン</t>
    </rPh>
    <phoneticPr fontId="8"/>
  </si>
  <si>
    <r>
      <t xml:space="preserve">神戸店 </t>
    </r>
    <r>
      <rPr>
        <sz val="11"/>
        <rFont val="Arial"/>
        <family val="2"/>
      </rPr>
      <t>Kobe</t>
    </r>
    <rPh sb="0" eb="2">
      <t>コウベ</t>
    </rPh>
    <rPh sb="2" eb="3">
      <t>テン</t>
    </rPh>
    <phoneticPr fontId="8"/>
  </si>
  <si>
    <r>
      <t xml:space="preserve">合計 </t>
    </r>
    <r>
      <rPr>
        <sz val="11"/>
        <rFont val="Arial"/>
        <family val="2"/>
      </rPr>
      <t>Total</t>
    </r>
    <rPh sb="0" eb="2">
      <t>ゴウケイ</t>
    </rPh>
    <phoneticPr fontId="8"/>
  </si>
  <si>
    <r>
      <t xml:space="preserve">稼動顧客数 </t>
    </r>
    <r>
      <rPr>
        <sz val="10"/>
        <rFont val="Arial"/>
        <family val="2"/>
      </rPr>
      <t>Number of active cardholders</t>
    </r>
    <rPh sb="0" eb="2">
      <t>カドウ</t>
    </rPh>
    <rPh sb="2" eb="5">
      <t>コキャクスウ</t>
    </rPh>
    <phoneticPr fontId="8"/>
  </si>
  <si>
    <r>
      <t xml:space="preserve">全社個人売上に占める構成比 </t>
    </r>
    <r>
      <rPr>
        <sz val="10"/>
        <rFont val="Arial"/>
        <family val="2"/>
      </rPr>
      <t>Share (%)</t>
    </r>
    <rPh sb="0" eb="2">
      <t>ゼンシャ</t>
    </rPh>
    <rPh sb="2" eb="4">
      <t>コジン</t>
    </rPh>
    <rPh sb="4" eb="6">
      <t>ウリアゲ</t>
    </rPh>
    <rPh sb="7" eb="8">
      <t>シ</t>
    </rPh>
    <rPh sb="10" eb="13">
      <t>コウセイヒ</t>
    </rPh>
    <phoneticPr fontId="8"/>
  </si>
  <si>
    <r>
      <t>全社個人売上に占める構成比</t>
    </r>
    <r>
      <rPr>
        <sz val="10"/>
        <rFont val="Arial"/>
        <family val="2"/>
      </rPr>
      <t xml:space="preserve"> Share (%)</t>
    </r>
    <rPh sb="0" eb="2">
      <t>ゼンシャ</t>
    </rPh>
    <rPh sb="2" eb="4">
      <t>コジン</t>
    </rPh>
    <rPh sb="4" eb="6">
      <t>ウリアゲ</t>
    </rPh>
    <rPh sb="7" eb="8">
      <t>シ</t>
    </rPh>
    <rPh sb="10" eb="13">
      <t>コウセイヒ</t>
    </rPh>
    <phoneticPr fontId="8"/>
  </si>
  <si>
    <r>
      <t>稼動顧客数</t>
    </r>
    <r>
      <rPr>
        <sz val="10"/>
        <rFont val="Arial"/>
        <family val="2"/>
      </rPr>
      <t xml:space="preserve"> Number of active cardholders</t>
    </r>
    <rPh sb="0" eb="2">
      <t>カドウ</t>
    </rPh>
    <rPh sb="2" eb="5">
      <t>コキャクスウ</t>
    </rPh>
    <phoneticPr fontId="8"/>
  </si>
  <si>
    <r>
      <t xml:space="preserve">売上高 </t>
    </r>
    <r>
      <rPr>
        <sz val="10"/>
        <rFont val="Arial"/>
        <family val="2"/>
      </rPr>
      <t xml:space="preserve">Sales / </t>
    </r>
    <r>
      <rPr>
        <sz val="10"/>
        <rFont val="ＭＳ ゴシック"/>
        <family val="3"/>
        <charset val="128"/>
      </rPr>
      <t>総額売上高</t>
    </r>
    <r>
      <rPr>
        <sz val="10"/>
        <rFont val="Arial"/>
        <family val="2"/>
      </rPr>
      <t xml:space="preserve"> Gross sales</t>
    </r>
    <rPh sb="0" eb="2">
      <t>ウリアゲ</t>
    </rPh>
    <rPh sb="2" eb="3">
      <t>ダカ</t>
    </rPh>
    <rPh sb="12" eb="14">
      <t>ソウガク</t>
    </rPh>
    <rPh sb="14" eb="16">
      <t>ウリアゲ</t>
    </rPh>
    <rPh sb="16" eb="17">
      <t>ダカ</t>
    </rPh>
    <phoneticPr fontId="8"/>
  </si>
  <si>
    <r>
      <t xml:space="preserve">構成比 </t>
    </r>
    <r>
      <rPr>
        <sz val="10"/>
        <rFont val="Arial"/>
        <family val="2"/>
      </rPr>
      <t>Share (%)</t>
    </r>
    <rPh sb="0" eb="2">
      <t>コウセイ</t>
    </rPh>
    <rPh sb="2" eb="3">
      <t>ヒ</t>
    </rPh>
    <phoneticPr fontId="8"/>
  </si>
  <si>
    <r>
      <t xml:space="preserve">粗利益率 </t>
    </r>
    <r>
      <rPr>
        <sz val="10"/>
        <rFont val="Arial"/>
        <family val="2"/>
      </rPr>
      <t>Gross margin</t>
    </r>
    <rPh sb="0" eb="3">
      <t>アラリエキ</t>
    </rPh>
    <rPh sb="3" eb="4">
      <t>リツ</t>
    </rPh>
    <phoneticPr fontId="8"/>
  </si>
  <si>
    <r>
      <t>日本基準</t>
    </r>
    <r>
      <rPr>
        <sz val="12"/>
        <color indexed="8"/>
        <rFont val="Arial"/>
        <family val="2"/>
      </rPr>
      <t xml:space="preserve"> </t>
    </r>
    <r>
      <rPr>
        <sz val="12"/>
        <color indexed="8"/>
        <rFont val="ＭＳ Ｐゴシック"/>
        <family val="3"/>
        <charset val="128"/>
      </rPr>
      <t>（</t>
    </r>
    <r>
      <rPr>
        <sz val="12"/>
        <color indexed="8"/>
        <rFont val="Arial"/>
        <family val="2"/>
      </rPr>
      <t>JGAAP</t>
    </r>
    <r>
      <rPr>
        <sz val="12"/>
        <color indexed="8"/>
        <rFont val="ＭＳ Ｐゴシック"/>
        <family val="3"/>
        <charset val="128"/>
      </rPr>
      <t>）</t>
    </r>
    <rPh sb="0" eb="2">
      <t>ニホン</t>
    </rPh>
    <rPh sb="2" eb="4">
      <t>キジュン</t>
    </rPh>
    <phoneticPr fontId="8"/>
  </si>
  <si>
    <r>
      <rPr>
        <sz val="12"/>
        <rFont val="ＭＳ Ｐゴシック"/>
        <family val="3"/>
        <charset val="128"/>
      </rPr>
      <t>国際会計基準</t>
    </r>
    <r>
      <rPr>
        <sz val="12"/>
        <rFont val="Arial"/>
        <family val="2"/>
      </rPr>
      <t xml:space="preserve"> </t>
    </r>
    <r>
      <rPr>
        <sz val="12"/>
        <rFont val="ＭＳ Ｐゴシック"/>
        <family val="3"/>
        <charset val="128"/>
      </rPr>
      <t>（ＩＦＲＳ）</t>
    </r>
    <rPh sb="0" eb="2">
      <t>コクサイ</t>
    </rPh>
    <rPh sb="2" eb="4">
      <t>カイケイ</t>
    </rPh>
    <rPh sb="4" eb="6">
      <t>キジュン</t>
    </rPh>
    <phoneticPr fontId="8"/>
  </si>
  <si>
    <t>－</t>
  </si>
  <si>
    <r>
      <t xml:space="preserve">合計 </t>
    </r>
    <r>
      <rPr>
        <sz val="9"/>
        <rFont val="Arial"/>
        <family val="2"/>
      </rPr>
      <t>Total</t>
    </r>
    <rPh sb="0" eb="2">
      <t>ゴウケイ</t>
    </rPh>
    <phoneticPr fontId="8"/>
  </si>
  <si>
    <r>
      <t>合計</t>
    </r>
    <r>
      <rPr>
        <sz val="9"/>
        <rFont val="Arial"/>
        <family val="2"/>
      </rPr>
      <t xml:space="preserve"> Total</t>
    </r>
    <rPh sb="0" eb="2">
      <t>ゴウケイ</t>
    </rPh>
    <phoneticPr fontId="8"/>
  </si>
  <si>
    <r>
      <t xml:space="preserve">合計 </t>
    </r>
    <r>
      <rPr>
        <sz val="11"/>
        <rFont val="Arial"/>
        <family val="2"/>
      </rPr>
      <t>Total</t>
    </r>
    <phoneticPr fontId="8"/>
  </si>
  <si>
    <r>
      <t xml:space="preserve">減価償却費 </t>
    </r>
    <r>
      <rPr>
        <sz val="11"/>
        <rFont val="Arial"/>
        <family val="2"/>
      </rPr>
      <t>Depreciation</t>
    </r>
    <phoneticPr fontId="8"/>
  </si>
  <si>
    <r>
      <t xml:space="preserve">その他 </t>
    </r>
    <r>
      <rPr>
        <sz val="11"/>
        <rFont val="Arial"/>
        <family val="2"/>
      </rPr>
      <t>Other</t>
    </r>
    <phoneticPr fontId="8"/>
  </si>
  <si>
    <t>当期純利益 / 親会社の所有者に帰属する当期利益</t>
    <rPh sb="0" eb="2">
      <t>トウキ</t>
    </rPh>
    <rPh sb="2" eb="5">
      <t>ジュンリエキ</t>
    </rPh>
    <rPh sb="8" eb="11">
      <t>オヤガイシャ</t>
    </rPh>
    <rPh sb="12" eb="15">
      <t>ショユウシャ</t>
    </rPh>
    <rPh sb="16" eb="18">
      <t>キゾク</t>
    </rPh>
    <rPh sb="20" eb="22">
      <t>トウキ</t>
    </rPh>
    <rPh sb="22" eb="24">
      <t>リエキ</t>
    </rPh>
    <phoneticPr fontId="8"/>
  </si>
  <si>
    <t>その他の区分は報告セグメントに含まれない事業セグメントであり、卸売業、建装工事請負業及び家具製造販売業、駐車場業及びリース業等を含んでいます。</t>
    <rPh sb="2" eb="3">
      <t>タ</t>
    </rPh>
    <rPh sb="4" eb="6">
      <t>クブン</t>
    </rPh>
    <rPh sb="7" eb="9">
      <t>ホウコク</t>
    </rPh>
    <rPh sb="15" eb="16">
      <t>フク</t>
    </rPh>
    <rPh sb="20" eb="22">
      <t>ジギョウ</t>
    </rPh>
    <rPh sb="31" eb="33">
      <t>オロシウリ</t>
    </rPh>
    <rPh sb="35" eb="36">
      <t>ケン</t>
    </rPh>
    <rPh sb="36" eb="37">
      <t>ソウ</t>
    </rPh>
    <rPh sb="37" eb="39">
      <t>コウジ</t>
    </rPh>
    <rPh sb="39" eb="41">
      <t>ウケオイ</t>
    </rPh>
    <rPh sb="41" eb="42">
      <t>ギョウ</t>
    </rPh>
    <rPh sb="42" eb="43">
      <t>オヨ</t>
    </rPh>
    <rPh sb="44" eb="46">
      <t>カグ</t>
    </rPh>
    <rPh sb="46" eb="48">
      <t>セイゾウ</t>
    </rPh>
    <rPh sb="48" eb="51">
      <t>ハンバイギョウ</t>
    </rPh>
    <rPh sb="52" eb="55">
      <t>チュウシャジョウ</t>
    </rPh>
    <rPh sb="55" eb="56">
      <t>ギョウ</t>
    </rPh>
    <rPh sb="56" eb="57">
      <t>オヨ</t>
    </rPh>
    <rPh sb="61" eb="63">
      <t>ギョウナド</t>
    </rPh>
    <rPh sb="64" eb="65">
      <t>フク</t>
    </rPh>
    <phoneticPr fontId="8"/>
  </si>
  <si>
    <t>国際会計基準（IFRS）の適用により、従来、広告宣伝費に含めていたポイント費については、売上収益に含めております（売上収益から控除）。</t>
    <rPh sb="0" eb="2">
      <t>コクサイ</t>
    </rPh>
    <rPh sb="2" eb="4">
      <t>カイケイ</t>
    </rPh>
    <rPh sb="4" eb="6">
      <t>キジュン</t>
    </rPh>
    <rPh sb="13" eb="15">
      <t>テキヨウ</t>
    </rPh>
    <rPh sb="19" eb="21">
      <t>ジュウライ</t>
    </rPh>
    <rPh sb="22" eb="24">
      <t>コウコク</t>
    </rPh>
    <rPh sb="24" eb="27">
      <t>センデンヒ</t>
    </rPh>
    <rPh sb="28" eb="29">
      <t>フク</t>
    </rPh>
    <rPh sb="37" eb="38">
      <t>ヒ</t>
    </rPh>
    <rPh sb="44" eb="46">
      <t>ウリアゲ</t>
    </rPh>
    <rPh sb="46" eb="48">
      <t>シュウエキ</t>
    </rPh>
    <rPh sb="49" eb="50">
      <t>フク</t>
    </rPh>
    <rPh sb="57" eb="59">
      <t>ウリアゲ</t>
    </rPh>
    <rPh sb="59" eb="61">
      <t>シュウエキ</t>
    </rPh>
    <phoneticPr fontId="8"/>
  </si>
  <si>
    <r>
      <t>日本基準（</t>
    </r>
    <r>
      <rPr>
        <sz val="11"/>
        <rFont val="Arial"/>
        <family val="2"/>
      </rPr>
      <t>JGAAP</t>
    </r>
    <r>
      <rPr>
        <sz val="11"/>
        <rFont val="ＭＳ ゴシック"/>
        <family val="3"/>
        <charset val="128"/>
      </rPr>
      <t>）</t>
    </r>
    <r>
      <rPr>
        <sz val="11"/>
        <rFont val="Arial"/>
        <family val="2"/>
      </rPr>
      <t xml:space="preserve"> </t>
    </r>
    <r>
      <rPr>
        <sz val="11"/>
        <rFont val="ＭＳ ゴシック"/>
        <family val="3"/>
        <charset val="128"/>
      </rPr>
      <t>/ 国際会計基準（</t>
    </r>
    <r>
      <rPr>
        <sz val="11"/>
        <rFont val="Arial"/>
        <family val="2"/>
      </rPr>
      <t>IFRS</t>
    </r>
    <r>
      <rPr>
        <sz val="11"/>
        <rFont val="ＭＳ ゴシック"/>
        <family val="3"/>
        <charset val="128"/>
      </rPr>
      <t>）</t>
    </r>
    <rPh sb="0" eb="2">
      <t>ニホン</t>
    </rPh>
    <rPh sb="2" eb="4">
      <t>キジュン</t>
    </rPh>
    <rPh sb="14" eb="16">
      <t>コクサイ</t>
    </rPh>
    <rPh sb="16" eb="18">
      <t>カイケイ</t>
    </rPh>
    <rPh sb="18" eb="20">
      <t>キジュン</t>
    </rPh>
    <phoneticPr fontId="8"/>
  </si>
  <si>
    <r>
      <t xml:space="preserve">対前年 </t>
    </r>
    <r>
      <rPr>
        <sz val="11"/>
        <rFont val="Arial"/>
        <family val="2"/>
      </rPr>
      <t xml:space="preserve">YoY </t>
    </r>
    <r>
      <rPr>
        <sz val="11"/>
        <rFont val="ＭＳ ゴシック"/>
        <family val="3"/>
        <charset val="128"/>
      </rPr>
      <t>（％）</t>
    </r>
    <rPh sb="0" eb="1">
      <t>タイ</t>
    </rPh>
    <rPh sb="1" eb="2">
      <t>ゼン</t>
    </rPh>
    <rPh sb="2" eb="3">
      <t>ネン</t>
    </rPh>
    <phoneticPr fontId="8"/>
  </si>
  <si>
    <r>
      <t xml:space="preserve">総資産額 </t>
    </r>
    <r>
      <rPr>
        <sz val="11"/>
        <rFont val="Arial"/>
        <family val="2"/>
      </rPr>
      <t xml:space="preserve">Total assets  /  </t>
    </r>
    <r>
      <rPr>
        <sz val="11"/>
        <rFont val="ＭＳ ゴシック"/>
        <family val="3"/>
        <charset val="128"/>
      </rPr>
      <t>資産合計</t>
    </r>
    <r>
      <rPr>
        <sz val="11"/>
        <rFont val="Arial"/>
        <family val="2"/>
      </rPr>
      <t xml:space="preserve"> Total assets</t>
    </r>
    <rPh sb="3" eb="4">
      <t>ガク</t>
    </rPh>
    <phoneticPr fontId="8"/>
  </si>
  <si>
    <r>
      <t>１株当たり当期純利益（円）</t>
    </r>
    <r>
      <rPr>
        <sz val="11"/>
        <rFont val="Arial"/>
        <family val="2"/>
      </rPr>
      <t xml:space="preserve"> EPS (Yen)  /  </t>
    </r>
    <r>
      <rPr>
        <sz val="11"/>
        <rFont val="ＭＳ ゴシック"/>
        <family val="3"/>
        <charset val="128"/>
      </rPr>
      <t>基本的１株当たり当期利益（円）</t>
    </r>
    <r>
      <rPr>
        <sz val="11"/>
        <rFont val="Arial"/>
        <family val="2"/>
      </rPr>
      <t xml:space="preserve"> EPS (Yen) </t>
    </r>
    <rPh sb="1" eb="2">
      <t>カブ</t>
    </rPh>
    <rPh sb="2" eb="3">
      <t>ア</t>
    </rPh>
    <rPh sb="5" eb="7">
      <t>トウキ</t>
    </rPh>
    <rPh sb="7" eb="10">
      <t>ジュンリエキ</t>
    </rPh>
    <phoneticPr fontId="8"/>
  </si>
  <si>
    <r>
      <t>自己資本当期純利益率</t>
    </r>
    <r>
      <rPr>
        <sz val="11"/>
        <rFont val="Arial"/>
        <family val="2"/>
      </rPr>
      <t xml:space="preserve"> ROE</t>
    </r>
    <r>
      <rPr>
        <sz val="11"/>
        <rFont val="ＭＳ ゴシック"/>
        <family val="3"/>
        <charset val="128"/>
      </rPr>
      <t>（％）</t>
    </r>
    <r>
      <rPr>
        <sz val="11"/>
        <rFont val="Arial"/>
        <family val="2"/>
      </rPr>
      <t xml:space="preserve"> / </t>
    </r>
    <r>
      <rPr>
        <sz val="11"/>
        <rFont val="ＭＳ ゴシック"/>
        <family val="3"/>
        <charset val="128"/>
      </rPr>
      <t>親会社所有者帰属持分当期利益率</t>
    </r>
    <r>
      <rPr>
        <sz val="11"/>
        <rFont val="Arial"/>
        <family val="2"/>
      </rPr>
      <t xml:space="preserve"> ROE</t>
    </r>
    <r>
      <rPr>
        <sz val="11"/>
        <rFont val="ＭＳ ゴシック"/>
        <family val="3"/>
        <charset val="128"/>
      </rPr>
      <t>（％）</t>
    </r>
    <rPh sb="20" eb="23">
      <t>オヤガイシャ</t>
    </rPh>
    <rPh sb="23" eb="26">
      <t>ショユウシャ</t>
    </rPh>
    <rPh sb="26" eb="28">
      <t>キゾク</t>
    </rPh>
    <rPh sb="28" eb="30">
      <t>モチブン</t>
    </rPh>
    <rPh sb="30" eb="32">
      <t>トウキ</t>
    </rPh>
    <rPh sb="32" eb="34">
      <t>リエキ</t>
    </rPh>
    <rPh sb="34" eb="35">
      <t>リツ</t>
    </rPh>
    <phoneticPr fontId="8"/>
  </si>
  <si>
    <r>
      <t>総資産利益率</t>
    </r>
    <r>
      <rPr>
        <sz val="11"/>
        <rFont val="Arial"/>
        <family val="2"/>
      </rPr>
      <t xml:space="preserve"> ROA </t>
    </r>
    <r>
      <rPr>
        <sz val="11"/>
        <rFont val="ＭＳ ゴシック"/>
        <family val="3"/>
        <charset val="128"/>
      </rPr>
      <t>（％）</t>
    </r>
    <r>
      <rPr>
        <sz val="11"/>
        <rFont val="Arial"/>
        <family val="2"/>
      </rPr>
      <t xml:space="preserve"> / </t>
    </r>
    <r>
      <rPr>
        <sz val="11"/>
        <rFont val="ＭＳ ゴシック"/>
        <family val="3"/>
        <charset val="128"/>
      </rPr>
      <t>資産合計利益率</t>
    </r>
    <r>
      <rPr>
        <sz val="11"/>
        <rFont val="Arial"/>
        <family val="2"/>
      </rPr>
      <t xml:space="preserve"> ROA</t>
    </r>
    <r>
      <rPr>
        <sz val="11"/>
        <rFont val="ＭＳ ゴシック"/>
        <family val="3"/>
        <charset val="128"/>
      </rPr>
      <t>（％）</t>
    </r>
    <rPh sb="17" eb="19">
      <t>シサン</t>
    </rPh>
    <rPh sb="19" eb="21">
      <t>ゴウケイ</t>
    </rPh>
    <rPh sb="21" eb="23">
      <t>リエキ</t>
    </rPh>
    <rPh sb="23" eb="24">
      <t>リツ</t>
    </rPh>
    <phoneticPr fontId="8"/>
  </si>
  <si>
    <r>
      <t>営業活動によるキャッシュ・フロー</t>
    </r>
    <r>
      <rPr>
        <sz val="11"/>
        <rFont val="Arial"/>
        <family val="2"/>
      </rPr>
      <t xml:space="preserve"> Cash flows from operating activities / 
</t>
    </r>
    <r>
      <rPr>
        <sz val="11"/>
        <rFont val="ＭＳ ゴシック"/>
        <family val="3"/>
        <charset val="128"/>
      </rPr>
      <t>営業活動によるキャッシュ・フロー</t>
    </r>
    <r>
      <rPr>
        <sz val="11"/>
        <rFont val="Arial"/>
        <family val="2"/>
      </rPr>
      <t xml:space="preserve"> Cash flows from operating activities</t>
    </r>
    <phoneticPr fontId="8"/>
  </si>
  <si>
    <r>
      <t>投資活動によるキャッシュ・フロー</t>
    </r>
    <r>
      <rPr>
        <sz val="11"/>
        <rFont val="Arial"/>
        <family val="2"/>
      </rPr>
      <t xml:space="preserve"> Cash flows from investing activities / 
</t>
    </r>
    <r>
      <rPr>
        <sz val="11"/>
        <rFont val="ＭＳ ゴシック"/>
        <family val="3"/>
        <charset val="128"/>
      </rPr>
      <t>投資活動によるキャッシュ・フロー</t>
    </r>
    <r>
      <rPr>
        <sz val="11"/>
        <rFont val="Arial"/>
        <family val="2"/>
      </rPr>
      <t xml:space="preserve"> Cash flows from investing activities</t>
    </r>
    <phoneticPr fontId="8"/>
  </si>
  <si>
    <r>
      <t>財務活動によるキャッシュ・フロー</t>
    </r>
    <r>
      <rPr>
        <sz val="11"/>
        <rFont val="Arial"/>
        <family val="2"/>
      </rPr>
      <t xml:space="preserve"> Cash flows from financing activities / 
</t>
    </r>
    <r>
      <rPr>
        <sz val="11"/>
        <rFont val="ＭＳ ゴシック"/>
        <family val="3"/>
        <charset val="128"/>
      </rPr>
      <t>財務活動によるキャッシュ・フロー</t>
    </r>
    <r>
      <rPr>
        <sz val="11"/>
        <rFont val="Arial"/>
        <family val="2"/>
      </rPr>
      <t xml:space="preserve"> Cash flows from financing activities</t>
    </r>
    <phoneticPr fontId="8"/>
  </si>
  <si>
    <r>
      <t>設備投資額</t>
    </r>
    <r>
      <rPr>
        <sz val="11"/>
        <rFont val="Arial"/>
        <family val="2"/>
      </rPr>
      <t xml:space="preserve"> Capital expenditures / </t>
    </r>
    <r>
      <rPr>
        <sz val="11"/>
        <rFont val="ＭＳ ゴシック"/>
        <family val="3"/>
        <charset val="128"/>
      </rPr>
      <t>設備投資額</t>
    </r>
    <r>
      <rPr>
        <sz val="11"/>
        <rFont val="Arial"/>
        <family val="2"/>
      </rPr>
      <t xml:space="preserve"> Capital expenditures</t>
    </r>
    <phoneticPr fontId="8"/>
  </si>
  <si>
    <r>
      <t>減価償却費</t>
    </r>
    <r>
      <rPr>
        <sz val="11"/>
        <rFont val="Arial"/>
        <family val="2"/>
      </rPr>
      <t xml:space="preserve"> Depreciation / </t>
    </r>
    <r>
      <rPr>
        <sz val="11"/>
        <rFont val="ＭＳ ゴシック"/>
        <family val="3"/>
        <charset val="128"/>
      </rPr>
      <t>減価償却費</t>
    </r>
    <r>
      <rPr>
        <sz val="11"/>
        <rFont val="Arial"/>
        <family val="2"/>
      </rPr>
      <t xml:space="preserve"> Depreciation</t>
    </r>
    <phoneticPr fontId="8"/>
  </si>
  <si>
    <r>
      <t>現金及び現金同等物期末残高</t>
    </r>
    <r>
      <rPr>
        <sz val="11"/>
        <rFont val="Arial"/>
        <family val="2"/>
      </rPr>
      <t xml:space="preserve"> Cash and cash equivalents at the term-end / 
</t>
    </r>
    <r>
      <rPr>
        <sz val="11"/>
        <rFont val="ＭＳ ゴシック"/>
        <family val="3"/>
        <charset val="128"/>
      </rPr>
      <t>現金及び現金同等物期末残高</t>
    </r>
    <r>
      <rPr>
        <sz val="11"/>
        <rFont val="Arial"/>
        <family val="2"/>
      </rPr>
      <t xml:space="preserve"> Cash and cash equivalents at the term-end</t>
    </r>
    <phoneticPr fontId="8"/>
  </si>
  <si>
    <r>
      <t>投下資本利益率</t>
    </r>
    <r>
      <rPr>
        <sz val="11"/>
        <rFont val="Arial"/>
        <family val="2"/>
      </rPr>
      <t xml:space="preserve"> ROI</t>
    </r>
    <r>
      <rPr>
        <sz val="11"/>
        <rFont val="ＭＳ ゴシック"/>
        <family val="3"/>
        <charset val="128"/>
      </rPr>
      <t>（％）</t>
    </r>
    <r>
      <rPr>
        <sz val="11"/>
        <rFont val="Arial"/>
        <family val="2"/>
      </rPr>
      <t xml:space="preserve"> / </t>
    </r>
    <r>
      <rPr>
        <sz val="11"/>
        <rFont val="ＭＳ ゴシック"/>
        <family val="3"/>
        <charset val="128"/>
      </rPr>
      <t>投下資本利益率</t>
    </r>
    <r>
      <rPr>
        <sz val="11"/>
        <rFont val="Arial"/>
        <family val="2"/>
      </rPr>
      <t xml:space="preserve"> ROI</t>
    </r>
    <r>
      <rPr>
        <sz val="11"/>
        <rFont val="ＭＳ ゴシック"/>
        <family val="3"/>
        <charset val="128"/>
      </rPr>
      <t>（％）</t>
    </r>
    <phoneticPr fontId="8"/>
  </si>
  <si>
    <r>
      <rPr>
        <sz val="11"/>
        <rFont val="ＭＳ ゴシック"/>
        <family val="3"/>
        <charset val="128"/>
      </rPr>
      <t>国際会計基準</t>
    </r>
    <r>
      <rPr>
        <sz val="11"/>
        <rFont val="Arial"/>
        <family val="2"/>
      </rPr>
      <t xml:space="preserve"> </t>
    </r>
    <r>
      <rPr>
        <sz val="11"/>
        <rFont val="ＭＳ Ｐゴシック"/>
        <family val="3"/>
        <charset val="128"/>
      </rPr>
      <t>（</t>
    </r>
    <r>
      <rPr>
        <sz val="11"/>
        <rFont val="Arial"/>
        <family val="2"/>
      </rPr>
      <t>IFRS</t>
    </r>
    <r>
      <rPr>
        <sz val="11"/>
        <rFont val="ＭＳ Ｐゴシック"/>
        <family val="3"/>
        <charset val="128"/>
      </rPr>
      <t>）</t>
    </r>
    <rPh sb="0" eb="2">
      <t>コクサイ</t>
    </rPh>
    <rPh sb="2" eb="4">
      <t>カイケイ</t>
    </rPh>
    <rPh sb="4" eb="6">
      <t>キジュン</t>
    </rPh>
    <phoneticPr fontId="8"/>
  </si>
  <si>
    <r>
      <t>日本基準（</t>
    </r>
    <r>
      <rPr>
        <sz val="11"/>
        <rFont val="Arial"/>
        <family val="2"/>
      </rPr>
      <t>JGAAP</t>
    </r>
    <r>
      <rPr>
        <sz val="11"/>
        <rFont val="ＭＳ ゴシック"/>
        <family val="3"/>
        <charset val="128"/>
      </rPr>
      <t>）</t>
    </r>
    <r>
      <rPr>
        <sz val="11"/>
        <rFont val="Arial"/>
        <family val="2"/>
      </rPr>
      <t xml:space="preserve"> </t>
    </r>
    <r>
      <rPr>
        <sz val="11"/>
        <rFont val="ＭＳ ゴシック"/>
        <family val="3"/>
        <charset val="128"/>
      </rPr>
      <t>/ 国際会計基準（</t>
    </r>
    <r>
      <rPr>
        <sz val="11"/>
        <rFont val="Arial"/>
        <family val="2"/>
      </rPr>
      <t>IFRS</t>
    </r>
    <r>
      <rPr>
        <sz val="11"/>
        <rFont val="ＭＳ ゴシック"/>
        <family val="3"/>
        <charset val="128"/>
      </rPr>
      <t>）</t>
    </r>
    <phoneticPr fontId="8"/>
  </si>
  <si>
    <r>
      <t xml:space="preserve">百貨店事業 </t>
    </r>
    <r>
      <rPr>
        <sz val="11"/>
        <rFont val="Arial"/>
        <family val="2"/>
      </rPr>
      <t>Department Store Business</t>
    </r>
    <rPh sb="0" eb="3">
      <t>ヒャッカテン</t>
    </rPh>
    <rPh sb="3" eb="5">
      <t>ジギョウ</t>
    </rPh>
    <phoneticPr fontId="8"/>
  </si>
  <si>
    <r>
      <t xml:space="preserve">パルコ事業 </t>
    </r>
    <r>
      <rPr>
        <sz val="11"/>
        <rFont val="Arial"/>
        <family val="2"/>
      </rPr>
      <t>Parco Business</t>
    </r>
    <rPh sb="3" eb="5">
      <t>ジギョウ</t>
    </rPh>
    <phoneticPr fontId="8"/>
  </si>
  <si>
    <r>
      <t>不動産事業</t>
    </r>
    <r>
      <rPr>
        <sz val="11"/>
        <rFont val="Arial"/>
        <family val="2"/>
      </rPr>
      <t xml:space="preserve"> Real Estate Business </t>
    </r>
    <phoneticPr fontId="8"/>
  </si>
  <si>
    <r>
      <t>卸売事業</t>
    </r>
    <r>
      <rPr>
        <sz val="11"/>
        <rFont val="Arial"/>
        <family val="2"/>
      </rPr>
      <t xml:space="preserve"> Wholesale Business</t>
    </r>
    <rPh sb="0" eb="2">
      <t>オロシウリ</t>
    </rPh>
    <rPh sb="2" eb="4">
      <t>ジギョウ</t>
    </rPh>
    <phoneticPr fontId="8"/>
  </si>
  <si>
    <r>
      <t>クレジット事業</t>
    </r>
    <r>
      <rPr>
        <sz val="11"/>
        <rFont val="Arial"/>
        <family val="2"/>
      </rPr>
      <t xml:space="preserve"> Credit Business</t>
    </r>
    <phoneticPr fontId="8"/>
  </si>
  <si>
    <r>
      <t xml:space="preserve">スーパーマーケット事業 </t>
    </r>
    <r>
      <rPr>
        <sz val="11"/>
        <rFont val="Arial"/>
        <family val="2"/>
      </rPr>
      <t>Supermarket Business</t>
    </r>
    <rPh sb="9" eb="11">
      <t>ジギョウ</t>
    </rPh>
    <phoneticPr fontId="8"/>
  </si>
  <si>
    <r>
      <t xml:space="preserve">その他事業 </t>
    </r>
    <r>
      <rPr>
        <sz val="11"/>
        <rFont val="Arial"/>
        <family val="2"/>
      </rPr>
      <t>Other Businesses</t>
    </r>
    <rPh sb="2" eb="3">
      <t>タ</t>
    </rPh>
    <rPh sb="3" eb="5">
      <t>ジギョウ</t>
    </rPh>
    <phoneticPr fontId="8"/>
  </si>
  <si>
    <r>
      <t xml:space="preserve">計 </t>
    </r>
    <r>
      <rPr>
        <sz val="11"/>
        <rFont val="Arial"/>
        <family val="2"/>
      </rPr>
      <t>Total</t>
    </r>
    <rPh sb="0" eb="1">
      <t>ケイ</t>
    </rPh>
    <phoneticPr fontId="8"/>
  </si>
  <si>
    <r>
      <t xml:space="preserve">その他 </t>
    </r>
    <r>
      <rPr>
        <sz val="11"/>
        <rFont val="Arial"/>
        <family val="2"/>
      </rPr>
      <t>Other</t>
    </r>
    <rPh sb="2" eb="3">
      <t>タ</t>
    </rPh>
    <phoneticPr fontId="8"/>
  </si>
  <si>
    <r>
      <t xml:space="preserve">調整額 </t>
    </r>
    <r>
      <rPr>
        <sz val="11"/>
        <rFont val="Arial"/>
        <family val="2"/>
      </rPr>
      <t>Adjustments</t>
    </r>
    <rPh sb="0" eb="2">
      <t>チョウセイ</t>
    </rPh>
    <rPh sb="2" eb="3">
      <t>ガク</t>
    </rPh>
    <phoneticPr fontId="8"/>
  </si>
  <si>
    <r>
      <t xml:space="preserve">連結合計 </t>
    </r>
    <r>
      <rPr>
        <sz val="11"/>
        <rFont val="Arial"/>
        <family val="2"/>
      </rPr>
      <t>Total consolidated</t>
    </r>
    <rPh sb="0" eb="2">
      <t>レンケツ</t>
    </rPh>
    <rPh sb="2" eb="4">
      <t>ゴウケイ</t>
    </rPh>
    <phoneticPr fontId="8"/>
  </si>
  <si>
    <r>
      <t>不動産事業</t>
    </r>
    <r>
      <rPr>
        <sz val="11"/>
        <rFont val="Arial"/>
        <family val="2"/>
      </rPr>
      <t xml:space="preserve"> Real Estate Business </t>
    </r>
    <phoneticPr fontId="8"/>
  </si>
  <si>
    <r>
      <t xml:space="preserve">卸売事業 </t>
    </r>
    <r>
      <rPr>
        <sz val="11"/>
        <rFont val="Arial"/>
        <family val="2"/>
      </rPr>
      <t>Wholesale Business</t>
    </r>
    <rPh sb="0" eb="2">
      <t>オロシウリ</t>
    </rPh>
    <rPh sb="2" eb="4">
      <t>ジギョウ</t>
    </rPh>
    <phoneticPr fontId="8"/>
  </si>
  <si>
    <r>
      <t xml:space="preserve">クレジット事業 </t>
    </r>
    <r>
      <rPr>
        <sz val="11"/>
        <rFont val="Arial"/>
        <family val="2"/>
      </rPr>
      <t>Credit Business</t>
    </r>
    <rPh sb="5" eb="7">
      <t>ジギョウ</t>
    </rPh>
    <phoneticPr fontId="8"/>
  </si>
  <si>
    <r>
      <rPr>
        <sz val="12"/>
        <color indexed="8"/>
        <rFont val="ＭＳ ゴシック"/>
        <family val="3"/>
        <charset val="128"/>
      </rPr>
      <t>日本基準</t>
    </r>
    <r>
      <rPr>
        <sz val="12"/>
        <color indexed="8"/>
        <rFont val="Arial"/>
        <family val="2"/>
      </rPr>
      <t xml:space="preserve"> </t>
    </r>
    <r>
      <rPr>
        <sz val="12"/>
        <color indexed="8"/>
        <rFont val="ＭＳ Ｐゴシック"/>
        <family val="3"/>
        <charset val="128"/>
      </rPr>
      <t>（</t>
    </r>
    <r>
      <rPr>
        <sz val="12"/>
        <color indexed="8"/>
        <rFont val="Arial"/>
        <family val="2"/>
      </rPr>
      <t>JGAAP</t>
    </r>
    <r>
      <rPr>
        <sz val="12"/>
        <color indexed="8"/>
        <rFont val="ＭＳ Ｐゴシック"/>
        <family val="3"/>
        <charset val="128"/>
      </rPr>
      <t>）</t>
    </r>
    <rPh sb="0" eb="2">
      <t>ニホン</t>
    </rPh>
    <rPh sb="2" eb="4">
      <t>キジュン</t>
    </rPh>
    <phoneticPr fontId="8"/>
  </si>
  <si>
    <r>
      <rPr>
        <sz val="12"/>
        <rFont val="ＭＳ ゴシック"/>
        <family val="3"/>
        <charset val="128"/>
      </rPr>
      <t>国際会計基準</t>
    </r>
    <r>
      <rPr>
        <sz val="12"/>
        <rFont val="Arial"/>
        <family val="2"/>
      </rPr>
      <t xml:space="preserve"> </t>
    </r>
    <r>
      <rPr>
        <sz val="12"/>
        <rFont val="ＭＳ Ｐゴシック"/>
        <family val="3"/>
        <charset val="128"/>
      </rPr>
      <t>（</t>
    </r>
    <r>
      <rPr>
        <sz val="12"/>
        <rFont val="Arial"/>
        <family val="2"/>
      </rPr>
      <t>IFRS</t>
    </r>
    <r>
      <rPr>
        <sz val="12"/>
        <rFont val="ＭＳ Ｐゴシック"/>
        <family val="3"/>
        <charset val="128"/>
      </rPr>
      <t>）</t>
    </r>
    <rPh sb="0" eb="2">
      <t>コクサイ</t>
    </rPh>
    <rPh sb="2" eb="4">
      <t>カイケイ</t>
    </rPh>
    <rPh sb="4" eb="6">
      <t>キジュン</t>
    </rPh>
    <phoneticPr fontId="8"/>
  </si>
  <si>
    <r>
      <t>売上高</t>
    </r>
    <r>
      <rPr>
        <sz val="12"/>
        <rFont val="Arial"/>
        <family val="2"/>
      </rPr>
      <t xml:space="preserve"> Net sales</t>
    </r>
    <rPh sb="0" eb="2">
      <t>ウリアゲ</t>
    </rPh>
    <rPh sb="2" eb="3">
      <t>ダカ</t>
    </rPh>
    <phoneticPr fontId="8"/>
  </si>
  <si>
    <r>
      <rPr>
        <sz val="12"/>
        <rFont val="Arial"/>
        <family val="2"/>
      </rPr>
      <t xml:space="preserve">/ </t>
    </r>
    <r>
      <rPr>
        <sz val="12"/>
        <rFont val="ＭＳ ゴシック"/>
        <family val="3"/>
        <charset val="128"/>
      </rPr>
      <t>（総額売上高</t>
    </r>
    <r>
      <rPr>
        <sz val="12"/>
        <rFont val="Arial"/>
        <family val="2"/>
      </rPr>
      <t xml:space="preserve"> Gross sales</t>
    </r>
    <r>
      <rPr>
        <sz val="12"/>
        <rFont val="ＭＳ ゴシック"/>
        <family val="3"/>
        <charset val="128"/>
      </rPr>
      <t>）</t>
    </r>
    <rPh sb="3" eb="5">
      <t>ソウガク</t>
    </rPh>
    <rPh sb="5" eb="7">
      <t>ウリアゲ</t>
    </rPh>
    <phoneticPr fontId="8"/>
  </si>
  <si>
    <r>
      <rPr>
        <sz val="12"/>
        <rFont val="Arial"/>
        <family val="2"/>
      </rPr>
      <t xml:space="preserve">/ </t>
    </r>
    <r>
      <rPr>
        <sz val="12"/>
        <rFont val="ＭＳ ゴシック"/>
        <family val="3"/>
        <charset val="128"/>
      </rPr>
      <t>（事業利益</t>
    </r>
    <r>
      <rPr>
        <sz val="12"/>
        <rFont val="Arial"/>
        <family val="2"/>
      </rPr>
      <t xml:space="preserve"> Business profit</t>
    </r>
    <r>
      <rPr>
        <sz val="12"/>
        <rFont val="ＭＳ ゴシック"/>
        <family val="3"/>
        <charset val="128"/>
      </rPr>
      <t>）</t>
    </r>
    <rPh sb="3" eb="5">
      <t>ジギョウ</t>
    </rPh>
    <rPh sb="5" eb="7">
      <t>リエキ</t>
    </rPh>
    <phoneticPr fontId="8"/>
  </si>
  <si>
    <r>
      <rPr>
        <sz val="12"/>
        <rFont val="Arial"/>
        <family val="2"/>
      </rPr>
      <t xml:space="preserve">/ </t>
    </r>
    <r>
      <rPr>
        <sz val="12"/>
        <rFont val="ＭＳ ゴシック"/>
        <family val="3"/>
        <charset val="128"/>
      </rPr>
      <t>営業利益</t>
    </r>
    <r>
      <rPr>
        <sz val="12"/>
        <rFont val="Arial"/>
        <family val="2"/>
      </rPr>
      <t xml:space="preserve"> Operating profit</t>
    </r>
    <rPh sb="2" eb="4">
      <t>エイギョウ</t>
    </rPh>
    <rPh sb="4" eb="6">
      <t>リエキ</t>
    </rPh>
    <phoneticPr fontId="8"/>
  </si>
  <si>
    <r>
      <t>売上高　</t>
    </r>
    <r>
      <rPr>
        <sz val="12"/>
        <rFont val="Arial"/>
        <family val="2"/>
      </rPr>
      <t>Net sales</t>
    </r>
    <rPh sb="0" eb="2">
      <t>ウリアゲ</t>
    </rPh>
    <rPh sb="2" eb="3">
      <t>ダカ</t>
    </rPh>
    <phoneticPr fontId="8"/>
  </si>
  <si>
    <r>
      <t>日本基準</t>
    </r>
    <r>
      <rPr>
        <sz val="16"/>
        <rFont val="Arial"/>
        <family val="2"/>
      </rPr>
      <t xml:space="preserve"> (JGAAP)</t>
    </r>
    <rPh sb="0" eb="2">
      <t>ニホン</t>
    </rPh>
    <rPh sb="2" eb="4">
      <t>キジュン</t>
    </rPh>
    <phoneticPr fontId="8"/>
  </si>
  <si>
    <r>
      <rPr>
        <sz val="16"/>
        <rFont val="Arial"/>
        <family val="2"/>
      </rPr>
      <t xml:space="preserve"> / </t>
    </r>
    <r>
      <rPr>
        <sz val="16"/>
        <rFont val="ＭＳ ゴシック"/>
        <family val="3"/>
        <charset val="128"/>
      </rPr>
      <t>国際会計基準</t>
    </r>
    <r>
      <rPr>
        <sz val="16"/>
        <rFont val="Arial"/>
        <family val="2"/>
      </rPr>
      <t xml:space="preserve"> (IFRS)</t>
    </r>
    <rPh sb="3" eb="5">
      <t>コクサイ</t>
    </rPh>
    <rPh sb="5" eb="7">
      <t>カイケイ</t>
    </rPh>
    <rPh sb="7" eb="9">
      <t>キジュン</t>
    </rPh>
    <phoneticPr fontId="8"/>
  </si>
  <si>
    <r>
      <t xml:space="preserve">対前年増減率 </t>
    </r>
    <r>
      <rPr>
        <sz val="9"/>
        <rFont val="Arial"/>
        <family val="2"/>
      </rPr>
      <t>YoY (%)</t>
    </r>
    <phoneticPr fontId="8"/>
  </si>
  <si>
    <r>
      <t>（</t>
    </r>
    <r>
      <rPr>
        <sz val="9"/>
        <rFont val="ＭＳ Ｐゴシック"/>
        <family val="3"/>
        <charset val="128"/>
      </rPr>
      <t>単位：人</t>
    </r>
    <r>
      <rPr>
        <sz val="9"/>
        <rFont val="ＭＳ ゴシック"/>
        <family val="3"/>
        <charset val="128"/>
      </rPr>
      <t>／</t>
    </r>
    <r>
      <rPr>
        <sz val="9"/>
        <rFont val="Arial"/>
        <family val="2"/>
      </rPr>
      <t>Persons</t>
    </r>
    <r>
      <rPr>
        <sz val="9"/>
        <rFont val="ＭＳ ゴシック"/>
        <family val="3"/>
        <charset val="128"/>
      </rPr>
      <t>）</t>
    </r>
    <rPh sb="4" eb="5">
      <t>ニン</t>
    </rPh>
    <phoneticPr fontId="8"/>
  </si>
  <si>
    <r>
      <t>Ⅰ．Ｊ．フロント リテイリング 連結決算　</t>
    </r>
    <r>
      <rPr>
        <b/>
        <sz val="14"/>
        <rFont val="Arial"/>
        <family val="2"/>
      </rPr>
      <t>J. Front Retailing Consolidated Results</t>
    </r>
    <rPh sb="18" eb="20">
      <t>ケッサン</t>
    </rPh>
    <phoneticPr fontId="8"/>
  </si>
  <si>
    <r>
      <t>５．連結販売費及び一般管理費　</t>
    </r>
    <r>
      <rPr>
        <b/>
        <sz val="12"/>
        <rFont val="Arial"/>
        <family val="2"/>
      </rPr>
      <t>Consolidated SGA</t>
    </r>
    <rPh sb="2" eb="4">
      <t>レンケツ</t>
    </rPh>
    <rPh sb="4" eb="7">
      <t>ハンバイヒ</t>
    </rPh>
    <rPh sb="7" eb="8">
      <t>オヨ</t>
    </rPh>
    <rPh sb="9" eb="11">
      <t>イッパン</t>
    </rPh>
    <rPh sb="11" eb="14">
      <t>カンリヒ</t>
    </rPh>
    <phoneticPr fontId="8"/>
  </si>
  <si>
    <r>
      <t>６．連結設備投資額　</t>
    </r>
    <r>
      <rPr>
        <b/>
        <sz val="12"/>
        <rFont val="Arial"/>
        <family val="2"/>
      </rPr>
      <t>Consolidated Capital Expenditures</t>
    </r>
    <rPh sb="2" eb="4">
      <t>レンケツ</t>
    </rPh>
    <rPh sb="4" eb="6">
      <t>セツビ</t>
    </rPh>
    <rPh sb="6" eb="8">
      <t>トウシ</t>
    </rPh>
    <rPh sb="8" eb="9">
      <t>ガク</t>
    </rPh>
    <phoneticPr fontId="8"/>
  </si>
  <si>
    <t>…………………………………………………… 　4</t>
    <phoneticPr fontId="8"/>
  </si>
  <si>
    <t>……………………………………………………　 7</t>
    <phoneticPr fontId="8"/>
  </si>
  <si>
    <t>FY2016</t>
    <phoneticPr fontId="8"/>
  </si>
  <si>
    <t>FY2017</t>
    <phoneticPr fontId="8"/>
  </si>
  <si>
    <r>
      <t>親会社の所有者に帰属する当期利益</t>
    </r>
    <r>
      <rPr>
        <sz val="8"/>
        <rFont val="ＭＳ ゴシック"/>
        <family val="3"/>
        <charset val="128"/>
      </rPr>
      <t>　</t>
    </r>
    <r>
      <rPr>
        <sz val="8"/>
        <rFont val="Arial"/>
        <family val="2"/>
      </rPr>
      <t>Profit Attributable to Owners of Parent</t>
    </r>
    <rPh sb="0" eb="3">
      <t>オヤガイシャ</t>
    </rPh>
    <rPh sb="4" eb="7">
      <t>ショユウシャ</t>
    </rPh>
    <rPh sb="8" eb="10">
      <t>キゾク</t>
    </rPh>
    <rPh sb="12" eb="14">
      <t>トウキ</t>
    </rPh>
    <rPh sb="14" eb="16">
      <t>リエキ</t>
    </rPh>
    <phoneticPr fontId="8"/>
  </si>
  <si>
    <r>
      <t>親会社の所有者に帰属する持分</t>
    </r>
    <r>
      <rPr>
        <sz val="8"/>
        <rFont val="ＭＳ ゴシック"/>
        <family val="3"/>
        <charset val="128"/>
      </rPr>
      <t>　</t>
    </r>
    <r>
      <rPr>
        <sz val="8"/>
        <rFont val="Arial"/>
        <family val="2"/>
      </rPr>
      <t>Equity Attibutable to Owners of Parent</t>
    </r>
    <r>
      <rPr>
        <sz val="8"/>
        <rFont val="ＭＳ ゴシック"/>
        <family val="3"/>
        <charset val="128"/>
      </rPr>
      <t>　</t>
    </r>
    <rPh sb="0" eb="3">
      <t>オヤガイシャ</t>
    </rPh>
    <rPh sb="4" eb="7">
      <t>ショユウシャ</t>
    </rPh>
    <rPh sb="8" eb="10">
      <t>キゾク</t>
    </rPh>
    <rPh sb="12" eb="14">
      <t>モチブン</t>
    </rPh>
    <phoneticPr fontId="8"/>
  </si>
  <si>
    <r>
      <t xml:space="preserve">売上収益営業利益率  </t>
    </r>
    <r>
      <rPr>
        <sz val="8"/>
        <rFont val="Arial"/>
        <family val="2"/>
      </rPr>
      <t>Operating Margin</t>
    </r>
    <rPh sb="0" eb="2">
      <t>ウリアゲ</t>
    </rPh>
    <rPh sb="2" eb="4">
      <t>シュウエキ</t>
    </rPh>
    <rPh sb="4" eb="6">
      <t>エイギョウ</t>
    </rPh>
    <rPh sb="6" eb="8">
      <t>リエキ</t>
    </rPh>
    <rPh sb="8" eb="9">
      <t>リツ</t>
    </rPh>
    <phoneticPr fontId="8"/>
  </si>
  <si>
    <t>③</t>
    <phoneticPr fontId="8"/>
  </si>
  <si>
    <t>①</t>
    <phoneticPr fontId="8"/>
  </si>
  <si>
    <t>②</t>
    <phoneticPr fontId="8"/>
  </si>
  <si>
    <t>④</t>
    <phoneticPr fontId="8"/>
  </si>
  <si>
    <r>
      <t>親会社所有者帰属持分当期利益率</t>
    </r>
    <r>
      <rPr>
        <sz val="8"/>
        <rFont val="ＭＳ ゴシック"/>
        <family val="3"/>
        <charset val="128"/>
      </rPr>
      <t xml:space="preserve">  </t>
    </r>
    <r>
      <rPr>
        <sz val="8"/>
        <rFont val="Arial"/>
        <family val="2"/>
      </rPr>
      <t>ROE</t>
    </r>
    <rPh sb="0" eb="3">
      <t>オヤガイシャ</t>
    </rPh>
    <rPh sb="3" eb="6">
      <t>ショユウシャ</t>
    </rPh>
    <rPh sb="6" eb="8">
      <t>キゾク</t>
    </rPh>
    <rPh sb="8" eb="10">
      <t>モチブン</t>
    </rPh>
    <phoneticPr fontId="8"/>
  </si>
  <si>
    <r>
      <t>資産合計</t>
    </r>
    <r>
      <rPr>
        <sz val="8"/>
        <rFont val="Arial"/>
        <family val="2"/>
      </rPr>
      <t xml:space="preserve"> Total Assets</t>
    </r>
    <rPh sb="2" eb="4">
      <t>ゴウケイ</t>
    </rPh>
    <phoneticPr fontId="8"/>
  </si>
  <si>
    <r>
      <t>資産合計利益率</t>
    </r>
    <r>
      <rPr>
        <sz val="8"/>
        <rFont val="Arial"/>
        <family val="2"/>
      </rPr>
      <t xml:space="preserve">  ROA</t>
    </r>
    <rPh sb="0" eb="2">
      <t>シサン</t>
    </rPh>
    <rPh sb="2" eb="4">
      <t>ゴウケイ</t>
    </rPh>
    <phoneticPr fontId="8"/>
  </si>
  <si>
    <t>⑤</t>
    <phoneticPr fontId="8"/>
  </si>
  <si>
    <t>⑦</t>
    <phoneticPr fontId="8"/>
  </si>
  <si>
    <r>
      <t>日本基準</t>
    </r>
    <r>
      <rPr>
        <sz val="17"/>
        <color indexed="8"/>
        <rFont val="Arial"/>
        <family val="2"/>
      </rPr>
      <t xml:space="preserve"> </t>
    </r>
    <r>
      <rPr>
        <sz val="17"/>
        <color indexed="8"/>
        <rFont val="ＭＳ Ｐゴシック"/>
        <family val="3"/>
        <charset val="128"/>
      </rPr>
      <t>（</t>
    </r>
    <r>
      <rPr>
        <sz val="17"/>
        <color indexed="8"/>
        <rFont val="Arial"/>
        <family val="2"/>
      </rPr>
      <t>JGAAP</t>
    </r>
    <r>
      <rPr>
        <sz val="17"/>
        <color indexed="8"/>
        <rFont val="ＭＳ Ｐゴシック"/>
        <family val="3"/>
        <charset val="128"/>
      </rPr>
      <t>）</t>
    </r>
    <rPh sb="0" eb="2">
      <t>ニホン</t>
    </rPh>
    <rPh sb="2" eb="4">
      <t>キジュン</t>
    </rPh>
    <phoneticPr fontId="8"/>
  </si>
  <si>
    <r>
      <rPr>
        <sz val="17"/>
        <rFont val="ＭＳ Ｐゴシック"/>
        <family val="3"/>
        <charset val="128"/>
      </rPr>
      <t>国際会計基準</t>
    </r>
    <r>
      <rPr>
        <sz val="17"/>
        <rFont val="Arial"/>
        <family val="2"/>
      </rPr>
      <t xml:space="preserve"> </t>
    </r>
    <r>
      <rPr>
        <sz val="17"/>
        <rFont val="ＭＳ Ｐゴシック"/>
        <family val="3"/>
        <charset val="128"/>
      </rPr>
      <t>（ＩＦＲＳ）</t>
    </r>
    <rPh sb="0" eb="2">
      <t>コクサイ</t>
    </rPh>
    <rPh sb="2" eb="4">
      <t>カイケイ</t>
    </rPh>
    <rPh sb="4" eb="6">
      <t>キジュン</t>
    </rPh>
    <phoneticPr fontId="8"/>
  </si>
  <si>
    <r>
      <t>自己資本額</t>
    </r>
    <r>
      <rPr>
        <sz val="11"/>
        <rFont val="Arial"/>
        <family val="2"/>
      </rPr>
      <t xml:space="preserve"> Equity  /  </t>
    </r>
    <r>
      <rPr>
        <sz val="11"/>
        <rFont val="ＭＳ ゴシック"/>
        <family val="3"/>
        <charset val="128"/>
      </rPr>
      <t>親会社の所有者に帰属する持分</t>
    </r>
    <r>
      <rPr>
        <sz val="11"/>
        <rFont val="Arial"/>
        <family val="2"/>
      </rPr>
      <t xml:space="preserve"> Equity attributable to owners of parent</t>
    </r>
    <r>
      <rPr>
        <sz val="11"/>
        <rFont val="ＭＳ ゴシック"/>
        <family val="3"/>
        <charset val="128"/>
      </rPr>
      <t>　</t>
    </r>
    <rPh sb="0" eb="2">
      <t>ジコ</t>
    </rPh>
    <rPh sb="2" eb="4">
      <t>シホン</t>
    </rPh>
    <rPh sb="4" eb="5">
      <t>ガク</t>
    </rPh>
    <rPh sb="17" eb="20">
      <t>オヤガイシャ</t>
    </rPh>
    <rPh sb="21" eb="24">
      <t>ショユウシャ</t>
    </rPh>
    <rPh sb="25" eb="27">
      <t>キゾク</t>
    </rPh>
    <rPh sb="29" eb="31">
      <t>モチブン</t>
    </rPh>
    <phoneticPr fontId="8"/>
  </si>
  <si>
    <r>
      <t>自己資本比率</t>
    </r>
    <r>
      <rPr>
        <sz val="11"/>
        <rFont val="Arial"/>
        <family val="2"/>
      </rPr>
      <t xml:space="preserve"> Equity ratio (%)  /  </t>
    </r>
    <r>
      <rPr>
        <sz val="11"/>
        <rFont val="ＭＳ ゴシック"/>
        <family val="3"/>
        <charset val="128"/>
      </rPr>
      <t>親会社所有者帰属持分比率</t>
    </r>
    <r>
      <rPr>
        <sz val="11"/>
        <rFont val="Arial"/>
        <family val="2"/>
      </rPr>
      <t xml:space="preserve"> Equity ratio attributable to owners of parent</t>
    </r>
    <rPh sb="0" eb="2">
      <t>ジコ</t>
    </rPh>
    <rPh sb="2" eb="4">
      <t>シホン</t>
    </rPh>
    <rPh sb="4" eb="6">
      <t>ヒリツ</t>
    </rPh>
    <rPh sb="28" eb="31">
      <t>オヤガイシャ</t>
    </rPh>
    <rPh sb="31" eb="34">
      <t>ショユウシャ</t>
    </rPh>
    <rPh sb="34" eb="36">
      <t>キゾク</t>
    </rPh>
    <rPh sb="36" eb="38">
      <t>モチブン</t>
    </rPh>
    <rPh sb="38" eb="40">
      <t>ヒリツ</t>
    </rPh>
    <phoneticPr fontId="8"/>
  </si>
  <si>
    <t>FY2014</t>
    <phoneticPr fontId="8"/>
  </si>
  <si>
    <t>FY2015</t>
    <phoneticPr fontId="8"/>
  </si>
  <si>
    <t>FY2016</t>
    <phoneticPr fontId="8"/>
  </si>
  <si>
    <t>ＦＹ2017</t>
    <phoneticPr fontId="8"/>
  </si>
  <si>
    <t>-</t>
    <phoneticPr fontId="8"/>
  </si>
  <si>
    <t>売上総利益 / 売上総利益</t>
    <phoneticPr fontId="8"/>
  </si>
  <si>
    <t>Gross profit / Gross profit</t>
    <phoneticPr fontId="8"/>
  </si>
  <si>
    <t>販売費及び一般管理費 / 販売費及び一般管理費　</t>
    <phoneticPr fontId="8"/>
  </si>
  <si>
    <t>SGA / SGA</t>
    <phoneticPr fontId="8"/>
  </si>
  <si>
    <t>営業利益 / 営業利益</t>
    <phoneticPr fontId="8"/>
  </si>
  <si>
    <t>-</t>
    <phoneticPr fontId="8"/>
  </si>
  <si>
    <r>
      <t>設備投資額</t>
    </r>
    <r>
      <rPr>
        <sz val="9"/>
        <rFont val="Arial"/>
        <family val="2"/>
      </rPr>
      <t xml:space="preserve"> Capital expenditures / </t>
    </r>
    <r>
      <rPr>
        <sz val="9"/>
        <rFont val="ＭＳ ゴシック"/>
        <family val="3"/>
        <charset val="128"/>
      </rPr>
      <t>設備投資額</t>
    </r>
    <r>
      <rPr>
        <sz val="9"/>
        <rFont val="Arial"/>
        <family val="2"/>
      </rPr>
      <t xml:space="preserve">  Capital expenditures</t>
    </r>
    <phoneticPr fontId="8"/>
  </si>
  <si>
    <r>
      <t>減価償却費</t>
    </r>
    <r>
      <rPr>
        <sz val="9"/>
        <rFont val="Arial"/>
        <family val="2"/>
      </rPr>
      <t xml:space="preserve"> Depreciation / </t>
    </r>
    <r>
      <rPr>
        <sz val="9"/>
        <rFont val="ＭＳ ゴシック"/>
        <family val="3"/>
        <charset val="128"/>
      </rPr>
      <t>減価償却費</t>
    </r>
    <r>
      <rPr>
        <sz val="9"/>
        <rFont val="Arial"/>
        <family val="2"/>
      </rPr>
      <t xml:space="preserve"> Depreciation</t>
    </r>
    <phoneticPr fontId="8"/>
  </si>
  <si>
    <r>
      <t>営業活動によるキャッシュ・フロー</t>
    </r>
    <r>
      <rPr>
        <sz val="9"/>
        <rFont val="Arial"/>
        <family val="2"/>
      </rPr>
      <t xml:space="preserve"> Cash flows from operating activities / 
</t>
    </r>
    <r>
      <rPr>
        <sz val="9"/>
        <rFont val="ＭＳ ゴシック"/>
        <family val="3"/>
        <charset val="128"/>
      </rPr>
      <t>営業活動によるキャッシュ・フロー</t>
    </r>
    <r>
      <rPr>
        <sz val="9"/>
        <rFont val="Arial"/>
        <family val="2"/>
      </rPr>
      <t xml:space="preserve"> Cash flows from operating activities</t>
    </r>
    <phoneticPr fontId="8"/>
  </si>
  <si>
    <r>
      <t>投資活動によるキャッシュ・フロー</t>
    </r>
    <r>
      <rPr>
        <sz val="9"/>
        <rFont val="Arial"/>
        <family val="2"/>
      </rPr>
      <t xml:space="preserve"> Cash flows from investing activities / 
</t>
    </r>
    <r>
      <rPr>
        <sz val="9"/>
        <rFont val="ＭＳ ゴシック"/>
        <family val="3"/>
        <charset val="128"/>
      </rPr>
      <t>投資活動によるキャッシュ・フロー</t>
    </r>
    <r>
      <rPr>
        <sz val="9"/>
        <rFont val="Arial"/>
        <family val="2"/>
      </rPr>
      <t xml:space="preserve"> Cash flows from investing activities</t>
    </r>
    <phoneticPr fontId="8"/>
  </si>
  <si>
    <r>
      <t>財務活動によるキャッシュ・フロー</t>
    </r>
    <r>
      <rPr>
        <sz val="9"/>
        <rFont val="Arial"/>
        <family val="2"/>
      </rPr>
      <t xml:space="preserve"> Cash flows from financing activities / 
</t>
    </r>
    <r>
      <rPr>
        <sz val="9"/>
        <rFont val="ＭＳ ゴシック"/>
        <family val="3"/>
        <charset val="128"/>
      </rPr>
      <t>財務活動によるキャッシュ・フロー</t>
    </r>
    <r>
      <rPr>
        <sz val="9"/>
        <rFont val="Arial"/>
        <family val="2"/>
      </rPr>
      <t xml:space="preserve"> Cash flows from financing activities</t>
    </r>
    <phoneticPr fontId="8"/>
  </si>
  <si>
    <r>
      <t>投下資本利益率</t>
    </r>
    <r>
      <rPr>
        <sz val="9"/>
        <rFont val="Arial"/>
        <family val="2"/>
      </rPr>
      <t xml:space="preserve"> ROI / </t>
    </r>
    <r>
      <rPr>
        <sz val="9"/>
        <rFont val="ＭＳ ゴシック"/>
        <family val="3"/>
        <charset val="128"/>
      </rPr>
      <t>投下資本利益率</t>
    </r>
    <r>
      <rPr>
        <sz val="9"/>
        <rFont val="Arial"/>
        <family val="2"/>
      </rPr>
      <t xml:space="preserve"> ROI </t>
    </r>
    <phoneticPr fontId="8"/>
  </si>
  <si>
    <t xml:space="preserve">Daimaru Matsuzakaya Department Stores Sales: Cash / Credit, Corporate / Individual, Number of Customers / Average Spend per Customer / Pruchase Ratio </t>
    <phoneticPr fontId="8"/>
  </si>
  <si>
    <t>FY2010</t>
    <phoneticPr fontId="8"/>
  </si>
  <si>
    <t>FY2014</t>
    <phoneticPr fontId="8"/>
  </si>
  <si>
    <t>FY2015</t>
    <phoneticPr fontId="8"/>
  </si>
  <si>
    <t>FY2016</t>
    <phoneticPr fontId="8"/>
  </si>
  <si>
    <t>FY2017</t>
    <phoneticPr fontId="8"/>
  </si>
  <si>
    <t>Cash sales</t>
    <phoneticPr fontId="8"/>
  </si>
  <si>
    <t>Credit sales</t>
    <phoneticPr fontId="8"/>
  </si>
  <si>
    <r>
      <t xml:space="preserve">法人構成比
</t>
    </r>
    <r>
      <rPr>
        <sz val="10"/>
        <rFont val="Arial"/>
        <family val="2"/>
      </rPr>
      <t>Corporations %</t>
    </r>
    <phoneticPr fontId="8"/>
  </si>
  <si>
    <r>
      <t xml:space="preserve">売上高対前年  </t>
    </r>
    <r>
      <rPr>
        <sz val="10"/>
        <rFont val="Arial"/>
        <family val="2"/>
      </rPr>
      <t>YoY (%)</t>
    </r>
    <phoneticPr fontId="8"/>
  </si>
  <si>
    <t>Number of customers</t>
    <phoneticPr fontId="8"/>
  </si>
  <si>
    <t>Average spend per customer</t>
    <phoneticPr fontId="8"/>
  </si>
  <si>
    <t>(%)</t>
    <phoneticPr fontId="8"/>
  </si>
  <si>
    <r>
      <t>(m</t>
    </r>
    <r>
      <rPr>
        <vertAlign val="superscript"/>
        <sz val="10"/>
        <rFont val="Arial"/>
        <family val="2"/>
      </rPr>
      <t>2</t>
    </r>
    <r>
      <rPr>
        <sz val="10"/>
        <rFont val="Arial"/>
        <family val="2"/>
      </rPr>
      <t>)</t>
    </r>
    <phoneticPr fontId="8"/>
  </si>
  <si>
    <t>-</t>
    <phoneticPr fontId="8"/>
  </si>
  <si>
    <t>　　　　</t>
    <phoneticPr fontId="8"/>
  </si>
  <si>
    <t>売上高合計 / 総額売上高合計</t>
    <rPh sb="0" eb="2">
      <t>ウリアゲ</t>
    </rPh>
    <rPh sb="2" eb="3">
      <t>ダカ</t>
    </rPh>
    <rPh sb="3" eb="5">
      <t>ゴウケイ</t>
    </rPh>
    <rPh sb="8" eb="10">
      <t>ソウガク</t>
    </rPh>
    <rPh sb="10" eb="12">
      <t>ウリアゲ</t>
    </rPh>
    <rPh sb="12" eb="13">
      <t>ダカ</t>
    </rPh>
    <rPh sb="13" eb="15">
      <t>ゴウケイ</t>
    </rPh>
    <phoneticPr fontId="8"/>
  </si>
  <si>
    <t>Total sales / Total gross sales</t>
    <phoneticPr fontId="8"/>
  </si>
  <si>
    <r>
      <t>上期</t>
    </r>
    <r>
      <rPr>
        <sz val="11"/>
        <color indexed="9"/>
        <rFont val="Arial"/>
        <family val="2"/>
      </rPr>
      <t xml:space="preserve">  1st half</t>
    </r>
    <phoneticPr fontId="8"/>
  </si>
  <si>
    <r>
      <t>下期</t>
    </r>
    <r>
      <rPr>
        <sz val="11"/>
        <color indexed="9"/>
        <rFont val="Arial"/>
        <family val="2"/>
      </rPr>
      <t xml:space="preserve">  2nd half</t>
    </r>
    <phoneticPr fontId="8"/>
  </si>
  <si>
    <r>
      <t>通期</t>
    </r>
    <r>
      <rPr>
        <sz val="11"/>
        <color indexed="9"/>
        <rFont val="Arial"/>
        <family val="2"/>
      </rPr>
      <t xml:space="preserve">  Full</t>
    </r>
    <phoneticPr fontId="8"/>
  </si>
  <si>
    <t>1H</t>
    <phoneticPr fontId="8"/>
  </si>
  <si>
    <t>2H</t>
    <phoneticPr fontId="8"/>
  </si>
  <si>
    <t>Total</t>
    <phoneticPr fontId="8"/>
  </si>
  <si>
    <t>Sales / Gross sales</t>
    <phoneticPr fontId="8"/>
  </si>
  <si>
    <t>Number of customers</t>
    <phoneticPr fontId="8"/>
  </si>
  <si>
    <t>FY2010</t>
    <phoneticPr fontId="8"/>
  </si>
  <si>
    <t>FY2014</t>
    <phoneticPr fontId="8"/>
  </si>
  <si>
    <t>FY2015</t>
    <phoneticPr fontId="8"/>
  </si>
  <si>
    <t>FY2016</t>
    <phoneticPr fontId="8"/>
  </si>
  <si>
    <t>FY2017</t>
    <phoneticPr fontId="8"/>
  </si>
  <si>
    <t>Sales / Gross sales</t>
    <phoneticPr fontId="8"/>
  </si>
  <si>
    <t>Daimaru</t>
    <phoneticPr fontId="8"/>
  </si>
  <si>
    <t>Matsuzakaya</t>
    <phoneticPr fontId="8"/>
  </si>
  <si>
    <t>-</t>
    <phoneticPr fontId="8"/>
  </si>
  <si>
    <t>大丸松坂屋百貨店</t>
    <phoneticPr fontId="8"/>
  </si>
  <si>
    <r>
      <t xml:space="preserve">合計 </t>
    </r>
    <r>
      <rPr>
        <sz val="11"/>
        <rFont val="Arial"/>
        <family val="2"/>
      </rPr>
      <t>Total</t>
    </r>
    <phoneticPr fontId="8"/>
  </si>
  <si>
    <r>
      <t xml:space="preserve">Daimaru Matsuzakaya Department Stores </t>
    </r>
    <r>
      <rPr>
        <sz val="9"/>
        <rFont val="ＭＳ ゴシック"/>
        <family val="3"/>
        <charset val="128"/>
      </rPr>
      <t/>
    </r>
    <phoneticPr fontId="8"/>
  </si>
  <si>
    <t>Number of customers</t>
    <phoneticPr fontId="8"/>
  </si>
  <si>
    <t xml:space="preserve">Daimaru Matsuzakaya Department Stores </t>
    <phoneticPr fontId="8"/>
  </si>
  <si>
    <t>FY2010</t>
    <phoneticPr fontId="8"/>
  </si>
  <si>
    <t>FY2014</t>
    <phoneticPr fontId="8"/>
  </si>
  <si>
    <t>FY2015</t>
    <phoneticPr fontId="8"/>
  </si>
  <si>
    <t>FY2016</t>
    <phoneticPr fontId="8"/>
  </si>
  <si>
    <t>FY2017</t>
    <phoneticPr fontId="8"/>
  </si>
  <si>
    <t>-</t>
    <phoneticPr fontId="8"/>
  </si>
  <si>
    <t>Tax-free sales</t>
    <phoneticPr fontId="8"/>
  </si>
  <si>
    <t>Daimaru</t>
    <phoneticPr fontId="8"/>
  </si>
  <si>
    <t>Matsuzakaya</t>
    <phoneticPr fontId="8"/>
  </si>
  <si>
    <t>大丸松坂屋百貨店</t>
    <phoneticPr fontId="8"/>
  </si>
  <si>
    <r>
      <t xml:space="preserve">合計 </t>
    </r>
    <r>
      <rPr>
        <sz val="11"/>
        <rFont val="Arial"/>
        <family val="2"/>
      </rPr>
      <t>Total</t>
    </r>
    <phoneticPr fontId="8"/>
  </si>
  <si>
    <t xml:space="preserve">Daimaru Matsuzakaya Department Stores </t>
    <phoneticPr fontId="8"/>
  </si>
  <si>
    <t xml:space="preserve">Hakata Daimaru </t>
    <phoneticPr fontId="8"/>
  </si>
  <si>
    <t>Fukuoka Tenjin</t>
    <phoneticPr fontId="8"/>
  </si>
  <si>
    <r>
      <t>対前年</t>
    </r>
    <r>
      <rPr>
        <sz val="11"/>
        <rFont val="Arial"/>
        <family val="2"/>
      </rPr>
      <t xml:space="preserve"> YoY (%)</t>
    </r>
    <phoneticPr fontId="8"/>
  </si>
  <si>
    <t>Number of shops</t>
    <phoneticPr fontId="8"/>
  </si>
  <si>
    <t>Sales floor area</t>
    <phoneticPr fontId="8"/>
  </si>
  <si>
    <t>Sales</t>
    <phoneticPr fontId="8"/>
  </si>
  <si>
    <t>　</t>
    <phoneticPr fontId="8"/>
  </si>
  <si>
    <t>Otokuisama Gold Card</t>
    <phoneticPr fontId="8"/>
  </si>
  <si>
    <r>
      <t xml:space="preserve">売上高 </t>
    </r>
    <r>
      <rPr>
        <sz val="10"/>
        <rFont val="Arial"/>
        <family val="2"/>
      </rPr>
      <t>Sales</t>
    </r>
    <phoneticPr fontId="8"/>
  </si>
  <si>
    <r>
      <t>DAIMARU CARD</t>
    </r>
    <r>
      <rPr>
        <sz val="10"/>
        <rFont val="ＭＳ ゴシック"/>
        <family val="3"/>
        <charset val="128"/>
      </rPr>
      <t xml:space="preserve"> ゴールド</t>
    </r>
    <phoneticPr fontId="8"/>
  </si>
  <si>
    <t>Daimaru Card Gold</t>
    <phoneticPr fontId="8"/>
  </si>
  <si>
    <t xml:space="preserve">Matsuzakaya Card Gold </t>
    <phoneticPr fontId="8"/>
  </si>
  <si>
    <t>Daimaru Card</t>
    <phoneticPr fontId="8"/>
  </si>
  <si>
    <t>マツザカヤカード</t>
    <phoneticPr fontId="8"/>
  </si>
  <si>
    <t>Matsuzakaya Card</t>
    <phoneticPr fontId="8"/>
  </si>
  <si>
    <t>Daimaru D Card</t>
    <phoneticPr fontId="8"/>
  </si>
  <si>
    <t>マツザカヤＭカード</t>
    <phoneticPr fontId="8"/>
  </si>
  <si>
    <t>Matsuzakaya M Card</t>
    <phoneticPr fontId="8"/>
  </si>
  <si>
    <t>Other</t>
    <phoneticPr fontId="8"/>
  </si>
  <si>
    <r>
      <t xml:space="preserve">７．大丸松坂屋百貨店　商品別売上高・粗利益率 </t>
    </r>
    <r>
      <rPr>
        <b/>
        <sz val="11"/>
        <rFont val="Arial"/>
        <family val="2"/>
      </rPr>
      <t>Daimaru Matsuzakaya Department Stores Sales and Gross Margin by Merchandise Category</t>
    </r>
    <phoneticPr fontId="8"/>
  </si>
  <si>
    <t>FY2010</t>
    <phoneticPr fontId="8"/>
  </si>
  <si>
    <t>FY2014</t>
    <phoneticPr fontId="8"/>
  </si>
  <si>
    <t>FY2015</t>
    <phoneticPr fontId="8"/>
  </si>
  <si>
    <t>FY2016</t>
    <phoneticPr fontId="8"/>
  </si>
  <si>
    <t>FY2017</t>
    <phoneticPr fontId="8"/>
  </si>
  <si>
    <t>Clothing</t>
    <phoneticPr fontId="8"/>
  </si>
  <si>
    <t>Personal goods</t>
    <phoneticPr fontId="8"/>
  </si>
  <si>
    <t>General goods</t>
    <phoneticPr fontId="8"/>
  </si>
  <si>
    <t>Household goods</t>
    <phoneticPr fontId="8"/>
  </si>
  <si>
    <t>Foods</t>
    <phoneticPr fontId="8"/>
  </si>
  <si>
    <t>Other</t>
    <phoneticPr fontId="8"/>
  </si>
  <si>
    <t>-</t>
    <phoneticPr fontId="8"/>
  </si>
  <si>
    <r>
      <t>（単位：百万円／</t>
    </r>
    <r>
      <rPr>
        <sz val="10"/>
        <rFont val="Arial"/>
        <family val="2"/>
      </rPr>
      <t>Millions of yen</t>
    </r>
    <r>
      <rPr>
        <sz val="10"/>
        <rFont val="ＭＳ ゴシック"/>
        <family val="3"/>
        <charset val="128"/>
      </rPr>
      <t>）</t>
    </r>
    <phoneticPr fontId="8"/>
  </si>
  <si>
    <t>-</t>
    <phoneticPr fontId="8"/>
  </si>
  <si>
    <r>
      <t xml:space="preserve">減価償却費 </t>
    </r>
    <r>
      <rPr>
        <sz val="10"/>
        <rFont val="Arial"/>
        <family val="2"/>
      </rPr>
      <t>Depreciation</t>
    </r>
    <phoneticPr fontId="8"/>
  </si>
  <si>
    <r>
      <t xml:space="preserve">その他 </t>
    </r>
    <r>
      <rPr>
        <sz val="10"/>
        <rFont val="Arial"/>
        <family val="2"/>
      </rPr>
      <t>Other</t>
    </r>
    <phoneticPr fontId="8"/>
  </si>
  <si>
    <r>
      <t xml:space="preserve">合計 </t>
    </r>
    <r>
      <rPr>
        <sz val="10"/>
        <rFont val="Arial"/>
        <family val="2"/>
      </rPr>
      <t>Total</t>
    </r>
    <phoneticPr fontId="8"/>
  </si>
  <si>
    <t>FY2014</t>
    <phoneticPr fontId="8"/>
  </si>
  <si>
    <t>FY2015</t>
    <phoneticPr fontId="8"/>
  </si>
  <si>
    <t>FY2016</t>
    <phoneticPr fontId="8"/>
  </si>
  <si>
    <t>FY2017</t>
    <phoneticPr fontId="8"/>
  </si>
  <si>
    <t>大丸松坂屋カードの発行に伴い、2015年度以降の「DAIMARU　CARD　ゴールド」には「マツザカヤカードゴールド」を、「Daimaru Card」には「マツザカヤカード」を含んでいます。</t>
    <rPh sb="0" eb="2">
      <t>ダイマル</t>
    </rPh>
    <rPh sb="2" eb="5">
      <t>マツザカヤ</t>
    </rPh>
    <rPh sb="9" eb="11">
      <t>ハッコウ</t>
    </rPh>
    <rPh sb="12" eb="13">
      <t>トモナ</t>
    </rPh>
    <rPh sb="19" eb="21">
      <t>ネンド</t>
    </rPh>
    <rPh sb="21" eb="23">
      <t>イコウ</t>
    </rPh>
    <phoneticPr fontId="8"/>
  </si>
  <si>
    <t>大丸松坂屋現金ポイントカードの発行に伴い、2015年度以降の「大丸Dカード」には「マツザカヤMカード」を含んでいます</t>
    <rPh sb="0" eb="2">
      <t>ダイマル</t>
    </rPh>
    <rPh sb="2" eb="5">
      <t>マツザカヤ</t>
    </rPh>
    <rPh sb="5" eb="7">
      <t>ゲンキン</t>
    </rPh>
    <rPh sb="15" eb="17">
      <t>ハッコウ</t>
    </rPh>
    <rPh sb="18" eb="19">
      <t>トモナ</t>
    </rPh>
    <rPh sb="25" eb="27">
      <t>ネンド</t>
    </rPh>
    <rPh sb="27" eb="29">
      <t>イコウ</t>
    </rPh>
    <rPh sb="31" eb="33">
      <t>ダイマル</t>
    </rPh>
    <rPh sb="52" eb="53">
      <t>フク</t>
    </rPh>
    <phoneticPr fontId="8"/>
  </si>
  <si>
    <t>2010年３月から、大阪法人外商は高槻店から大阪・心斎橋店へ移管、また、東京店の個人・法人外商及び銀座店の個人外商は上野店に移管しています。ただし2010年度の対前年の数値は、前年を本年ベースに置き換えた数値と比較した</t>
    <rPh sb="4" eb="5">
      <t>ネン</t>
    </rPh>
    <rPh sb="6" eb="7">
      <t>ガツ</t>
    </rPh>
    <rPh sb="10" eb="12">
      <t>オオサカ</t>
    </rPh>
    <rPh sb="12" eb="14">
      <t>ホウジン</t>
    </rPh>
    <rPh sb="14" eb="16">
      <t>ガイショウ</t>
    </rPh>
    <rPh sb="17" eb="20">
      <t>タカツキテン</t>
    </rPh>
    <rPh sb="22" eb="24">
      <t>オオサカ</t>
    </rPh>
    <rPh sb="25" eb="28">
      <t>シンサイバシ</t>
    </rPh>
    <rPh sb="28" eb="29">
      <t>テン</t>
    </rPh>
    <rPh sb="30" eb="32">
      <t>イカン</t>
    </rPh>
    <rPh sb="36" eb="39">
      <t>トウキョウテン</t>
    </rPh>
    <rPh sb="40" eb="42">
      <t>コジン</t>
    </rPh>
    <rPh sb="43" eb="45">
      <t>ホウジン</t>
    </rPh>
    <rPh sb="45" eb="47">
      <t>ガイショウ</t>
    </rPh>
    <rPh sb="47" eb="48">
      <t>オヨ</t>
    </rPh>
    <rPh sb="49" eb="51">
      <t>ギンザ</t>
    </rPh>
    <rPh sb="51" eb="52">
      <t>テン</t>
    </rPh>
    <rPh sb="53" eb="55">
      <t>コジン</t>
    </rPh>
    <rPh sb="55" eb="57">
      <t>ガイショウ</t>
    </rPh>
    <rPh sb="58" eb="61">
      <t>ウエノテン</t>
    </rPh>
    <rPh sb="62" eb="64">
      <t>イカン</t>
    </rPh>
    <phoneticPr fontId="8"/>
  </si>
  <si>
    <t>old and new cards due to conversion from old card to new one.</t>
  </si>
  <si>
    <t>大丸浦和パルコ店は2017年７月31日に営業終了いたしました。2017年度の総額売上高は、IFRS売上収益のうち消化仕入取引を総額に置き換えて算出しております。</t>
    <rPh sb="0" eb="2">
      <t>ダイマル</t>
    </rPh>
    <rPh sb="2" eb="3">
      <t>ウラ</t>
    </rPh>
    <rPh sb="3" eb="4">
      <t>ワ</t>
    </rPh>
    <rPh sb="7" eb="8">
      <t>テン</t>
    </rPh>
    <rPh sb="13" eb="14">
      <t>ネン</t>
    </rPh>
    <rPh sb="15" eb="16">
      <t>ガツ</t>
    </rPh>
    <rPh sb="18" eb="19">
      <t>ニチ</t>
    </rPh>
    <rPh sb="20" eb="22">
      <t>エイギョウ</t>
    </rPh>
    <rPh sb="22" eb="24">
      <t>シュウリョウ</t>
    </rPh>
    <phoneticPr fontId="8"/>
  </si>
  <si>
    <t>８月末日をもって、フォーレスト㈱の全株式を㈱エディオンに譲渡いたしました。</t>
    <rPh sb="17" eb="20">
      <t>ゼンカブシキ</t>
    </rPh>
    <rPh sb="28" eb="30">
      <t>ジョウト</t>
    </rPh>
    <phoneticPr fontId="8"/>
  </si>
  <si>
    <t>2013年度の「お得意様ｺﾞｰﾙﾄﾞｶｰﾄﾞ」の顧客数、売上高及び対前年増減率は、同年９月から稼動した新カードの稼動客数との合計数値です。なお、旧「お得意様ゴールドカード」からの切替えを行っているため、両カードの稼動客数は重複しています。</t>
    <rPh sb="4" eb="6">
      <t>ネンド</t>
    </rPh>
    <rPh sb="9" eb="11">
      <t>トクイ</t>
    </rPh>
    <rPh sb="11" eb="12">
      <t>サマ</t>
    </rPh>
    <rPh sb="24" eb="27">
      <t>コキャクスウ</t>
    </rPh>
    <rPh sb="28" eb="30">
      <t>ウリアゲ</t>
    </rPh>
    <rPh sb="30" eb="31">
      <t>ダカ</t>
    </rPh>
    <rPh sb="31" eb="32">
      <t>オヨ</t>
    </rPh>
    <rPh sb="33" eb="34">
      <t>タイ</t>
    </rPh>
    <rPh sb="34" eb="35">
      <t>ゼン</t>
    </rPh>
    <rPh sb="35" eb="36">
      <t>ネン</t>
    </rPh>
    <rPh sb="36" eb="38">
      <t>ゾウゲン</t>
    </rPh>
    <rPh sb="38" eb="39">
      <t>リツ</t>
    </rPh>
    <rPh sb="41" eb="42">
      <t>ドウ</t>
    </rPh>
    <rPh sb="42" eb="43">
      <t>ネン</t>
    </rPh>
    <rPh sb="44" eb="45">
      <t>ガツ</t>
    </rPh>
    <rPh sb="47" eb="49">
      <t>カドウ</t>
    </rPh>
    <rPh sb="51" eb="52">
      <t>シン</t>
    </rPh>
    <phoneticPr fontId="8"/>
  </si>
  <si>
    <t>注記</t>
    <rPh sb="0" eb="2">
      <t>チュウキ</t>
    </rPh>
    <phoneticPr fontId="8"/>
  </si>
  <si>
    <t>Notes</t>
    <phoneticPr fontId="8"/>
  </si>
  <si>
    <t>……………………………………………………　12</t>
    <phoneticPr fontId="8"/>
  </si>
  <si>
    <t>……………………………………………………　17</t>
    <phoneticPr fontId="8"/>
  </si>
  <si>
    <t>……………………………………………………　18</t>
    <phoneticPr fontId="8"/>
  </si>
  <si>
    <t>……………………………………………………　19</t>
    <phoneticPr fontId="8"/>
  </si>
  <si>
    <t>……………………………………………………　20</t>
    <phoneticPr fontId="8"/>
  </si>
  <si>
    <t>……………………………………………………　22</t>
    <phoneticPr fontId="8"/>
  </si>
  <si>
    <r>
      <t>４．大丸松坂屋百貨店　月別売上高・入店客数　対前年増減率推移</t>
    </r>
    <r>
      <rPr>
        <b/>
        <sz val="10"/>
        <rFont val="Arial"/>
        <family val="2"/>
      </rPr>
      <t xml:space="preserve"> </t>
    </r>
    <r>
      <rPr>
        <b/>
        <sz val="10"/>
        <rFont val="ＭＳ ゴシック"/>
        <family val="3"/>
        <charset val="128"/>
      </rPr>
      <t>(％)</t>
    </r>
    <rPh sb="2" eb="4">
      <t>ダイマル</t>
    </rPh>
    <rPh sb="4" eb="7">
      <t>マツザカヤ</t>
    </rPh>
    <rPh sb="7" eb="10">
      <t>ヒャッカテン</t>
    </rPh>
    <rPh sb="11" eb="13">
      <t>ツキベツ</t>
    </rPh>
    <rPh sb="13" eb="15">
      <t>ウリアゲ</t>
    </rPh>
    <rPh sb="15" eb="16">
      <t>ダカ</t>
    </rPh>
    <rPh sb="17" eb="19">
      <t>ニュウテン</t>
    </rPh>
    <rPh sb="19" eb="21">
      <t>キャクスウ</t>
    </rPh>
    <rPh sb="22" eb="23">
      <t>タイ</t>
    </rPh>
    <rPh sb="23" eb="25">
      <t>ゼンネン</t>
    </rPh>
    <rPh sb="25" eb="27">
      <t>ゾウゲン</t>
    </rPh>
    <rPh sb="27" eb="28">
      <t>リツ</t>
    </rPh>
    <rPh sb="28" eb="30">
      <t>スイイ</t>
    </rPh>
    <phoneticPr fontId="8"/>
  </si>
  <si>
    <r>
      <rPr>
        <b/>
        <sz val="10"/>
        <rFont val="ＭＳ Ｐゴシック"/>
        <family val="3"/>
        <charset val="128"/>
      </rPr>
      <t>　　　</t>
    </r>
    <r>
      <rPr>
        <b/>
        <sz val="10"/>
        <rFont val="Arial"/>
        <family val="2"/>
      </rPr>
      <t>Daimaru Matsuzakaya Department Stores YoY Changes in Monthly Sales and Number of Customers (%)</t>
    </r>
    <phoneticPr fontId="8"/>
  </si>
  <si>
    <r>
      <t>６．大丸松坂屋百貨店　自社カード売上高・稼働顧客数</t>
    </r>
    <r>
      <rPr>
        <b/>
        <sz val="12"/>
        <rFont val="Arial"/>
        <family val="2"/>
      </rPr>
      <t xml:space="preserve"> </t>
    </r>
    <rPh sb="2" eb="4">
      <t>ダイマル</t>
    </rPh>
    <rPh sb="4" eb="7">
      <t>マツザカヤ</t>
    </rPh>
    <rPh sb="7" eb="10">
      <t>ヒャッカテン</t>
    </rPh>
    <rPh sb="11" eb="13">
      <t>ジシャ</t>
    </rPh>
    <rPh sb="16" eb="18">
      <t>ウリアゲ</t>
    </rPh>
    <rPh sb="18" eb="19">
      <t>ダカ</t>
    </rPh>
    <rPh sb="20" eb="22">
      <t>カドウ</t>
    </rPh>
    <rPh sb="22" eb="25">
      <t>コキャクスウ</t>
    </rPh>
    <phoneticPr fontId="8"/>
  </si>
  <si>
    <t>Daimaru Matsuzakaya Department Stores Sales on the Company's Credit Cards and Number of Active Cardholders</t>
    <phoneticPr fontId="8"/>
  </si>
  <si>
    <r>
      <t>３．セグメント情報　</t>
    </r>
    <r>
      <rPr>
        <b/>
        <sz val="18"/>
        <rFont val="Arial"/>
        <family val="2"/>
      </rPr>
      <t>Segment Information</t>
    </r>
    <rPh sb="7" eb="9">
      <t>ジョウホウ</t>
    </rPh>
    <phoneticPr fontId="8"/>
  </si>
  <si>
    <r>
      <t xml:space="preserve">①既存店 </t>
    </r>
    <r>
      <rPr>
        <sz val="11"/>
        <rFont val="Arial"/>
        <family val="2"/>
      </rPr>
      <t xml:space="preserve"> Existing Stores</t>
    </r>
    <rPh sb="1" eb="4">
      <t>キゾンテン</t>
    </rPh>
    <phoneticPr fontId="8"/>
  </si>
  <si>
    <r>
      <t xml:space="preserve">②全店計 </t>
    </r>
    <r>
      <rPr>
        <sz val="11"/>
        <rFont val="Arial"/>
        <family val="2"/>
      </rPr>
      <t xml:space="preserve"> Total All Stores</t>
    </r>
    <rPh sb="1" eb="3">
      <t>ゼンテン</t>
    </rPh>
    <rPh sb="3" eb="4">
      <t>ケイ</t>
    </rPh>
    <phoneticPr fontId="8"/>
  </si>
  <si>
    <r>
      <t>Ⅰ．Ｊ．フロント リテイリング 連結決算　</t>
    </r>
    <r>
      <rPr>
        <b/>
        <sz val="10"/>
        <rFont val="Arial"/>
        <family val="2"/>
      </rPr>
      <t>J. Front Retailing Consolidated Results</t>
    </r>
    <rPh sb="18" eb="20">
      <t>ケッサン</t>
    </rPh>
    <phoneticPr fontId="8"/>
  </si>
  <si>
    <r>
      <t>７．グループ従業員数　</t>
    </r>
    <r>
      <rPr>
        <b/>
        <sz val="10"/>
        <rFont val="Arial"/>
        <family val="2"/>
      </rPr>
      <t>Number of Employees of the Group</t>
    </r>
    <rPh sb="6" eb="9">
      <t>ジュウギョウイン</t>
    </rPh>
    <rPh sb="9" eb="10">
      <t>スウ</t>
    </rPh>
    <phoneticPr fontId="8"/>
  </si>
  <si>
    <r>
      <t>５－（１）･（２）．大丸松坂屋百貨店　基幹店</t>
    </r>
    <r>
      <rPr>
        <b/>
        <sz val="10"/>
        <rFont val="Arial"/>
        <family val="2"/>
      </rPr>
      <t xml:space="preserve"> </t>
    </r>
    <r>
      <rPr>
        <b/>
        <sz val="10"/>
        <rFont val="ＭＳ ゴシック"/>
        <family val="3"/>
        <charset val="128"/>
      </rPr>
      <t>店別売上高（免税売上高）・入店客数</t>
    </r>
    <rPh sb="10" eb="12">
      <t>ダイマル</t>
    </rPh>
    <rPh sb="12" eb="15">
      <t>マツザカヤ</t>
    </rPh>
    <rPh sb="15" eb="18">
      <t>ヒャッカテン</t>
    </rPh>
    <rPh sb="19" eb="21">
      <t>キカン</t>
    </rPh>
    <rPh sb="21" eb="22">
      <t>テン</t>
    </rPh>
    <rPh sb="23" eb="24">
      <t>テン</t>
    </rPh>
    <rPh sb="24" eb="25">
      <t>ベツ</t>
    </rPh>
    <rPh sb="25" eb="27">
      <t>ウリアゲ</t>
    </rPh>
    <rPh sb="27" eb="28">
      <t>ダカ</t>
    </rPh>
    <rPh sb="29" eb="31">
      <t>メンゼイ</t>
    </rPh>
    <rPh sb="31" eb="33">
      <t>ウリアゲ</t>
    </rPh>
    <rPh sb="33" eb="34">
      <t>ダカ</t>
    </rPh>
    <rPh sb="36" eb="38">
      <t>ニュウテン</t>
    </rPh>
    <rPh sb="38" eb="40">
      <t>キャクスウ</t>
    </rPh>
    <phoneticPr fontId="8"/>
  </si>
  <si>
    <r>
      <t>９．大丸松坂屋百貨店　従業員数　</t>
    </r>
    <r>
      <rPr>
        <b/>
        <sz val="10"/>
        <rFont val="Arial"/>
        <family val="2"/>
      </rPr>
      <t>Daimaru Matsuzakaya Department Stores Number of Employees</t>
    </r>
    <rPh sb="2" eb="4">
      <t>ダイマル</t>
    </rPh>
    <rPh sb="4" eb="7">
      <t>マツザカヤ</t>
    </rPh>
    <rPh sb="7" eb="10">
      <t>ヒャッカテン</t>
    </rPh>
    <rPh sb="11" eb="14">
      <t>ジュウギョウイン</t>
    </rPh>
    <rPh sb="14" eb="15">
      <t>スウ</t>
    </rPh>
    <phoneticPr fontId="8"/>
  </si>
  <si>
    <r>
      <t>日本基準</t>
    </r>
    <r>
      <rPr>
        <sz val="10"/>
        <rFont val="Arial"/>
        <family val="2"/>
      </rPr>
      <t xml:space="preserve">(JGAAP) </t>
    </r>
    <r>
      <rPr>
        <sz val="10"/>
        <rFont val="ＭＳ ゴシック"/>
        <family val="3"/>
        <charset val="128"/>
      </rPr>
      <t>/ 国際会計基準</t>
    </r>
    <r>
      <rPr>
        <sz val="10"/>
        <rFont val="Arial"/>
        <family val="2"/>
      </rPr>
      <t>(IFRS)</t>
    </r>
    <rPh sb="0" eb="2">
      <t>ニホン</t>
    </rPh>
    <rPh sb="2" eb="4">
      <t>キジュン</t>
    </rPh>
    <rPh sb="14" eb="16">
      <t>コクサイ</t>
    </rPh>
    <rPh sb="16" eb="18">
      <t>カイケイ</t>
    </rPh>
    <rPh sb="18" eb="20">
      <t>キジュン</t>
    </rPh>
    <phoneticPr fontId="8"/>
  </si>
  <si>
    <r>
      <t xml:space="preserve">対前年増減率 </t>
    </r>
    <r>
      <rPr>
        <sz val="10"/>
        <rFont val="Arial"/>
        <family val="2"/>
      </rPr>
      <t>YoY (%)</t>
    </r>
    <rPh sb="0" eb="1">
      <t>タイ</t>
    </rPh>
    <rPh sb="1" eb="2">
      <t>ゼン</t>
    </rPh>
    <rPh sb="2" eb="3">
      <t>ネン</t>
    </rPh>
    <rPh sb="3" eb="5">
      <t>ゾウゲン</t>
    </rPh>
    <rPh sb="5" eb="6">
      <t>リツ</t>
    </rPh>
    <phoneticPr fontId="8"/>
  </si>
  <si>
    <r>
      <t xml:space="preserve">総資産額 </t>
    </r>
    <r>
      <rPr>
        <sz val="10"/>
        <rFont val="Arial"/>
        <family val="2"/>
      </rPr>
      <t xml:space="preserve">Total assets  /  </t>
    </r>
    <r>
      <rPr>
        <sz val="10"/>
        <rFont val="ＭＳ ゴシック"/>
        <family val="3"/>
        <charset val="128"/>
      </rPr>
      <t>資産合計</t>
    </r>
    <r>
      <rPr>
        <sz val="10"/>
        <rFont val="Arial"/>
        <family val="2"/>
      </rPr>
      <t xml:space="preserve"> Total assets</t>
    </r>
    <rPh sb="3" eb="4">
      <t>ガク</t>
    </rPh>
    <phoneticPr fontId="8"/>
  </si>
  <si>
    <r>
      <t xml:space="preserve">店舗データ </t>
    </r>
    <r>
      <rPr>
        <sz val="10"/>
        <rFont val="Arial"/>
        <family val="2"/>
      </rPr>
      <t>Store Data</t>
    </r>
    <rPh sb="0" eb="2">
      <t>テンポ</t>
    </rPh>
    <phoneticPr fontId="8"/>
  </si>
  <si>
    <r>
      <t xml:space="preserve">店舗数 </t>
    </r>
    <r>
      <rPr>
        <sz val="10"/>
        <rFont val="Arial"/>
        <family val="2"/>
      </rPr>
      <t>Number of stores</t>
    </r>
    <rPh sb="0" eb="3">
      <t>テンポスウ</t>
    </rPh>
    <phoneticPr fontId="8"/>
  </si>
  <si>
    <r>
      <t xml:space="preserve">営業面積 </t>
    </r>
    <r>
      <rPr>
        <sz val="10"/>
        <rFont val="Arial"/>
        <family val="2"/>
      </rPr>
      <t>Sales floor area (</t>
    </r>
    <r>
      <rPr>
        <sz val="10"/>
        <rFont val="ＭＳ ゴシック"/>
        <family val="3"/>
        <charset val="128"/>
      </rPr>
      <t>㎡</t>
    </r>
    <r>
      <rPr>
        <sz val="10"/>
        <rFont val="Arial"/>
        <family val="2"/>
      </rPr>
      <t>)</t>
    </r>
    <rPh sb="0" eb="2">
      <t>エイギョウ</t>
    </rPh>
    <rPh sb="2" eb="4">
      <t>メンセキ</t>
    </rPh>
    <phoneticPr fontId="8"/>
  </si>
  <si>
    <r>
      <t xml:space="preserve">従業員情報 </t>
    </r>
    <r>
      <rPr>
        <sz val="10"/>
        <rFont val="Arial"/>
        <family val="2"/>
      </rPr>
      <t>Employee information</t>
    </r>
    <rPh sb="0" eb="2">
      <t>ジュウギョウ</t>
    </rPh>
    <rPh sb="2" eb="3">
      <t>イン</t>
    </rPh>
    <rPh sb="3" eb="5">
      <t>ジョウホウ</t>
    </rPh>
    <phoneticPr fontId="8"/>
  </si>
  <si>
    <r>
      <t xml:space="preserve">従業員数 </t>
    </r>
    <r>
      <rPr>
        <sz val="10"/>
        <rFont val="Arial"/>
        <family val="2"/>
      </rPr>
      <t xml:space="preserve">Number of employees </t>
    </r>
    <r>
      <rPr>
        <sz val="10"/>
        <rFont val="ＭＳ Ｐゴシック"/>
        <family val="3"/>
        <charset val="128"/>
      </rPr>
      <t>（人</t>
    </r>
    <r>
      <rPr>
        <sz val="10"/>
        <rFont val="Arial"/>
        <family val="2"/>
      </rPr>
      <t>/ Persons</t>
    </r>
    <r>
      <rPr>
        <sz val="10"/>
        <rFont val="ＭＳ ゴシック"/>
        <family val="3"/>
        <charset val="128"/>
      </rPr>
      <t>）</t>
    </r>
    <rPh sb="0" eb="3">
      <t>ジュウギョウイン</t>
    </rPh>
    <rPh sb="3" eb="4">
      <t>スウ</t>
    </rPh>
    <phoneticPr fontId="8"/>
  </si>
  <si>
    <r>
      <t xml:space="preserve">女性役職者数 </t>
    </r>
    <r>
      <rPr>
        <sz val="10"/>
        <rFont val="Arial"/>
        <family val="2"/>
      </rPr>
      <t>Number of female managerial employees</t>
    </r>
    <r>
      <rPr>
        <sz val="10"/>
        <rFont val="ＭＳ ゴシック"/>
        <family val="3"/>
        <charset val="128"/>
      </rPr>
      <t>　（</t>
    </r>
    <r>
      <rPr>
        <sz val="10"/>
        <rFont val="ＭＳ Ｐゴシック"/>
        <family val="3"/>
        <charset val="128"/>
      </rPr>
      <t>人/</t>
    </r>
    <r>
      <rPr>
        <sz val="10"/>
        <rFont val="Arial"/>
        <family val="2"/>
      </rPr>
      <t xml:space="preserve"> Persons</t>
    </r>
    <r>
      <rPr>
        <sz val="10"/>
        <rFont val="ＭＳ ゴシック"/>
        <family val="3"/>
        <charset val="128"/>
      </rPr>
      <t>）</t>
    </r>
    <rPh sb="0" eb="2">
      <t>ジョセイ</t>
    </rPh>
    <rPh sb="2" eb="5">
      <t>ヤクショクシャ</t>
    </rPh>
    <rPh sb="5" eb="6">
      <t>スウ</t>
    </rPh>
    <phoneticPr fontId="8"/>
  </si>
  <si>
    <r>
      <t>２－（１）．大丸松坂屋百貨店 主要経営成績推移（2010～2016年度 日本基準）</t>
    </r>
    <r>
      <rPr>
        <sz val="12"/>
        <rFont val="ＭＳ ゴシック"/>
        <family val="3"/>
        <charset val="128"/>
      </rPr>
      <t xml:space="preserve">　 </t>
    </r>
    <r>
      <rPr>
        <b/>
        <sz val="12"/>
        <rFont val="Arial"/>
        <family val="2"/>
      </rPr>
      <t>Daimaru Matsuzakaya Department Stores Major Financial Indicators  (FY2010 - 2016 under Japanese GAAP)</t>
    </r>
    <rPh sb="6" eb="8">
      <t>ダイマル</t>
    </rPh>
    <rPh sb="8" eb="11">
      <t>マツザカヤ</t>
    </rPh>
    <rPh sb="11" eb="14">
      <t>ヒャッカテン</t>
    </rPh>
    <rPh sb="17" eb="19">
      <t>ケイエイ</t>
    </rPh>
    <rPh sb="19" eb="21">
      <t>セイセキ</t>
    </rPh>
    <rPh sb="21" eb="23">
      <t>スイイ</t>
    </rPh>
    <rPh sb="33" eb="35">
      <t>ネンド</t>
    </rPh>
    <rPh sb="36" eb="38">
      <t>ニホン</t>
    </rPh>
    <rPh sb="38" eb="40">
      <t>キジュン</t>
    </rPh>
    <phoneticPr fontId="8"/>
  </si>
  <si>
    <r>
      <t>営業面積</t>
    </r>
    <r>
      <rPr>
        <sz val="9"/>
        <rFont val="Arial"/>
        <family val="2"/>
      </rPr>
      <t xml:space="preserve"> Sales Floor Area</t>
    </r>
    <rPh sb="0" eb="2">
      <t>エイギョウ</t>
    </rPh>
    <rPh sb="2" eb="4">
      <t>メンセキ</t>
    </rPh>
    <phoneticPr fontId="8"/>
  </si>
  <si>
    <r>
      <t>店舗数</t>
    </r>
    <r>
      <rPr>
        <sz val="9"/>
        <rFont val="Arial"/>
        <family val="2"/>
      </rPr>
      <t xml:space="preserve"> Number of Stores</t>
    </r>
    <rPh sb="0" eb="3">
      <t>テンポスウ</t>
    </rPh>
    <phoneticPr fontId="8"/>
  </si>
  <si>
    <r>
      <t xml:space="preserve">既存店レジ客数　対前年増減率 </t>
    </r>
    <r>
      <rPr>
        <sz val="9"/>
        <rFont val="Arial"/>
        <family val="2"/>
      </rPr>
      <t>YoY Changes in Number of Existing Store Paying Customers (%)</t>
    </r>
    <rPh sb="8" eb="9">
      <t>タイ</t>
    </rPh>
    <rPh sb="11" eb="13">
      <t>ゾウゲン</t>
    </rPh>
    <rPh sb="13" eb="14">
      <t>リツ</t>
    </rPh>
    <phoneticPr fontId="8"/>
  </si>
  <si>
    <r>
      <t xml:space="preserve">既存店客単価　対前年増減率 </t>
    </r>
    <r>
      <rPr>
        <sz val="9"/>
        <rFont val="Arial"/>
        <family val="2"/>
      </rPr>
      <t>YoY Changes in Existing Store Average Spend per Customer (%)</t>
    </r>
    <rPh sb="0" eb="2">
      <t>キゾン</t>
    </rPh>
    <rPh sb="2" eb="3">
      <t>テン</t>
    </rPh>
    <rPh sb="3" eb="6">
      <t>キャクタンカ</t>
    </rPh>
    <rPh sb="7" eb="8">
      <t>タイ</t>
    </rPh>
    <rPh sb="8" eb="10">
      <t>ゼンネン</t>
    </rPh>
    <rPh sb="10" eb="12">
      <t>ゾウゲン</t>
    </rPh>
    <rPh sb="12" eb="13">
      <t>リツ</t>
    </rPh>
    <phoneticPr fontId="8"/>
  </si>
  <si>
    <r>
      <t xml:space="preserve">パルコカード取扱高 </t>
    </r>
    <r>
      <rPr>
        <sz val="9"/>
        <rFont val="Arial"/>
        <family val="2"/>
      </rPr>
      <t>Parco Card Sales Amount</t>
    </r>
    <phoneticPr fontId="8"/>
  </si>
  <si>
    <r>
      <t xml:space="preserve">会員数 </t>
    </r>
    <r>
      <rPr>
        <sz val="9"/>
        <rFont val="Arial"/>
        <family val="2"/>
      </rPr>
      <t>Number of Parco Card Holders</t>
    </r>
    <r>
      <rPr>
        <sz val="9"/>
        <rFont val="ＭＳ Ｐゴシック"/>
        <family val="3"/>
        <charset val="128"/>
      </rPr>
      <t/>
    </r>
    <rPh sb="0" eb="3">
      <t>カイインスウ</t>
    </rPh>
    <phoneticPr fontId="8"/>
  </si>
  <si>
    <r>
      <t xml:space="preserve">従業員数 </t>
    </r>
    <r>
      <rPr>
        <sz val="9"/>
        <rFont val="Arial"/>
        <family val="2"/>
      </rPr>
      <t>Number of Employees</t>
    </r>
    <rPh sb="0" eb="3">
      <t>ジュウギョウイン</t>
    </rPh>
    <rPh sb="3" eb="4">
      <t>スウ</t>
    </rPh>
    <phoneticPr fontId="8"/>
  </si>
  <si>
    <t>既存店レジ客数　対前年増減率 YoY Changes in Number of Existing Store Paying Customers (%)</t>
    <rPh sb="8" eb="9">
      <t>タイ</t>
    </rPh>
    <rPh sb="11" eb="13">
      <t>ゾウゲン</t>
    </rPh>
    <rPh sb="13" eb="14">
      <t>リツ</t>
    </rPh>
    <phoneticPr fontId="8"/>
  </si>
  <si>
    <t>既存店客単価　対前年増減率 YoY Changes in Existing Store Average Spend per Customer (%)</t>
    <rPh sb="0" eb="2">
      <t>キゾン</t>
    </rPh>
    <rPh sb="2" eb="3">
      <t>テン</t>
    </rPh>
    <rPh sb="3" eb="6">
      <t>キャクタンカ</t>
    </rPh>
    <rPh sb="7" eb="8">
      <t>タイ</t>
    </rPh>
    <rPh sb="8" eb="10">
      <t>ゼンネン</t>
    </rPh>
    <rPh sb="10" eb="12">
      <t>ゾウゲン</t>
    </rPh>
    <rPh sb="12" eb="13">
      <t>リツ</t>
    </rPh>
    <phoneticPr fontId="8"/>
  </si>
  <si>
    <r>
      <t>営業利益率</t>
    </r>
    <r>
      <rPr>
        <sz val="9"/>
        <rFont val="Arial"/>
        <family val="2"/>
      </rPr>
      <t xml:space="preserve"> Operating Margin</t>
    </r>
    <rPh sb="0" eb="2">
      <t>エイギョウ</t>
    </rPh>
    <rPh sb="2" eb="4">
      <t>リエキ</t>
    </rPh>
    <rPh sb="4" eb="5">
      <t>リツ</t>
    </rPh>
    <phoneticPr fontId="8"/>
  </si>
  <si>
    <r>
      <t>自己資本当期純利益率</t>
    </r>
    <r>
      <rPr>
        <sz val="9"/>
        <rFont val="Arial"/>
        <family val="2"/>
      </rPr>
      <t xml:space="preserve"> ROE</t>
    </r>
    <r>
      <rPr>
        <sz val="9"/>
        <rFont val="ＭＳ ゴシック"/>
        <family val="3"/>
        <charset val="128"/>
      </rPr>
      <t xml:space="preserve"> / 自己資本当期利益率 </t>
    </r>
    <r>
      <rPr>
        <sz val="9"/>
        <rFont val="Arial"/>
        <family val="2"/>
      </rPr>
      <t>ROE</t>
    </r>
    <rPh sb="17" eb="19">
      <t>ジコ</t>
    </rPh>
    <rPh sb="19" eb="21">
      <t>シホン</t>
    </rPh>
    <rPh sb="21" eb="23">
      <t>トウキ</t>
    </rPh>
    <rPh sb="23" eb="25">
      <t>リエキ</t>
    </rPh>
    <rPh sb="25" eb="26">
      <t>リツ</t>
    </rPh>
    <phoneticPr fontId="8"/>
  </si>
  <si>
    <r>
      <t>対前年増減率　</t>
    </r>
    <r>
      <rPr>
        <sz val="8"/>
        <rFont val="Arial"/>
        <family val="2"/>
      </rPr>
      <t>YoY Change</t>
    </r>
    <rPh sb="0" eb="1">
      <t>タイ</t>
    </rPh>
    <rPh sb="1" eb="2">
      <t>ゼン</t>
    </rPh>
    <rPh sb="2" eb="3">
      <t>ネン</t>
    </rPh>
    <rPh sb="3" eb="5">
      <t>ゾウゲン</t>
    </rPh>
    <rPh sb="5" eb="6">
      <t>リツ</t>
    </rPh>
    <phoneticPr fontId="8"/>
  </si>
  <si>
    <r>
      <t>対前年増減率</t>
    </r>
    <r>
      <rPr>
        <sz val="9"/>
        <rFont val="Arial"/>
        <family val="2"/>
      </rPr>
      <t xml:space="preserve"> YoY Change</t>
    </r>
    <rPh sb="0" eb="1">
      <t>タイ</t>
    </rPh>
    <rPh sb="1" eb="2">
      <t>ゼン</t>
    </rPh>
    <rPh sb="2" eb="3">
      <t>ネン</t>
    </rPh>
    <rPh sb="3" eb="5">
      <t>ゾウゲン</t>
    </rPh>
    <rPh sb="5" eb="6">
      <t>リツ</t>
    </rPh>
    <phoneticPr fontId="8"/>
  </si>
  <si>
    <r>
      <t>自己資本当期利益率</t>
    </r>
    <r>
      <rPr>
        <sz val="8"/>
        <rFont val="ＭＳ ゴシック"/>
        <family val="3"/>
        <charset val="128"/>
      </rPr>
      <t xml:space="preserve">  </t>
    </r>
    <r>
      <rPr>
        <sz val="8"/>
        <rFont val="Arial"/>
        <family val="2"/>
      </rPr>
      <t>ROE</t>
    </r>
    <r>
      <rPr>
        <sz val="8"/>
        <rFont val="ＭＳ ゴシック"/>
        <family val="3"/>
        <charset val="128"/>
      </rPr>
      <t xml:space="preserve"> </t>
    </r>
    <phoneticPr fontId="8"/>
  </si>
  <si>
    <r>
      <t>売上収益当期利益率</t>
    </r>
    <r>
      <rPr>
        <sz val="8"/>
        <rFont val="ＭＳ ゴシック"/>
        <family val="3"/>
        <charset val="128"/>
      </rPr>
      <t>　</t>
    </r>
    <r>
      <rPr>
        <sz val="8"/>
        <rFont val="Arial"/>
        <family val="2"/>
      </rPr>
      <t>Profit Margin</t>
    </r>
    <rPh sb="0" eb="2">
      <t>ウリアゲ</t>
    </rPh>
    <rPh sb="2" eb="4">
      <t>シュウエキ</t>
    </rPh>
    <rPh sb="4" eb="6">
      <t>トウキ</t>
    </rPh>
    <rPh sb="6" eb="8">
      <t>リエキ</t>
    </rPh>
    <rPh sb="8" eb="9">
      <t>リツ</t>
    </rPh>
    <phoneticPr fontId="8"/>
  </si>
  <si>
    <r>
      <t>売上高</t>
    </r>
    <r>
      <rPr>
        <sz val="10"/>
        <rFont val="Arial"/>
        <family val="2"/>
      </rPr>
      <t xml:space="preserve"> </t>
    </r>
    <r>
      <rPr>
        <sz val="10"/>
        <rFont val="ＭＳ ゴシック"/>
        <family val="3"/>
        <charset val="128"/>
      </rPr>
      <t>合計</t>
    </r>
    <r>
      <rPr>
        <sz val="10"/>
        <rFont val="Arial"/>
        <family val="2"/>
      </rPr>
      <t xml:space="preserve"> Total sales</t>
    </r>
    <rPh sb="4" eb="6">
      <t>ゴウケイ</t>
    </rPh>
    <phoneticPr fontId="8"/>
  </si>
  <si>
    <r>
      <t>有利子負債自己資本倍率（D/Eレシオ）</t>
    </r>
    <r>
      <rPr>
        <sz val="8"/>
        <rFont val="ＭＳ ゴシック"/>
        <family val="3"/>
        <charset val="128"/>
      </rPr>
      <t xml:space="preserve"> </t>
    </r>
    <r>
      <rPr>
        <sz val="8"/>
        <rFont val="Arial"/>
        <family val="2"/>
      </rPr>
      <t>D/E Ratio</t>
    </r>
    <phoneticPr fontId="8"/>
  </si>
  <si>
    <r>
      <t>有利子負債親会社所有者持分倍率（D/Eレシオ）</t>
    </r>
    <r>
      <rPr>
        <sz val="8"/>
        <rFont val="ＭＳ ゴシック"/>
        <family val="3"/>
        <charset val="128"/>
      </rPr>
      <t xml:space="preserve"> D/E</t>
    </r>
    <r>
      <rPr>
        <sz val="8"/>
        <rFont val="Arial"/>
        <family val="2"/>
      </rPr>
      <t xml:space="preserve"> Ratio</t>
    </r>
    <rPh sb="5" eb="8">
      <t>オヤガイシャ</t>
    </rPh>
    <rPh sb="8" eb="11">
      <t>ショユウシャ</t>
    </rPh>
    <rPh sb="11" eb="13">
      <t>モチブン</t>
    </rPh>
    <phoneticPr fontId="8"/>
  </si>
  <si>
    <r>
      <t>１株当たり純資産額（円）</t>
    </r>
    <r>
      <rPr>
        <sz val="11"/>
        <rFont val="Arial"/>
        <family val="2"/>
      </rPr>
      <t xml:space="preserve"> BPS (Yen) / </t>
    </r>
    <r>
      <rPr>
        <sz val="11"/>
        <rFont val="ＭＳ ゴシック"/>
        <family val="3"/>
        <charset val="128"/>
      </rPr>
      <t>１株当たり親会社所有者帰属持分（円）</t>
    </r>
    <r>
      <rPr>
        <sz val="11"/>
        <rFont val="Arial"/>
        <family val="2"/>
      </rPr>
      <t xml:space="preserve"> BPS (Yen)</t>
    </r>
    <rPh sb="1" eb="2">
      <t>カブ</t>
    </rPh>
    <rPh sb="2" eb="3">
      <t>ア</t>
    </rPh>
    <rPh sb="5" eb="8">
      <t>ジュンシサン</t>
    </rPh>
    <rPh sb="8" eb="9">
      <t>ガク</t>
    </rPh>
    <rPh sb="10" eb="11">
      <t>エン</t>
    </rPh>
    <rPh sb="30" eb="33">
      <t>オヤガイシャ</t>
    </rPh>
    <rPh sb="33" eb="36">
      <t>ショユウシャ</t>
    </rPh>
    <rPh sb="36" eb="38">
      <t>キゾク</t>
    </rPh>
    <rPh sb="38" eb="40">
      <t>モチブン</t>
    </rPh>
    <phoneticPr fontId="8"/>
  </si>
  <si>
    <r>
      <t xml:space="preserve">１株当たり配当金(円） </t>
    </r>
    <r>
      <rPr>
        <sz val="11"/>
        <rFont val="Arial"/>
        <family val="2"/>
      </rPr>
      <t xml:space="preserve">Dividends per share (Yen) / </t>
    </r>
    <r>
      <rPr>
        <sz val="11"/>
        <rFont val="ＭＳ ゴシック"/>
        <family val="3"/>
        <charset val="128"/>
      </rPr>
      <t>１株当たり配当金</t>
    </r>
    <r>
      <rPr>
        <sz val="11"/>
        <rFont val="Arial"/>
        <family val="2"/>
      </rPr>
      <t>(</t>
    </r>
    <r>
      <rPr>
        <sz val="11"/>
        <rFont val="ＭＳ ゴシック"/>
        <family val="3"/>
        <charset val="128"/>
      </rPr>
      <t>円）</t>
    </r>
    <r>
      <rPr>
        <sz val="11"/>
        <rFont val="Arial"/>
        <family val="2"/>
      </rPr>
      <t xml:space="preserve"> Dividends per share (Yen)</t>
    </r>
    <rPh sb="1" eb="2">
      <t>カブ</t>
    </rPh>
    <rPh sb="2" eb="3">
      <t>ア</t>
    </rPh>
    <rPh sb="5" eb="8">
      <t>ハイトウキン</t>
    </rPh>
    <rPh sb="9" eb="10">
      <t>エン</t>
    </rPh>
    <phoneticPr fontId="8"/>
  </si>
  <si>
    <r>
      <t>配当性向</t>
    </r>
    <r>
      <rPr>
        <sz val="11"/>
        <rFont val="Arial"/>
        <family val="2"/>
      </rPr>
      <t xml:space="preserve"> Dividend payout ratio (%) / </t>
    </r>
    <r>
      <rPr>
        <sz val="11"/>
        <rFont val="ＭＳ ゴシック"/>
        <family val="3"/>
        <charset val="128"/>
      </rPr>
      <t>配当性向（％）</t>
    </r>
    <r>
      <rPr>
        <sz val="11"/>
        <rFont val="Arial"/>
        <family val="2"/>
      </rPr>
      <t xml:space="preserve"> Dividend payout ratio (%)</t>
    </r>
    <rPh sb="0" eb="2">
      <t>ハイトウ</t>
    </rPh>
    <rPh sb="2" eb="4">
      <t>セイコウ</t>
    </rPh>
    <phoneticPr fontId="8"/>
  </si>
  <si>
    <r>
      <t xml:space="preserve">専任社員 </t>
    </r>
    <r>
      <rPr>
        <sz val="9"/>
        <rFont val="Arial"/>
        <family val="2"/>
      </rPr>
      <t>Dedicated employees</t>
    </r>
    <rPh sb="0" eb="2">
      <t>センニン</t>
    </rPh>
    <rPh sb="2" eb="4">
      <t>シャイン</t>
    </rPh>
    <phoneticPr fontId="8"/>
  </si>
  <si>
    <r>
      <t xml:space="preserve">有期社員 </t>
    </r>
    <r>
      <rPr>
        <sz val="9"/>
        <rFont val="Arial"/>
        <family val="2"/>
      </rPr>
      <t>Fixed-term employees</t>
    </r>
    <rPh sb="0" eb="2">
      <t>ユウキ</t>
    </rPh>
    <rPh sb="2" eb="4">
      <t>シャイン</t>
    </rPh>
    <phoneticPr fontId="8"/>
  </si>
  <si>
    <r>
      <t xml:space="preserve">有期社員 </t>
    </r>
    <r>
      <rPr>
        <sz val="9"/>
        <rFont val="Arial"/>
        <family val="2"/>
      </rPr>
      <t>Fixed-term employees</t>
    </r>
    <r>
      <rPr>
        <sz val="9"/>
        <rFont val="ＭＳ ゴシック"/>
        <family val="3"/>
        <charset val="128"/>
      </rPr>
      <t xml:space="preserve"> </t>
    </r>
    <rPh sb="0" eb="2">
      <t>ユウキ</t>
    </rPh>
    <rPh sb="2" eb="4">
      <t>シャイン</t>
    </rPh>
    <phoneticPr fontId="8"/>
  </si>
  <si>
    <r>
      <t xml:space="preserve">社員 </t>
    </r>
    <r>
      <rPr>
        <sz val="9"/>
        <rFont val="Arial"/>
        <family val="2"/>
      </rPr>
      <t>Regular employees</t>
    </r>
    <r>
      <rPr>
        <sz val="9"/>
        <rFont val="ＭＳ ゴシック"/>
        <family val="3"/>
        <charset val="128"/>
      </rPr>
      <t xml:space="preserve"> </t>
    </r>
    <rPh sb="0" eb="2">
      <t>シャイン</t>
    </rPh>
    <phoneticPr fontId="8"/>
  </si>
  <si>
    <r>
      <t xml:space="preserve">Daimaru Matsuzakaya Department Stores Existing Stores </t>
    </r>
    <r>
      <rPr>
        <sz val="9"/>
        <rFont val="ＭＳ ゴシック"/>
        <family val="3"/>
        <charset val="128"/>
      </rPr>
      <t/>
    </r>
    <phoneticPr fontId="8"/>
  </si>
  <si>
    <r>
      <t>総額売上高　合計</t>
    </r>
    <r>
      <rPr>
        <sz val="10"/>
        <rFont val="Arial"/>
        <family val="2"/>
      </rPr>
      <t xml:space="preserve"> Total gross sales</t>
    </r>
    <rPh sb="0" eb="2">
      <t>ソウガク</t>
    </rPh>
    <rPh sb="2" eb="4">
      <t>ウリアゲ</t>
    </rPh>
    <rPh sb="4" eb="5">
      <t>ダカ</t>
    </rPh>
    <rPh sb="6" eb="8">
      <t>ゴウケイ</t>
    </rPh>
    <phoneticPr fontId="8"/>
  </si>
  <si>
    <r>
      <t>専任社員　</t>
    </r>
    <r>
      <rPr>
        <sz val="9"/>
        <rFont val="Arial"/>
        <family val="2"/>
      </rPr>
      <t>Dedicated employees</t>
    </r>
    <rPh sb="0" eb="2">
      <t>センニン</t>
    </rPh>
    <rPh sb="2" eb="4">
      <t>シャイン</t>
    </rPh>
    <phoneticPr fontId="8"/>
  </si>
  <si>
    <r>
      <t xml:space="preserve">有期雇用者 </t>
    </r>
    <r>
      <rPr>
        <sz val="9"/>
        <rFont val="Arial"/>
        <family val="2"/>
      </rPr>
      <t>Fixed-term employees</t>
    </r>
    <rPh sb="0" eb="2">
      <t>ユウキ</t>
    </rPh>
    <rPh sb="2" eb="5">
      <t>コヨウシャ</t>
    </rPh>
    <phoneticPr fontId="8"/>
  </si>
  <si>
    <t>ROE算出の利益は連結当期純利益（IFRSでは親会社の所有者に帰属する当期利益） ､ROA算出の利益は連結営業利益、ROI算出の利益は連結経常利益（IFRSでは税引前当期利益）を使用しています。</t>
    <rPh sb="23" eb="26">
      <t>オヤガイシャ</t>
    </rPh>
    <rPh sb="27" eb="30">
      <t>ショユウシャ</t>
    </rPh>
    <rPh sb="31" eb="33">
      <t>キゾク</t>
    </rPh>
    <rPh sb="35" eb="37">
      <t>トウキ</t>
    </rPh>
    <rPh sb="37" eb="39">
      <t>リエキ</t>
    </rPh>
    <rPh sb="69" eb="71">
      <t>ケイジョウ</t>
    </rPh>
    <rPh sb="80" eb="82">
      <t>ゼイビキ</t>
    </rPh>
    <rPh sb="82" eb="83">
      <t>マエ</t>
    </rPh>
    <rPh sb="83" eb="85">
      <t>トウキ</t>
    </rPh>
    <rPh sb="85" eb="87">
      <t>リエキ</t>
    </rPh>
    <phoneticPr fontId="8"/>
  </si>
  <si>
    <t>売上高（連結）には、㈱ピーコックストア（2008年2月期～2013年2期）、㈱パルコ（2013年2月期～）、㈱大丸松坂屋セールスアソシエイツ（2013年2月期～）、フォーレスト㈱（2014年2月期～）の売上高（売上収益）が含まれています。なお、2017年</t>
    <rPh sb="24" eb="25">
      <t>ネン</t>
    </rPh>
    <rPh sb="26" eb="27">
      <t>ガツ</t>
    </rPh>
    <rPh sb="47" eb="48">
      <t>ネン</t>
    </rPh>
    <rPh sb="49" eb="50">
      <t>ガツ</t>
    </rPh>
    <rPh sb="75" eb="76">
      <t>ネン</t>
    </rPh>
    <rPh sb="77" eb="78">
      <t>ガツ</t>
    </rPh>
    <rPh sb="94" eb="95">
      <t>ネン</t>
    </rPh>
    <rPh sb="96" eb="97">
      <t>ガツ</t>
    </rPh>
    <rPh sb="105" eb="107">
      <t>ウリアゲ</t>
    </rPh>
    <rPh sb="107" eb="109">
      <t>シュウエキ</t>
    </rPh>
    <phoneticPr fontId="8"/>
  </si>
  <si>
    <t>クレジット事業は、2010年度まで「その他事業」に含めていましたが、重要性が増したため2011年度より区分表示しています。また2017年度以降はクレジット金融事業としています。</t>
    <rPh sb="5" eb="7">
      <t>ジギョウ</t>
    </rPh>
    <rPh sb="13" eb="15">
      <t>ネンド</t>
    </rPh>
    <rPh sb="20" eb="21">
      <t>タ</t>
    </rPh>
    <rPh sb="21" eb="23">
      <t>ジギョウ</t>
    </rPh>
    <rPh sb="25" eb="26">
      <t>フク</t>
    </rPh>
    <rPh sb="34" eb="37">
      <t>ジュウヨウセイ</t>
    </rPh>
    <rPh sb="38" eb="39">
      <t>マ</t>
    </rPh>
    <rPh sb="47" eb="48">
      <t>ネン</t>
    </rPh>
    <rPh sb="48" eb="49">
      <t>ド</t>
    </rPh>
    <rPh sb="51" eb="53">
      <t>クブン</t>
    </rPh>
    <rPh sb="53" eb="55">
      <t>ヒョウジ</t>
    </rPh>
    <rPh sb="67" eb="71">
      <t>ネンドイコウ</t>
    </rPh>
    <rPh sb="77" eb="79">
      <t>キンユウ</t>
    </rPh>
    <rPh sb="79" eb="81">
      <t>ジギョウ</t>
    </rPh>
    <phoneticPr fontId="8"/>
  </si>
  <si>
    <t>売上高/営業収益、営業総利益、販売費及び一般管理費、営業利益、経常利益/税引前当期利益、当期純利益/親会社所有者に帰属する当期利益は、パルコ単体の数値です。なお日本基準の売上高は、テナント売上高とパルコ劇場などの売上高</t>
    <rPh sb="0" eb="2">
      <t>ウリアゲ</t>
    </rPh>
    <rPh sb="2" eb="3">
      <t>ダカ</t>
    </rPh>
    <rPh sb="4" eb="6">
      <t>エイギョウ</t>
    </rPh>
    <rPh sb="6" eb="8">
      <t>シュウエキ</t>
    </rPh>
    <rPh sb="9" eb="11">
      <t>エイギョウ</t>
    </rPh>
    <rPh sb="11" eb="14">
      <t>ソウリエキ</t>
    </rPh>
    <rPh sb="15" eb="17">
      <t>ハンバイ</t>
    </rPh>
    <rPh sb="17" eb="18">
      <t>ヒ</t>
    </rPh>
    <rPh sb="18" eb="19">
      <t>オヨ</t>
    </rPh>
    <rPh sb="20" eb="22">
      <t>イッパン</t>
    </rPh>
    <rPh sb="22" eb="25">
      <t>カンリヒ</t>
    </rPh>
    <rPh sb="26" eb="28">
      <t>エイギョウ</t>
    </rPh>
    <rPh sb="28" eb="30">
      <t>リエキ</t>
    </rPh>
    <rPh sb="31" eb="33">
      <t>ケイジョウ</t>
    </rPh>
    <rPh sb="33" eb="35">
      <t>リエキ</t>
    </rPh>
    <rPh sb="36" eb="38">
      <t>ゼイビキ</t>
    </rPh>
    <rPh sb="38" eb="39">
      <t>マエ</t>
    </rPh>
    <rPh sb="39" eb="41">
      <t>トウキ</t>
    </rPh>
    <rPh sb="41" eb="43">
      <t>リエキ</t>
    </rPh>
    <rPh sb="44" eb="46">
      <t>トウキ</t>
    </rPh>
    <rPh sb="46" eb="49">
      <t>ジュンリエキ</t>
    </rPh>
    <rPh sb="50" eb="53">
      <t>オヤガイシャ</t>
    </rPh>
    <rPh sb="53" eb="56">
      <t>ショユウシャ</t>
    </rPh>
    <rPh sb="57" eb="59">
      <t>キゾク</t>
    </rPh>
    <rPh sb="61" eb="63">
      <t>トウキ</t>
    </rPh>
    <rPh sb="63" eb="65">
      <t>リエキ</t>
    </rPh>
    <rPh sb="70" eb="72">
      <t>タンタイ</t>
    </rPh>
    <rPh sb="73" eb="75">
      <t>スウチ</t>
    </rPh>
    <rPh sb="80" eb="82">
      <t>ニホン</t>
    </rPh>
    <rPh sb="82" eb="84">
      <t>キジュン</t>
    </rPh>
    <phoneticPr fontId="8"/>
  </si>
  <si>
    <r>
      <t>売上収益営業利益率</t>
    </r>
    <r>
      <rPr>
        <sz val="8"/>
        <rFont val="ＭＳ ゴシック"/>
        <family val="3"/>
        <charset val="128"/>
      </rPr>
      <t>　</t>
    </r>
    <r>
      <rPr>
        <sz val="8"/>
        <rFont val="Arial"/>
        <family val="2"/>
      </rPr>
      <t>Operating Margin</t>
    </r>
    <rPh sb="0" eb="2">
      <t>ウリアゲ</t>
    </rPh>
    <rPh sb="2" eb="4">
      <t>シュウエキ</t>
    </rPh>
    <rPh sb="4" eb="6">
      <t>エイギョウ</t>
    </rPh>
    <rPh sb="6" eb="8">
      <t>リエキ</t>
    </rPh>
    <rPh sb="8" eb="9">
      <t>リツ</t>
    </rPh>
    <phoneticPr fontId="8"/>
  </si>
  <si>
    <r>
      <t>資産合計</t>
    </r>
    <r>
      <rPr>
        <sz val="8"/>
        <rFont val="Arial"/>
        <family val="2"/>
      </rPr>
      <t xml:space="preserve">  Total Assets</t>
    </r>
    <rPh sb="2" eb="4">
      <t>ゴウケイ</t>
    </rPh>
    <phoneticPr fontId="8"/>
  </si>
  <si>
    <r>
      <t>資産合計利益率</t>
    </r>
    <r>
      <rPr>
        <sz val="8"/>
        <rFont val="ＭＳ ゴシック"/>
        <family val="3"/>
        <charset val="128"/>
      </rPr>
      <t xml:space="preserve">  </t>
    </r>
    <r>
      <rPr>
        <sz val="8"/>
        <rFont val="Arial"/>
        <family val="2"/>
      </rPr>
      <t>ROA</t>
    </r>
    <rPh sb="2" eb="4">
      <t>ゴウケイ</t>
    </rPh>
    <phoneticPr fontId="8"/>
  </si>
  <si>
    <t>なお、2017年度の対前年増減率については、2016年度実績値を遡及変更し算出しております。</t>
  </si>
  <si>
    <r>
      <t>Ⅱ．大丸松坂屋百貨店　個別決算　</t>
    </r>
    <r>
      <rPr>
        <b/>
        <sz val="10"/>
        <rFont val="Arial"/>
        <family val="2"/>
      </rPr>
      <t>Daimaru Matsuzakaya Department Stores Non-consolidated Results</t>
    </r>
    <r>
      <rPr>
        <b/>
        <sz val="10"/>
        <rFont val="ＭＳ ゴシック"/>
        <family val="3"/>
        <charset val="128"/>
      </rPr>
      <t>　</t>
    </r>
    <r>
      <rPr>
        <b/>
        <sz val="10"/>
        <rFont val="Arial"/>
        <family val="2"/>
      </rPr>
      <t xml:space="preserve"> </t>
    </r>
    <rPh sb="2" eb="4">
      <t>ダイマル</t>
    </rPh>
    <rPh sb="4" eb="7">
      <t>マツザカヤ</t>
    </rPh>
    <rPh sb="7" eb="10">
      <t>ヒャッカテン</t>
    </rPh>
    <rPh sb="11" eb="13">
      <t>コベツ</t>
    </rPh>
    <rPh sb="13" eb="15">
      <t>ケッサン</t>
    </rPh>
    <phoneticPr fontId="8"/>
  </si>
  <si>
    <t>６．大丸松坂屋百貨店　自社カード売上高・稼働顧客数</t>
    <rPh sb="2" eb="4">
      <t>ダイマル</t>
    </rPh>
    <rPh sb="4" eb="7">
      <t>マツザカヤ</t>
    </rPh>
    <rPh sb="7" eb="10">
      <t>ヒャッカテン</t>
    </rPh>
    <rPh sb="11" eb="13">
      <t>ジシャ</t>
    </rPh>
    <rPh sb="16" eb="18">
      <t>ウリアゲ</t>
    </rPh>
    <rPh sb="18" eb="19">
      <t>ダカ</t>
    </rPh>
    <rPh sb="20" eb="22">
      <t>カドウ</t>
    </rPh>
    <rPh sb="22" eb="25">
      <t>コキャクスウ</t>
    </rPh>
    <phoneticPr fontId="8"/>
  </si>
  <si>
    <r>
      <t>販管費</t>
    </r>
    <r>
      <rPr>
        <sz val="8"/>
        <rFont val="ＭＳ ゴシック"/>
        <family val="3"/>
        <charset val="128"/>
      </rPr>
      <t>　</t>
    </r>
    <r>
      <rPr>
        <sz val="8"/>
        <rFont val="Arial"/>
        <family val="2"/>
      </rPr>
      <t>SGA</t>
    </r>
    <phoneticPr fontId="8"/>
  </si>
  <si>
    <r>
      <t>売上収益当期利益率</t>
    </r>
    <r>
      <rPr>
        <sz val="8"/>
        <rFont val="ＭＳ ゴシック"/>
        <family val="3"/>
        <charset val="128"/>
      </rPr>
      <t>　</t>
    </r>
    <r>
      <rPr>
        <sz val="8"/>
        <rFont val="Arial"/>
        <family val="2"/>
      </rPr>
      <t xml:space="preserve">Profit Margin </t>
    </r>
    <r>
      <rPr>
        <sz val="8"/>
        <rFont val="ＭＳ ゴシック"/>
        <family val="3"/>
        <charset val="128"/>
      </rPr>
      <t>　</t>
    </r>
    <rPh sb="0" eb="2">
      <t>ウリアゲ</t>
    </rPh>
    <rPh sb="2" eb="4">
      <t>シュウエキ</t>
    </rPh>
    <rPh sb="4" eb="6">
      <t>トウキ</t>
    </rPh>
    <rPh sb="6" eb="8">
      <t>リエキ</t>
    </rPh>
    <rPh sb="8" eb="9">
      <t>リツ</t>
    </rPh>
    <phoneticPr fontId="8"/>
  </si>
  <si>
    <t>当期純利益 / 当期利益</t>
    <rPh sb="0" eb="2">
      <t>トウキ</t>
    </rPh>
    <rPh sb="2" eb="5">
      <t>ジュンリエキ</t>
    </rPh>
    <rPh sb="8" eb="10">
      <t>トウキ</t>
    </rPh>
    <rPh sb="10" eb="12">
      <t>リエキ</t>
    </rPh>
    <phoneticPr fontId="8"/>
  </si>
  <si>
    <t>当期純利益 / 当期利益</t>
    <rPh sb="0" eb="2">
      <t>トウキ</t>
    </rPh>
    <phoneticPr fontId="8"/>
  </si>
  <si>
    <r>
      <t>自己資本額</t>
    </r>
    <r>
      <rPr>
        <sz val="10"/>
        <rFont val="Arial"/>
        <family val="2"/>
      </rPr>
      <t xml:space="preserve"> Equity / </t>
    </r>
    <r>
      <rPr>
        <sz val="10"/>
        <rFont val="ＭＳ ゴシック"/>
        <family val="3"/>
        <charset val="128"/>
      </rPr>
      <t>自己資本額</t>
    </r>
    <r>
      <rPr>
        <sz val="10"/>
        <rFont val="Arial"/>
        <family val="2"/>
      </rPr>
      <t xml:space="preserve"> Equity </t>
    </r>
    <rPh sb="0" eb="2">
      <t>ジコ</t>
    </rPh>
    <phoneticPr fontId="8"/>
  </si>
  <si>
    <r>
      <t>（単位：千人、百万円／</t>
    </r>
    <r>
      <rPr>
        <sz val="10"/>
        <rFont val="Arial"/>
        <family val="2"/>
      </rPr>
      <t>1,000 persons, Millions of yen</t>
    </r>
    <r>
      <rPr>
        <sz val="10"/>
        <rFont val="ＭＳ ゴシック"/>
        <family val="3"/>
        <charset val="128"/>
      </rPr>
      <t>）</t>
    </r>
    <rPh sb="4" eb="6">
      <t>センニン</t>
    </rPh>
    <phoneticPr fontId="8"/>
  </si>
  <si>
    <t>-</t>
    <phoneticPr fontId="8"/>
  </si>
  <si>
    <r>
      <t>（</t>
    </r>
    <r>
      <rPr>
        <sz val="14"/>
        <rFont val="ＭＳ Ｐゴシック"/>
        <family val="3"/>
        <charset val="128"/>
      </rPr>
      <t>単位：百万円</t>
    </r>
    <r>
      <rPr>
        <sz val="14"/>
        <rFont val="ＭＳ ゴシック"/>
        <family val="3"/>
        <charset val="128"/>
      </rPr>
      <t>／</t>
    </r>
    <r>
      <rPr>
        <sz val="14"/>
        <rFont val="Arial"/>
        <family val="2"/>
      </rPr>
      <t>Millions of yen</t>
    </r>
    <r>
      <rPr>
        <sz val="14"/>
        <rFont val="ＭＳ ゴシック"/>
        <family val="3"/>
        <charset val="128"/>
      </rPr>
      <t>）</t>
    </r>
    <phoneticPr fontId="8"/>
  </si>
  <si>
    <t>－</t>
    <phoneticPr fontId="8"/>
  </si>
  <si>
    <r>
      <t>（単位：百万円／</t>
    </r>
    <r>
      <rPr>
        <sz val="16"/>
        <rFont val="Arial"/>
        <family val="2"/>
      </rPr>
      <t>Millions of yen</t>
    </r>
    <r>
      <rPr>
        <sz val="16"/>
        <rFont val="ＭＳ ゴシック"/>
        <family val="3"/>
        <charset val="128"/>
      </rPr>
      <t>）</t>
    </r>
    <phoneticPr fontId="8"/>
  </si>
  <si>
    <t>-</t>
    <phoneticPr fontId="8"/>
  </si>
  <si>
    <r>
      <rPr>
        <sz val="12"/>
        <rFont val="Arial"/>
        <family val="2"/>
      </rPr>
      <t xml:space="preserve">/ </t>
    </r>
    <r>
      <rPr>
        <sz val="12"/>
        <rFont val="ＭＳ ゴシック"/>
        <family val="3"/>
        <charset val="128"/>
      </rPr>
      <t>当期利益</t>
    </r>
    <r>
      <rPr>
        <sz val="12"/>
        <rFont val="Arial"/>
        <family val="2"/>
      </rPr>
      <t xml:space="preserve">  Profit</t>
    </r>
    <rPh sb="2" eb="4">
      <t>トウキ</t>
    </rPh>
    <rPh sb="4" eb="6">
      <t>リエキ</t>
    </rPh>
    <phoneticPr fontId="8"/>
  </si>
  <si>
    <r>
      <rPr>
        <sz val="12"/>
        <rFont val="Arial"/>
        <family val="2"/>
      </rPr>
      <t xml:space="preserve">/ </t>
    </r>
    <r>
      <rPr>
        <sz val="12"/>
        <rFont val="ＭＳ ゴシック"/>
        <family val="3"/>
        <charset val="128"/>
      </rPr>
      <t>当期利益</t>
    </r>
    <r>
      <rPr>
        <sz val="12"/>
        <rFont val="Arial"/>
        <family val="2"/>
      </rPr>
      <t xml:space="preserve"> </t>
    </r>
    <r>
      <rPr>
        <sz val="12"/>
        <rFont val="Arial"/>
        <family val="2"/>
      </rPr>
      <t>Profit</t>
    </r>
    <rPh sb="2" eb="4">
      <t>トウキ</t>
    </rPh>
    <rPh sb="4" eb="6">
      <t>リエキ</t>
    </rPh>
    <phoneticPr fontId="8"/>
  </si>
  <si>
    <t xml:space="preserve">       </t>
    <phoneticPr fontId="8"/>
  </si>
  <si>
    <t>/ －</t>
    <phoneticPr fontId="8"/>
  </si>
  <si>
    <t xml:space="preserve"> -</t>
    <phoneticPr fontId="8"/>
  </si>
  <si>
    <r>
      <t xml:space="preserve">対前年 </t>
    </r>
    <r>
      <rPr>
        <sz val="10"/>
        <rFont val="Arial"/>
        <family val="2"/>
      </rPr>
      <t>YoY (pt)</t>
    </r>
    <rPh sb="0" eb="1">
      <t>タイ</t>
    </rPh>
    <rPh sb="1" eb="2">
      <t>ゼン</t>
    </rPh>
    <rPh sb="2" eb="3">
      <t>ネン</t>
    </rPh>
    <phoneticPr fontId="8"/>
  </si>
  <si>
    <r>
      <t xml:space="preserve">対前年 </t>
    </r>
    <r>
      <rPr>
        <sz val="10"/>
        <rFont val="Arial"/>
        <family val="2"/>
      </rPr>
      <t>YoY (pt)</t>
    </r>
    <phoneticPr fontId="8"/>
  </si>
  <si>
    <r>
      <rPr>
        <sz val="10"/>
        <rFont val="ＭＳ Ｐゴシック"/>
        <family val="3"/>
        <charset val="128"/>
      </rPr>
      <t>※注記は22ページをご覧ください。</t>
    </r>
    <r>
      <rPr>
        <sz val="10"/>
        <rFont val="ＭＳ ゴシック"/>
        <family val="3"/>
        <charset val="128"/>
      </rPr>
      <t>　</t>
    </r>
    <r>
      <rPr>
        <sz val="10"/>
        <rFont val="Arial"/>
        <family val="2"/>
      </rPr>
      <t>See notes on page 22.</t>
    </r>
    <rPh sb="1" eb="3">
      <t>チュウキ</t>
    </rPh>
    <rPh sb="11" eb="12">
      <t>ラン</t>
    </rPh>
    <phoneticPr fontId="8"/>
  </si>
  <si>
    <r>
      <rPr>
        <sz val="9"/>
        <rFont val="ＭＳ Ｐゴシック"/>
        <family val="3"/>
        <charset val="128"/>
      </rPr>
      <t>※注記は25ページをご覧ください。</t>
    </r>
    <r>
      <rPr>
        <sz val="9"/>
        <rFont val="ＭＳ ゴシック"/>
        <family val="3"/>
        <charset val="128"/>
      </rPr>
      <t>　</t>
    </r>
    <r>
      <rPr>
        <sz val="9"/>
        <rFont val="Arial"/>
        <family val="2"/>
      </rPr>
      <t>See notes on page 25.</t>
    </r>
    <phoneticPr fontId="8"/>
  </si>
  <si>
    <r>
      <rPr>
        <sz val="12"/>
        <rFont val="ＭＳ Ｐゴシック"/>
        <family val="3"/>
        <charset val="128"/>
      </rPr>
      <t>※注記は22ページをご覧ください。</t>
    </r>
    <r>
      <rPr>
        <sz val="12"/>
        <rFont val="ＭＳ ゴシック"/>
        <family val="3"/>
        <charset val="128"/>
      </rPr>
      <t>　</t>
    </r>
    <r>
      <rPr>
        <sz val="12"/>
        <rFont val="Arial"/>
        <family val="2"/>
      </rPr>
      <t>See notes on page 22.</t>
    </r>
    <rPh sb="1" eb="3">
      <t>チュウキ</t>
    </rPh>
    <rPh sb="11" eb="12">
      <t>ラン</t>
    </rPh>
    <phoneticPr fontId="8"/>
  </si>
  <si>
    <r>
      <rPr>
        <sz val="9"/>
        <rFont val="ＭＳ Ｐゴシック"/>
        <family val="3"/>
        <charset val="128"/>
      </rPr>
      <t>※注記は23ページをご覧ください。</t>
    </r>
    <r>
      <rPr>
        <sz val="9"/>
        <rFont val="ＭＳ ゴシック"/>
        <family val="3"/>
        <charset val="128"/>
      </rPr>
      <t>　</t>
    </r>
    <r>
      <rPr>
        <sz val="9"/>
        <rFont val="Arial"/>
        <family val="2"/>
      </rPr>
      <t>See notes on page 23.</t>
    </r>
    <phoneticPr fontId="8"/>
  </si>
  <si>
    <r>
      <rPr>
        <sz val="10"/>
        <rFont val="ＭＳ Ｐゴシック"/>
        <family val="3"/>
        <charset val="128"/>
      </rPr>
      <t>※注記は25ページをご覧ください。</t>
    </r>
    <r>
      <rPr>
        <sz val="10"/>
        <rFont val="ＭＳ ゴシック"/>
        <family val="3"/>
        <charset val="128"/>
      </rPr>
      <t>　</t>
    </r>
    <r>
      <rPr>
        <sz val="10"/>
        <rFont val="Arial"/>
        <family val="2"/>
      </rPr>
      <t>See notes on page 25.</t>
    </r>
    <phoneticPr fontId="8"/>
  </si>
  <si>
    <r>
      <rPr>
        <sz val="8"/>
        <rFont val="ＭＳ Ｐゴシック"/>
        <family val="3"/>
        <charset val="128"/>
      </rPr>
      <t>※注記は23ページをご覧ください。</t>
    </r>
    <r>
      <rPr>
        <sz val="8"/>
        <rFont val="ＭＳ ゴシック"/>
        <family val="3"/>
        <charset val="128"/>
      </rPr>
      <t>　</t>
    </r>
    <r>
      <rPr>
        <sz val="8"/>
        <rFont val="Arial"/>
        <family val="2"/>
      </rPr>
      <t>See notes on page 23.</t>
    </r>
    <phoneticPr fontId="8"/>
  </si>
  <si>
    <r>
      <rPr>
        <sz val="8"/>
        <rFont val="ＭＳ Ｐゴシック"/>
        <family val="3"/>
        <charset val="128"/>
      </rPr>
      <t>※注記は24ページをご覧ください。</t>
    </r>
    <r>
      <rPr>
        <sz val="8"/>
        <rFont val="ＭＳ ゴシック"/>
        <family val="3"/>
        <charset val="128"/>
      </rPr>
      <t>　</t>
    </r>
    <r>
      <rPr>
        <sz val="8"/>
        <rFont val="Arial"/>
        <family val="2"/>
      </rPr>
      <t>See notes on page 24.</t>
    </r>
    <rPh sb="1" eb="3">
      <t>チュウキ</t>
    </rPh>
    <rPh sb="11" eb="12">
      <t>ラン</t>
    </rPh>
    <phoneticPr fontId="8"/>
  </si>
  <si>
    <r>
      <rPr>
        <sz val="8"/>
        <rFont val="ＭＳ Ｐゴシック"/>
        <family val="3"/>
        <charset val="128"/>
      </rPr>
      <t>※注記は24ページをご覧ください。</t>
    </r>
    <r>
      <rPr>
        <sz val="8"/>
        <rFont val="ＭＳ ゴシック"/>
        <family val="3"/>
        <charset val="128"/>
      </rPr>
      <t>　</t>
    </r>
    <r>
      <rPr>
        <sz val="8"/>
        <rFont val="Arial"/>
        <family val="2"/>
      </rPr>
      <t>See notes on page 24.</t>
    </r>
    <phoneticPr fontId="8"/>
  </si>
  <si>
    <r>
      <rPr>
        <sz val="8"/>
        <rFont val="ＭＳ Ｐゴシック"/>
        <family val="3"/>
        <charset val="128"/>
      </rPr>
      <t>※注記は25ページをご覧ください。</t>
    </r>
    <r>
      <rPr>
        <sz val="8"/>
        <rFont val="ＭＳ ゴシック"/>
        <family val="3"/>
        <charset val="128"/>
      </rPr>
      <t>　</t>
    </r>
    <r>
      <rPr>
        <sz val="8"/>
        <rFont val="Arial"/>
        <family val="2"/>
      </rPr>
      <t>See notes on page 25.</t>
    </r>
    <phoneticPr fontId="8"/>
  </si>
  <si>
    <r>
      <rPr>
        <sz val="8"/>
        <rFont val="ＭＳ Ｐゴシック"/>
        <family val="3"/>
        <charset val="128"/>
      </rPr>
      <t>※注記は26ページをご覧ください。</t>
    </r>
    <r>
      <rPr>
        <sz val="8"/>
        <rFont val="ＭＳ ゴシック"/>
        <family val="3"/>
        <charset val="128"/>
      </rPr>
      <t>　</t>
    </r>
    <r>
      <rPr>
        <sz val="8"/>
        <rFont val="Arial"/>
        <family val="2"/>
      </rPr>
      <t>See notes on page 26.</t>
    </r>
    <phoneticPr fontId="8"/>
  </si>
  <si>
    <r>
      <rPr>
        <sz val="8"/>
        <rFont val="ＭＳ Ｐゴシック"/>
        <family val="3"/>
        <charset val="128"/>
      </rPr>
      <t>※注記は22ページをご覧ください。</t>
    </r>
    <r>
      <rPr>
        <sz val="8"/>
        <rFont val="ＭＳ ゴシック"/>
        <family val="3"/>
        <charset val="128"/>
      </rPr>
      <t>　</t>
    </r>
    <r>
      <rPr>
        <sz val="8"/>
        <rFont val="Arial"/>
        <family val="2"/>
      </rPr>
      <t>See notes on page 22.</t>
    </r>
    <rPh sb="1" eb="3">
      <t>チュウキ</t>
    </rPh>
    <rPh sb="11" eb="12">
      <t>ラン</t>
    </rPh>
    <phoneticPr fontId="8"/>
  </si>
  <si>
    <r>
      <rPr>
        <sz val="13"/>
        <rFont val="ＭＳ Ｐゴシック"/>
        <family val="3"/>
        <charset val="128"/>
      </rPr>
      <t>※注記は23ページをご覧ください。</t>
    </r>
    <r>
      <rPr>
        <sz val="13"/>
        <rFont val="ＭＳ ゴシック"/>
        <family val="3"/>
        <charset val="128"/>
      </rPr>
      <t>　</t>
    </r>
    <r>
      <rPr>
        <sz val="13"/>
        <rFont val="Arial"/>
        <family val="2"/>
      </rPr>
      <t>See notes on page 23.</t>
    </r>
    <rPh sb="1" eb="3">
      <t>チュウキ</t>
    </rPh>
    <rPh sb="11" eb="12">
      <t>ラン</t>
    </rPh>
    <phoneticPr fontId="8"/>
  </si>
  <si>
    <r>
      <rPr>
        <sz val="7"/>
        <rFont val="ＭＳ Ｐゴシック"/>
        <family val="3"/>
        <charset val="128"/>
      </rPr>
      <t>※注記は24ページをご覧ください。</t>
    </r>
    <r>
      <rPr>
        <sz val="7"/>
        <rFont val="ＭＳ ゴシック"/>
        <family val="3"/>
        <charset val="128"/>
      </rPr>
      <t>　</t>
    </r>
    <r>
      <rPr>
        <sz val="7"/>
        <rFont val="Arial"/>
        <family val="2"/>
      </rPr>
      <t>See notes on page 24.</t>
    </r>
    <phoneticPr fontId="8"/>
  </si>
  <si>
    <t>国際会計基準の減価償却費は、販売費及び一般管理費の減価償却費以外に、パルコ店舗の営業原価に含まれる減価償却費の合計です。</t>
    <rPh sb="0" eb="2">
      <t>コクサイ</t>
    </rPh>
    <rPh sb="2" eb="4">
      <t>カイケイ</t>
    </rPh>
    <rPh sb="4" eb="6">
      <t>キジュン</t>
    </rPh>
    <rPh sb="7" eb="9">
      <t>ゲンカ</t>
    </rPh>
    <rPh sb="9" eb="11">
      <t>ショウキャク</t>
    </rPh>
    <rPh sb="11" eb="12">
      <t>ヒ</t>
    </rPh>
    <rPh sb="14" eb="17">
      <t>ハンバイヒ</t>
    </rPh>
    <rPh sb="17" eb="18">
      <t>オヨ</t>
    </rPh>
    <rPh sb="19" eb="21">
      <t>イッパン</t>
    </rPh>
    <rPh sb="21" eb="24">
      <t>カンリヒ</t>
    </rPh>
    <rPh sb="25" eb="27">
      <t>ゲンカ</t>
    </rPh>
    <rPh sb="27" eb="29">
      <t>ショウキャク</t>
    </rPh>
    <rPh sb="29" eb="30">
      <t>ヒ</t>
    </rPh>
    <rPh sb="30" eb="32">
      <t>イガイ</t>
    </rPh>
    <rPh sb="37" eb="39">
      <t>テンポ</t>
    </rPh>
    <rPh sb="40" eb="42">
      <t>エイギョウ</t>
    </rPh>
    <rPh sb="42" eb="44">
      <t>ゲンカ</t>
    </rPh>
    <rPh sb="45" eb="46">
      <t>フク</t>
    </rPh>
    <rPh sb="49" eb="51">
      <t>ゲンカ</t>
    </rPh>
    <rPh sb="51" eb="53">
      <t>ショウキャク</t>
    </rPh>
    <rPh sb="53" eb="54">
      <t>ヒ</t>
    </rPh>
    <rPh sb="55" eb="57">
      <t>ゴウケイ</t>
    </rPh>
    <phoneticPr fontId="8"/>
  </si>
  <si>
    <r>
      <t>を合計した数値であり、国際会計基準の営業収益は、固定家賃を含むテナント家賃収入</t>
    </r>
    <r>
      <rPr>
        <sz val="7"/>
        <rFont val="ＭＳ Ｐゴシック"/>
        <family val="3"/>
        <charset val="128"/>
      </rPr>
      <t>などと、出店テナントからの戻入項目を計上した数値であります。</t>
    </r>
    <rPh sb="61" eb="63">
      <t>スウチ</t>
    </rPh>
    <phoneticPr fontId="8"/>
  </si>
  <si>
    <t>店舗データ、既存店レジ客数対前年増減率、既存店客単価対前年増減率、パルコカード、及び従業員情報は、株式会社パルコ ショッピングセンターパルコの数値です。なお既存店レジ客数対前年増減率、既存店客単価対前年増減率は、「店舗総</t>
    <rPh sb="0" eb="2">
      <t>テンポ</t>
    </rPh>
    <rPh sb="6" eb="8">
      <t>キゾン</t>
    </rPh>
    <rPh sb="8" eb="9">
      <t>テン</t>
    </rPh>
    <rPh sb="11" eb="13">
      <t>キャクスウ</t>
    </rPh>
    <rPh sb="13" eb="14">
      <t>タイ</t>
    </rPh>
    <rPh sb="14" eb="16">
      <t>ゼンネン</t>
    </rPh>
    <rPh sb="16" eb="18">
      <t>ゾウゲン</t>
    </rPh>
    <rPh sb="18" eb="19">
      <t>リツ</t>
    </rPh>
    <rPh sb="20" eb="22">
      <t>キゾン</t>
    </rPh>
    <rPh sb="22" eb="23">
      <t>テン</t>
    </rPh>
    <rPh sb="23" eb="26">
      <t>キャクタンカ</t>
    </rPh>
    <rPh sb="26" eb="27">
      <t>タイ</t>
    </rPh>
    <rPh sb="27" eb="29">
      <t>ゼンネン</t>
    </rPh>
    <rPh sb="29" eb="31">
      <t>ゾウゲン</t>
    </rPh>
    <rPh sb="31" eb="32">
      <t>リツ</t>
    </rPh>
    <rPh sb="40" eb="41">
      <t>オヨ</t>
    </rPh>
    <rPh sb="42" eb="45">
      <t>ジュウギョウイン</t>
    </rPh>
    <rPh sb="45" eb="47">
      <t>ジョウホウ</t>
    </rPh>
    <rPh sb="49" eb="51">
      <t>カブシキ</t>
    </rPh>
    <rPh sb="51" eb="52">
      <t>カイ</t>
    </rPh>
    <rPh sb="52" eb="53">
      <t>シャ</t>
    </rPh>
    <rPh sb="71" eb="73">
      <t>スウチ</t>
    </rPh>
    <phoneticPr fontId="8"/>
  </si>
  <si>
    <t>「店舗総合売上高」/｢テナント取扱高」とは、テナント売上高にその他の売上高及び固定賃料テナントの売上を合算した数値です。また既存店レジ客数及び既存店客単価の対前年増減率は、新店舗、退店店舗などを除く既存店の対前年増減率を</t>
    <rPh sb="15" eb="17">
      <t>トリアツカイ</t>
    </rPh>
    <rPh sb="17" eb="18">
      <t>ダカ</t>
    </rPh>
    <rPh sb="32" eb="33">
      <t>タ</t>
    </rPh>
    <phoneticPr fontId="8"/>
  </si>
  <si>
    <r>
      <t xml:space="preserve">対前年  </t>
    </r>
    <r>
      <rPr>
        <sz val="10"/>
        <rFont val="Arial"/>
        <family val="2"/>
      </rPr>
      <t>YoY (pt)</t>
    </r>
    <rPh sb="0" eb="1">
      <t>タイ</t>
    </rPh>
    <rPh sb="1" eb="2">
      <t>ゼン</t>
    </rPh>
    <rPh sb="2" eb="3">
      <t>ネン</t>
    </rPh>
    <phoneticPr fontId="8"/>
  </si>
  <si>
    <r>
      <t>フリーキャッシュ・フロー /</t>
    </r>
    <r>
      <rPr>
        <sz val="11"/>
        <rFont val="Arial"/>
        <family val="2"/>
      </rPr>
      <t xml:space="preserve"> Free Cash Flows</t>
    </r>
    <r>
      <rPr>
        <sz val="11"/>
        <rFont val="ＭＳ ゴシック"/>
        <family val="3"/>
        <charset val="128"/>
      </rPr>
      <t xml:space="preserve"> 
フリーキャッシュ・フロー / </t>
    </r>
    <r>
      <rPr>
        <sz val="11"/>
        <rFont val="Arial"/>
        <family val="2"/>
      </rPr>
      <t>Free Cash Flows</t>
    </r>
    <r>
      <rPr>
        <sz val="11"/>
        <rFont val="ＭＳ ゴシック"/>
        <family val="3"/>
        <charset val="128"/>
      </rPr>
      <t xml:space="preserve"> </t>
    </r>
    <phoneticPr fontId="8"/>
  </si>
  <si>
    <t>FY2018</t>
    <phoneticPr fontId="8"/>
  </si>
  <si>
    <t>FY2018</t>
    <phoneticPr fontId="8"/>
  </si>
  <si>
    <r>
      <t>（単位：千人／</t>
    </r>
    <r>
      <rPr>
        <sz val="10"/>
        <rFont val="Arial"/>
        <family val="2"/>
      </rPr>
      <t>1,000 persons</t>
    </r>
    <r>
      <rPr>
        <sz val="10"/>
        <rFont val="ＭＳ ゴシック"/>
        <family val="3"/>
        <charset val="128"/>
      </rPr>
      <t>）</t>
    </r>
    <rPh sb="4" eb="6">
      <t>センニン</t>
    </rPh>
    <phoneticPr fontId="8"/>
  </si>
  <si>
    <r>
      <t>（単位：人／</t>
    </r>
    <r>
      <rPr>
        <sz val="10"/>
        <rFont val="Arial"/>
        <family val="2"/>
      </rPr>
      <t>Persons</t>
    </r>
    <r>
      <rPr>
        <sz val="10"/>
        <rFont val="ＭＳ ゴシック"/>
        <family val="3"/>
        <charset val="128"/>
      </rPr>
      <t>）</t>
    </r>
    <rPh sb="4" eb="5">
      <t>ニン</t>
    </rPh>
    <phoneticPr fontId="8"/>
  </si>
  <si>
    <t>㈱大丸松坂屋セールスアソシエイツは、㈱ディンプルを会社分割し、2012年９月３日に設立いたしました。</t>
    <rPh sb="1" eb="3">
      <t>ダイマル</t>
    </rPh>
    <rPh sb="3" eb="6">
      <t>マツザカヤ</t>
    </rPh>
    <rPh sb="25" eb="26">
      <t>カイ</t>
    </rPh>
    <rPh sb="26" eb="27">
      <t>シャ</t>
    </rPh>
    <rPh sb="27" eb="29">
      <t>ブンカツ</t>
    </rPh>
    <rPh sb="35" eb="36">
      <t>ネン</t>
    </rPh>
    <rPh sb="37" eb="38">
      <t>ガツ</t>
    </rPh>
    <rPh sb="39" eb="40">
      <t>ニチ</t>
    </rPh>
    <rPh sb="41" eb="43">
      <t>セツリツ</t>
    </rPh>
    <phoneticPr fontId="8"/>
  </si>
  <si>
    <t>㈱Ｊ．フロント建装は、㈱大丸装工が2008年９月１日付で㈱大丸木工、松坂屋誠工㈱、日本リフェクス㈱を吸収合併し、同日をもって㈱Ｊ．フロント建装に社名変更いたしました。</t>
    <rPh sb="12" eb="14">
      <t>ダイマル</t>
    </rPh>
    <rPh sb="14" eb="15">
      <t>ソウ</t>
    </rPh>
    <rPh sb="15" eb="16">
      <t>コウ</t>
    </rPh>
    <rPh sb="21" eb="22">
      <t>ネン</t>
    </rPh>
    <rPh sb="23" eb="24">
      <t>ガツ</t>
    </rPh>
    <rPh sb="25" eb="27">
      <t>ニチヅケ</t>
    </rPh>
    <rPh sb="29" eb="31">
      <t>ダイマル</t>
    </rPh>
    <rPh sb="31" eb="33">
      <t>モッコウ</t>
    </rPh>
    <rPh sb="34" eb="37">
      <t>マツザカヤ</t>
    </rPh>
    <rPh sb="37" eb="38">
      <t>マコト</t>
    </rPh>
    <rPh sb="38" eb="39">
      <t>コウ</t>
    </rPh>
    <rPh sb="41" eb="43">
      <t>ニホン</t>
    </rPh>
    <rPh sb="50" eb="52">
      <t>キュウシュウ</t>
    </rPh>
    <rPh sb="52" eb="54">
      <t>ガッペイ</t>
    </rPh>
    <rPh sb="56" eb="58">
      <t>ドウジツ</t>
    </rPh>
    <rPh sb="69" eb="70">
      <t>ケン</t>
    </rPh>
    <rPh sb="70" eb="71">
      <t>ソウ</t>
    </rPh>
    <rPh sb="72" eb="74">
      <t>シャメイ</t>
    </rPh>
    <rPh sb="74" eb="76">
      <t>ヘンコウ</t>
    </rPh>
    <phoneticPr fontId="8"/>
  </si>
  <si>
    <t>㈱大丸コム開発は、㈱大丸松坂屋百貨店が2016年９月１日付で吸収合併いたしました。</t>
    <rPh sb="1" eb="3">
      <t>ダイマル</t>
    </rPh>
    <rPh sb="5" eb="7">
      <t>カイハツ</t>
    </rPh>
    <rPh sb="10" eb="12">
      <t>ダイマル</t>
    </rPh>
    <rPh sb="12" eb="15">
      <t>マツザカヤ</t>
    </rPh>
    <rPh sb="15" eb="18">
      <t>ヒャッカテン</t>
    </rPh>
    <rPh sb="23" eb="24">
      <t>ネン</t>
    </rPh>
    <rPh sb="25" eb="26">
      <t>ガツ</t>
    </rPh>
    <rPh sb="27" eb="28">
      <t>ニチ</t>
    </rPh>
    <rPh sb="28" eb="29">
      <t>ヅ</t>
    </rPh>
    <rPh sb="30" eb="32">
      <t>キュウシュウ</t>
    </rPh>
    <rPh sb="32" eb="34">
      <t>ガッペイ</t>
    </rPh>
    <phoneticPr fontId="8"/>
  </si>
  <si>
    <t>㈱松坂屋は2010年３月１日付で㈱大丸を吸収合併し、同日をもって社名を㈱大丸松坂屋百貨店に変更しています。</t>
    <rPh sb="1" eb="4">
      <t>マツザカヤ</t>
    </rPh>
    <rPh sb="11" eb="12">
      <t>ガツ</t>
    </rPh>
    <rPh sb="13" eb="14">
      <t>ニチ</t>
    </rPh>
    <rPh sb="14" eb="15">
      <t>ヅケ</t>
    </rPh>
    <rPh sb="20" eb="22">
      <t>キュウシュウ</t>
    </rPh>
    <rPh sb="26" eb="28">
      <t>ドウジツ</t>
    </rPh>
    <rPh sb="32" eb="34">
      <t>シャメイ</t>
    </rPh>
    <rPh sb="36" eb="38">
      <t>ダイマル</t>
    </rPh>
    <rPh sb="38" eb="41">
      <t>マツザカヤ</t>
    </rPh>
    <rPh sb="41" eb="44">
      <t>ヒャッカテン</t>
    </rPh>
    <rPh sb="45" eb="47">
      <t>ヘンコウ</t>
    </rPh>
    <phoneticPr fontId="8"/>
  </si>
  <si>
    <t>2017年６月より、入社後１年を経過した有期雇用の契約社員を対象に原則的に無期雇用とする専任社員制度を導入いたしました。</t>
    <rPh sb="4" eb="5">
      <t>ネン</t>
    </rPh>
    <rPh sb="6" eb="7">
      <t>ガツ</t>
    </rPh>
    <rPh sb="10" eb="13">
      <t>ニュウシャゴ</t>
    </rPh>
    <rPh sb="14" eb="15">
      <t>ネン</t>
    </rPh>
    <rPh sb="16" eb="18">
      <t>ケイカ</t>
    </rPh>
    <rPh sb="22" eb="24">
      <t>コヨウ</t>
    </rPh>
    <rPh sb="25" eb="27">
      <t>ケイヤク</t>
    </rPh>
    <rPh sb="30" eb="32">
      <t>タイショウ</t>
    </rPh>
    <rPh sb="33" eb="36">
      <t>ゲンソクテキ</t>
    </rPh>
    <rPh sb="37" eb="39">
      <t>ムキ</t>
    </rPh>
    <rPh sb="39" eb="41">
      <t>コヨウ</t>
    </rPh>
    <rPh sb="44" eb="46">
      <t>センニン</t>
    </rPh>
    <rPh sb="46" eb="48">
      <t>シャイン</t>
    </rPh>
    <rPh sb="48" eb="50">
      <t>セイド</t>
    </rPh>
    <rPh sb="51" eb="53">
      <t>ドウニュウ</t>
    </rPh>
    <phoneticPr fontId="8"/>
  </si>
  <si>
    <t>人員数は、年度末（２月末日）の数値です。</t>
    <rPh sb="0" eb="2">
      <t>ジンイン</t>
    </rPh>
    <rPh sb="2" eb="3">
      <t>スウ</t>
    </rPh>
    <rPh sb="5" eb="8">
      <t>ネンドマツ</t>
    </rPh>
    <rPh sb="10" eb="11">
      <t>ガツ</t>
    </rPh>
    <rPh sb="11" eb="13">
      <t>マツジツ</t>
    </rPh>
    <rPh sb="15" eb="17">
      <t>スウチ</t>
    </rPh>
    <phoneticPr fontId="8"/>
  </si>
  <si>
    <t>松坂屋銀座店は銀座地区再開発・建替えのため2013年６月30日に営業終了いたしました。松坂屋上野店南館は建替えのため2014年３月11日に営業終了いたしました。</t>
    <rPh sb="0" eb="3">
      <t>マツザカヤ</t>
    </rPh>
    <rPh sb="3" eb="5">
      <t>ギンザ</t>
    </rPh>
    <rPh sb="5" eb="6">
      <t>テン</t>
    </rPh>
    <rPh sb="7" eb="9">
      <t>ギンザ</t>
    </rPh>
    <rPh sb="9" eb="11">
      <t>チク</t>
    </rPh>
    <rPh sb="11" eb="14">
      <t>サイカイハツ</t>
    </rPh>
    <rPh sb="15" eb="17">
      <t>タテカ</t>
    </rPh>
    <rPh sb="25" eb="26">
      <t>ネン</t>
    </rPh>
    <rPh sb="27" eb="28">
      <t>ガツ</t>
    </rPh>
    <rPh sb="30" eb="31">
      <t>ニチ</t>
    </rPh>
    <rPh sb="32" eb="34">
      <t>エイギョウ</t>
    </rPh>
    <rPh sb="34" eb="36">
      <t>シュウリョウ</t>
    </rPh>
    <phoneticPr fontId="8"/>
  </si>
  <si>
    <t>松坂屋上野店南館は建替えのため2014年３月11日に営業終了いたしました。大丸心斎橋店本館は、建替え工事のため2015年12月30日に営業終了いたしました。</t>
    <rPh sb="0" eb="3">
      <t>マツザカヤ</t>
    </rPh>
    <rPh sb="3" eb="6">
      <t>ウエノテン</t>
    </rPh>
    <rPh sb="6" eb="7">
      <t>ミナミ</t>
    </rPh>
    <rPh sb="7" eb="8">
      <t>カン</t>
    </rPh>
    <rPh sb="9" eb="11">
      <t>タテカ</t>
    </rPh>
    <rPh sb="19" eb="20">
      <t>ネン</t>
    </rPh>
    <rPh sb="21" eb="22">
      <t>ガツ</t>
    </rPh>
    <rPh sb="24" eb="25">
      <t>ニチ</t>
    </rPh>
    <rPh sb="26" eb="28">
      <t>エイギョウ</t>
    </rPh>
    <rPh sb="28" eb="30">
      <t>シュウリョウ</t>
    </rPh>
    <phoneticPr fontId="8"/>
  </si>
  <si>
    <t>⑧</t>
    <phoneticPr fontId="8"/>
  </si>
  <si>
    <t>⑨</t>
    <phoneticPr fontId="8"/>
  </si>
  <si>
    <t>2018年4月27日付で㈱千趣会が実施する自己株式の買付け取引に応募し、同社との資本業務提携を解消いたしました。</t>
    <rPh sb="13" eb="16">
      <t>センシュカイ</t>
    </rPh>
    <rPh sb="17" eb="19">
      <t>ジッシ</t>
    </rPh>
    <rPh sb="21" eb="23">
      <t>ジコ</t>
    </rPh>
    <rPh sb="23" eb="25">
      <t>カブシキ</t>
    </rPh>
    <rPh sb="26" eb="28">
      <t>カイツ</t>
    </rPh>
    <rPh sb="29" eb="31">
      <t>トリヒキ</t>
    </rPh>
    <rPh sb="32" eb="34">
      <t>オウボ</t>
    </rPh>
    <rPh sb="36" eb="38">
      <t>ドウシャ</t>
    </rPh>
    <rPh sb="40" eb="42">
      <t>シホン</t>
    </rPh>
    <rPh sb="42" eb="44">
      <t>ギョウム</t>
    </rPh>
    <rPh sb="44" eb="46">
      <t>テイケイ</t>
    </rPh>
    <rPh sb="47" eb="49">
      <t>カイショウ</t>
    </rPh>
    <phoneticPr fontId="8"/>
  </si>
  <si>
    <t>2018年2月期は、１株当たり２円の記念配当を実施しています。</t>
    <rPh sb="4" eb="5">
      <t>ネン</t>
    </rPh>
    <rPh sb="6" eb="8">
      <t>ガツキ</t>
    </rPh>
    <rPh sb="11" eb="12">
      <t>カブ</t>
    </rPh>
    <rPh sb="12" eb="13">
      <t>ア</t>
    </rPh>
    <rPh sb="16" eb="17">
      <t>エン</t>
    </rPh>
    <rPh sb="18" eb="20">
      <t>キネン</t>
    </rPh>
    <rPh sb="20" eb="22">
      <t>ハイトウ</t>
    </rPh>
    <rPh sb="23" eb="25">
      <t>ジッシ</t>
    </rPh>
    <phoneticPr fontId="8"/>
  </si>
  <si>
    <t>「不動産事業」において、GINZA SIXが2017年４月20日に、上野フロンティアタワーが2017年11月４日にオープンいたしました。</t>
    <rPh sb="26" eb="27">
      <t>ネン</t>
    </rPh>
    <rPh sb="28" eb="29">
      <t>ガツ</t>
    </rPh>
    <rPh sb="31" eb="32">
      <t>ニチ</t>
    </rPh>
    <rPh sb="34" eb="36">
      <t>ウエノ</t>
    </rPh>
    <rPh sb="50" eb="51">
      <t>ネン</t>
    </rPh>
    <rPh sb="53" eb="54">
      <t>ガツ</t>
    </rPh>
    <rPh sb="55" eb="56">
      <t>ニチ</t>
    </rPh>
    <phoneticPr fontId="8"/>
  </si>
  <si>
    <t>・</t>
    <phoneticPr fontId="8"/>
  </si>
  <si>
    <t>㈱松坂屋は2010年３月１日付で㈱大丸を吸収合併し、同日をもって社名を㈱大丸松坂屋百貨店に変更しています。なお2009年度までの大丸松坂屋百貨店の数値は、㈱大丸及び㈱松坂屋の数値を単純合算しています。</t>
    <rPh sb="1" eb="4">
      <t>マツザカヤ</t>
    </rPh>
    <rPh sb="11" eb="12">
      <t>ガツ</t>
    </rPh>
    <rPh sb="13" eb="14">
      <t>ニチ</t>
    </rPh>
    <rPh sb="14" eb="15">
      <t>ヅケ</t>
    </rPh>
    <rPh sb="20" eb="22">
      <t>キュウシュウ</t>
    </rPh>
    <rPh sb="26" eb="28">
      <t>ドウジツ</t>
    </rPh>
    <rPh sb="32" eb="34">
      <t>シャメイ</t>
    </rPh>
    <rPh sb="36" eb="38">
      <t>ダイマル</t>
    </rPh>
    <rPh sb="38" eb="41">
      <t>マツザカヤ</t>
    </rPh>
    <rPh sb="41" eb="44">
      <t>ヒャッカテン</t>
    </rPh>
    <rPh sb="45" eb="47">
      <t>ヘンコウ</t>
    </rPh>
    <rPh sb="60" eb="61">
      <t>ド</t>
    </rPh>
    <rPh sb="80" eb="81">
      <t>オヨ</t>
    </rPh>
    <phoneticPr fontId="8"/>
  </si>
  <si>
    <t>㈱松坂屋は2010年３月１日付で㈱大丸を吸収合併し、同日をもって社名を㈱大丸松坂屋百貨店に変更しています。2009年度までの大丸松坂屋百貨店の数値は、㈱大丸及び㈱松坂屋の数値をそれぞれ記載しています。</t>
    <rPh sb="1" eb="4">
      <t>マツザカヤ</t>
    </rPh>
    <rPh sb="11" eb="12">
      <t>ガツ</t>
    </rPh>
    <rPh sb="13" eb="14">
      <t>ニチ</t>
    </rPh>
    <rPh sb="14" eb="15">
      <t>ヅケ</t>
    </rPh>
    <rPh sb="20" eb="22">
      <t>キュウシュウ</t>
    </rPh>
    <rPh sb="26" eb="28">
      <t>ドウジツ</t>
    </rPh>
    <rPh sb="32" eb="34">
      <t>シャメイ</t>
    </rPh>
    <rPh sb="36" eb="38">
      <t>ダイマル</t>
    </rPh>
    <rPh sb="38" eb="41">
      <t>マツザカヤ</t>
    </rPh>
    <rPh sb="41" eb="44">
      <t>ヒャッカテン</t>
    </rPh>
    <rPh sb="45" eb="47">
      <t>ヘンコウ</t>
    </rPh>
    <rPh sb="58" eb="59">
      <t>ド</t>
    </rPh>
    <rPh sb="78" eb="79">
      <t>オヨ</t>
    </rPh>
    <rPh sb="92" eb="94">
      <t>キサイ</t>
    </rPh>
    <phoneticPr fontId="8"/>
  </si>
  <si>
    <t>2017年度より不動産事業を独立して管理することとしたため、2017年度以降の「現金売上高」「掛売上高」「総額売上高合計」の数値は、従来売上高に含めていた不動産賃貸売上のうち、不動産事業に移管した金額を控除して表記しています。</t>
    <rPh sb="36" eb="38">
      <t>イコウ</t>
    </rPh>
    <phoneticPr fontId="8"/>
  </si>
  <si>
    <t>2017年度以降の総額売上高は、不動産事業を除いて算出しております。周辺店舗は２月末日現在の数値です。</t>
    <rPh sb="4" eb="5">
      <t>ネン</t>
    </rPh>
    <rPh sb="5" eb="6">
      <t>ド</t>
    </rPh>
    <rPh sb="6" eb="8">
      <t>イコウ</t>
    </rPh>
    <rPh sb="9" eb="11">
      <t>ソウガク</t>
    </rPh>
    <rPh sb="11" eb="13">
      <t>ウリアゲ</t>
    </rPh>
    <rPh sb="13" eb="14">
      <t>ダカ</t>
    </rPh>
    <rPh sb="16" eb="19">
      <t>フドウサン</t>
    </rPh>
    <rPh sb="19" eb="21">
      <t>ジギョウ</t>
    </rPh>
    <rPh sb="22" eb="23">
      <t>ノゾ</t>
    </rPh>
    <rPh sb="25" eb="27">
      <t>サンシュツ</t>
    </rPh>
    <phoneticPr fontId="8"/>
  </si>
  <si>
    <t>2017年度以降の総額売上高は、IFRS売上収益のうち消化仕入取引を総額に置き換えて算出しております。2017年度以降の総額売上高は、不動産事業を除いて算出しております。</t>
    <rPh sb="4" eb="6">
      <t>ネンド</t>
    </rPh>
    <rPh sb="6" eb="8">
      <t>イコウ</t>
    </rPh>
    <rPh sb="9" eb="11">
      <t>ソウガク</t>
    </rPh>
    <rPh sb="11" eb="13">
      <t>ウリアゲ</t>
    </rPh>
    <rPh sb="13" eb="14">
      <t>ダカ</t>
    </rPh>
    <rPh sb="20" eb="22">
      <t>ウリアゲ</t>
    </rPh>
    <rPh sb="22" eb="24">
      <t>シュウエキ</t>
    </rPh>
    <rPh sb="27" eb="29">
      <t>ショウカ</t>
    </rPh>
    <rPh sb="29" eb="31">
      <t>シイレ</t>
    </rPh>
    <rPh sb="31" eb="33">
      <t>トリヒキ</t>
    </rPh>
    <rPh sb="34" eb="36">
      <t>ソウガク</t>
    </rPh>
    <rPh sb="37" eb="38">
      <t>オ</t>
    </rPh>
    <rPh sb="39" eb="40">
      <t>カ</t>
    </rPh>
    <rPh sb="42" eb="44">
      <t>サンシュツ</t>
    </rPh>
    <rPh sb="57" eb="59">
      <t>イコウ</t>
    </rPh>
    <phoneticPr fontId="8"/>
  </si>
  <si>
    <t>2017年度より不動産事業を独立して管理することとしたため、2017年度以降の「その他」「総額売上高合計」の数値は、従来売上高に含めていた不動産賃貸売上のうち、不動産事業に移管した金額を控除して表記しています。なお、2017年度の</t>
    <rPh sb="36" eb="38">
      <t>イコウ</t>
    </rPh>
    <phoneticPr fontId="8"/>
  </si>
  <si>
    <r>
      <t>対前年増減率</t>
    </r>
    <r>
      <rPr>
        <sz val="9"/>
        <color theme="1"/>
        <rFont val="Arial"/>
        <family val="2"/>
      </rPr>
      <t xml:space="preserve"> YoY Change</t>
    </r>
    <rPh sb="0" eb="1">
      <t>タイ</t>
    </rPh>
    <rPh sb="1" eb="2">
      <t>ゼン</t>
    </rPh>
    <rPh sb="2" eb="3">
      <t>ネン</t>
    </rPh>
    <rPh sb="3" eb="5">
      <t>ゾウゲン</t>
    </rPh>
    <rPh sb="5" eb="6">
      <t>リツ</t>
    </rPh>
    <phoneticPr fontId="8"/>
  </si>
  <si>
    <r>
      <t>営業収益営業利益率</t>
    </r>
    <r>
      <rPr>
        <sz val="9"/>
        <color theme="1"/>
        <rFont val="Arial"/>
        <family val="2"/>
      </rPr>
      <t xml:space="preserve"> Operating Profit Margin</t>
    </r>
    <rPh sb="0" eb="2">
      <t>エイギョウ</t>
    </rPh>
    <rPh sb="2" eb="4">
      <t>シュウエキ</t>
    </rPh>
    <rPh sb="4" eb="6">
      <t>エイギョウ</t>
    </rPh>
    <rPh sb="6" eb="8">
      <t>リエキ</t>
    </rPh>
    <rPh sb="8" eb="9">
      <t>リツ</t>
    </rPh>
    <phoneticPr fontId="8"/>
  </si>
  <si>
    <r>
      <t>販管費</t>
    </r>
    <r>
      <rPr>
        <sz val="9"/>
        <color theme="1"/>
        <rFont val="Arial"/>
        <family val="2"/>
      </rPr>
      <t xml:space="preserve"> SGA</t>
    </r>
    <r>
      <rPr>
        <sz val="9"/>
        <color theme="1"/>
        <rFont val="ＭＳ ゴシック"/>
        <family val="3"/>
        <charset val="128"/>
      </rPr>
      <t>　</t>
    </r>
    <phoneticPr fontId="8"/>
  </si>
  <si>
    <r>
      <t>当期利益</t>
    </r>
    <r>
      <rPr>
        <sz val="9"/>
        <color theme="1"/>
        <rFont val="Arial"/>
        <family val="2"/>
      </rPr>
      <t xml:space="preserve"> Profit</t>
    </r>
    <rPh sb="0" eb="2">
      <t>トウキ</t>
    </rPh>
    <rPh sb="2" eb="4">
      <t>リエキ</t>
    </rPh>
    <phoneticPr fontId="8"/>
  </si>
  <si>
    <r>
      <t>営業収益当期利益率</t>
    </r>
    <r>
      <rPr>
        <sz val="9"/>
        <color theme="1"/>
        <rFont val="Arial"/>
        <family val="2"/>
      </rPr>
      <t xml:space="preserve"> Profit Margin</t>
    </r>
    <rPh sb="0" eb="2">
      <t>エイギョウ</t>
    </rPh>
    <rPh sb="2" eb="4">
      <t>シュウエキ</t>
    </rPh>
    <rPh sb="4" eb="6">
      <t>トウキ</t>
    </rPh>
    <rPh sb="6" eb="8">
      <t>リエキ</t>
    </rPh>
    <rPh sb="8" eb="9">
      <t>リツ</t>
    </rPh>
    <phoneticPr fontId="8"/>
  </si>
  <si>
    <r>
      <t>Notes</t>
    </r>
    <r>
      <rPr>
        <sz val="7"/>
        <rFont val="ＭＳ Ｐゴシック"/>
        <family val="3"/>
        <charset val="128"/>
      </rPr>
      <t>：</t>
    </r>
    <phoneticPr fontId="8"/>
  </si>
  <si>
    <r>
      <t xml:space="preserve"> </t>
    </r>
    <r>
      <rPr>
        <sz val="7"/>
        <rFont val="ＭＳ ゴシック"/>
        <family val="3"/>
        <charset val="128"/>
      </rPr>
      <t>　　</t>
    </r>
    <phoneticPr fontId="8"/>
  </si>
  <si>
    <r>
      <t>３．セグメント情報　</t>
    </r>
    <r>
      <rPr>
        <b/>
        <sz val="10"/>
        <rFont val="Arial"/>
        <family val="2"/>
      </rPr>
      <t>Segment Information</t>
    </r>
    <rPh sb="7" eb="9">
      <t>ジョウホウ</t>
    </rPh>
    <phoneticPr fontId="8"/>
  </si>
  <si>
    <t>And it was renamed the Credit and Finance Business in FY2017.</t>
    <phoneticPr fontId="8"/>
  </si>
  <si>
    <t>In FY2017, the Company reclassified its operations into four reportable segments: the "Department Store Business," the "Parco Business," the "Real Estate Business" and the "Credit and Finance Business."</t>
    <phoneticPr fontId="8"/>
  </si>
  <si>
    <t xml:space="preserve">－ 注記 ２－  </t>
    <phoneticPr fontId="8"/>
  </si>
  <si>
    <t>Notes 2</t>
    <phoneticPr fontId="8"/>
  </si>
  <si>
    <t xml:space="preserve">Matsuzakaya Co., Ltd. merged The Daimaru, Inc. as of March 1, 2010 and was renamed Daimaru Matsuzakaya Department Stores Co. Ltd. as of the same day. The figures of Daimaru Matsuzakaya Department Stores for </t>
    <phoneticPr fontId="8"/>
  </si>
  <si>
    <t xml:space="preserve">The Company converted Parco Co., Ltd. and its 5 subsidiaries including Neuve A Co., Ltd. into consolidated subsidiaries as of August 27, 2012.   </t>
    <phoneticPr fontId="8"/>
  </si>
  <si>
    <t xml:space="preserve">Daimaru Design &amp; Engineering Co., Ltd. merged Daimaru Mokko Co., Ltd., Matsuzakaya Seiko Co., Ltd. and Refex Japan, Inc. as of September 1, 2008 and was renamed J. Front Design &amp; Construction Co., Ltd. as of the same </t>
    <phoneticPr fontId="8"/>
  </si>
  <si>
    <t>day.</t>
    <phoneticPr fontId="8"/>
  </si>
  <si>
    <t xml:space="preserve">Dimples' Co., Ltd. merged Daimaru Sales Associates Co., Ltd. as of September 1, 2008. </t>
    <phoneticPr fontId="8"/>
  </si>
  <si>
    <t>Daimaru COM Develoment Inc. was merged into Daimaru Matsuzakaya Department Stores Co. Ltd. as of September 1, 2016.</t>
    <phoneticPr fontId="8"/>
  </si>
  <si>
    <t>"Gross sales" and "business prfofit" are presented to increase comparability with "net sales" and "operating profit" under Japanese GAAP.</t>
    <phoneticPr fontId="8"/>
  </si>
  <si>
    <r>
      <t>５．連結販売費及び一般管理費　</t>
    </r>
    <r>
      <rPr>
        <b/>
        <sz val="10"/>
        <rFont val="Arial"/>
        <family val="2"/>
      </rPr>
      <t>Consolidated SGA</t>
    </r>
    <rPh sb="2" eb="4">
      <t>レンケツ</t>
    </rPh>
    <rPh sb="4" eb="7">
      <t>ハンバイヒ</t>
    </rPh>
    <rPh sb="7" eb="8">
      <t>オヨ</t>
    </rPh>
    <rPh sb="9" eb="11">
      <t>イッパン</t>
    </rPh>
    <rPh sb="11" eb="14">
      <t>カンリヒ</t>
    </rPh>
    <phoneticPr fontId="8"/>
  </si>
  <si>
    <r>
      <t>６．連結設備投資額　</t>
    </r>
    <r>
      <rPr>
        <b/>
        <sz val="10"/>
        <rFont val="Arial"/>
        <family val="2"/>
      </rPr>
      <t>Consolidated Capital Expenditures</t>
    </r>
    <rPh sb="2" eb="4">
      <t>レンケツ</t>
    </rPh>
    <rPh sb="4" eb="6">
      <t>セツビ</t>
    </rPh>
    <rPh sb="6" eb="8">
      <t>トウシ</t>
    </rPh>
    <rPh sb="8" eb="9">
      <t>ガク</t>
    </rPh>
    <phoneticPr fontId="8"/>
  </si>
  <si>
    <t>The Company converted Parco Co., Ltd. and its 5 subsidiaries into consolidated subsidiaries as of August 27, 2012.</t>
    <phoneticPr fontId="8"/>
  </si>
  <si>
    <t>The Company transferred all shares in Peacock Stores Ltd. as of April 1, 2013.</t>
    <phoneticPr fontId="8"/>
  </si>
  <si>
    <t>Matsuzakaya Co., Ltd. merged The Daimaru, Inc. as of March 1, 2010 and was renamed Daimaru Matsuzakaya Department Stores Co. Ltd. as of the same day.</t>
    <phoneticPr fontId="8"/>
  </si>
  <si>
    <t>In June 2017, the Company introduced a dedicated employee system to, in principle, convert fixed-term contract employees with one year's service to permanency.</t>
    <phoneticPr fontId="8"/>
  </si>
  <si>
    <t xml:space="preserve">－ 注記 ３－  </t>
    <phoneticPr fontId="8"/>
  </si>
  <si>
    <t>Notes 3</t>
    <phoneticPr fontId="8"/>
  </si>
  <si>
    <t>注：</t>
    <phoneticPr fontId="8"/>
  </si>
  <si>
    <t>2010年度の対前年増減率は、前年度の大丸及び松坂屋の業績を合算した数値と比較しています。</t>
    <phoneticPr fontId="8"/>
  </si>
  <si>
    <t>ROE算出の利益は当期純利益､ROA算出の利益は営業利益、ROI算出の利益は経常利益を使用しています。</t>
    <phoneticPr fontId="8"/>
  </si>
  <si>
    <t>YoY changes in FY2010 are comparisons to the sum of the results of Daimaru and Matsuzakaya in the previous fiscal year.</t>
    <phoneticPr fontId="8"/>
  </si>
  <si>
    <t xml:space="preserve">Profit, operating profit and ordinary profit are used to calculate ROE, ROA and ROI, respectively. </t>
    <phoneticPr fontId="8"/>
  </si>
  <si>
    <t xml:space="preserve">Daimaru Matsuzakaya Department Stores Sales: Cash / Credit, Corporate / Individual, Number of Customers / </t>
    <phoneticPr fontId="8"/>
  </si>
  <si>
    <t>YoY changes in the number of customers exclude the stores that closed in the previous fiscal year.</t>
    <phoneticPr fontId="8"/>
  </si>
  <si>
    <t>大丸ららぽーと横浜店及び大丸新長田店は2013年１月31日に営業終了いたしました。</t>
    <phoneticPr fontId="8"/>
  </si>
  <si>
    <t xml:space="preserve">－ 注記 ４－  </t>
    <phoneticPr fontId="8"/>
  </si>
  <si>
    <t>Notes 4</t>
    <phoneticPr fontId="8"/>
  </si>
  <si>
    <t xml:space="preserve">    </t>
    <phoneticPr fontId="8"/>
  </si>
  <si>
    <t>大丸松坂屋百貨店合計は、分店を含む数値です。入店客数の大丸松坂屋百貨店合計の対前年は、前年度に営業終了した店舗を除いた増減率です。店舗別の動向については、下記に記載の通りです。</t>
    <phoneticPr fontId="8"/>
  </si>
  <si>
    <t>増減率を記載しています。</t>
    <phoneticPr fontId="8"/>
  </si>
  <si>
    <t>大丸東京店は2012年10月５日に全館増床オープンいたしました。松坂屋銀座店は銀座地区再開発・建替えのため2013年６月30日に営業終了いたしました。</t>
    <phoneticPr fontId="8"/>
  </si>
  <si>
    <t xml:space="preserve">Total of Daimaru Matsuzakaya Department Stores includes the results of subbranches. YoY changes in the total number of customers of Daimaru Matsuzakaya Department Stores exclude the stores that closed in the previous </t>
    <phoneticPr fontId="8"/>
  </si>
  <si>
    <t>fiscal year. Listed below are the movements of individual stores.</t>
    <phoneticPr fontId="8"/>
  </si>
  <si>
    <r>
      <t>８．大丸松坂屋百貨店　販売費及び一般管理費　</t>
    </r>
    <r>
      <rPr>
        <b/>
        <sz val="10"/>
        <rFont val="Arial"/>
        <family val="2"/>
      </rPr>
      <t>Daimaru Matsuzakaya Department Stores SGA</t>
    </r>
    <rPh sb="2" eb="4">
      <t>ダイマル</t>
    </rPh>
    <rPh sb="4" eb="7">
      <t>マツザカヤ</t>
    </rPh>
    <rPh sb="7" eb="10">
      <t>ヒャッカテン</t>
    </rPh>
    <rPh sb="11" eb="14">
      <t>ハンバイヒ</t>
    </rPh>
    <rPh sb="14" eb="15">
      <t>オヨ</t>
    </rPh>
    <rPh sb="16" eb="18">
      <t>イッパン</t>
    </rPh>
    <rPh sb="18" eb="21">
      <t>カンリヒ</t>
    </rPh>
    <phoneticPr fontId="8"/>
  </si>
  <si>
    <r>
      <t xml:space="preserve">１．パルコ　経営成績 </t>
    </r>
    <r>
      <rPr>
        <b/>
        <sz val="10"/>
        <rFont val="Arial"/>
        <family val="2"/>
      </rPr>
      <t>Parco Business Performance</t>
    </r>
    <rPh sb="6" eb="8">
      <t>ケイエイ</t>
    </rPh>
    <rPh sb="8" eb="10">
      <t>セイセキ</t>
    </rPh>
    <phoneticPr fontId="8"/>
  </si>
  <si>
    <r>
      <t>１．大丸松坂屋百貨店　経営成績　</t>
    </r>
    <r>
      <rPr>
        <b/>
        <sz val="10"/>
        <rFont val="Arial"/>
        <family val="2"/>
      </rPr>
      <t xml:space="preserve">Daimaru Matsuzakaya Department Stores Business Performance </t>
    </r>
    <r>
      <rPr>
        <b/>
        <sz val="10"/>
        <rFont val="ＭＳ ゴシック"/>
        <family val="3"/>
        <charset val="128"/>
      </rPr>
      <t xml:space="preserve">   </t>
    </r>
    <rPh sb="2" eb="4">
      <t>ダイマル</t>
    </rPh>
    <rPh sb="4" eb="7">
      <t>マツザカヤ</t>
    </rPh>
    <rPh sb="7" eb="10">
      <t>ヒャッカテン</t>
    </rPh>
    <rPh sb="11" eb="13">
      <t>ケイエイ</t>
    </rPh>
    <rPh sb="13" eb="15">
      <t>セイセキ</t>
    </rPh>
    <phoneticPr fontId="8"/>
  </si>
  <si>
    <t>Consolidated Business Performance</t>
    <phoneticPr fontId="8"/>
  </si>
  <si>
    <t>Daimaru Matsuzakaya Department Stores Business Performcance</t>
    <phoneticPr fontId="8"/>
  </si>
  <si>
    <t>Parco Business Performance</t>
    <phoneticPr fontId="8"/>
  </si>
  <si>
    <r>
      <t xml:space="preserve">１．連結経営成績  </t>
    </r>
    <r>
      <rPr>
        <b/>
        <sz val="13"/>
        <rFont val="Arial"/>
        <family val="2"/>
      </rPr>
      <t>Consolidated Business Performance</t>
    </r>
    <rPh sb="2" eb="4">
      <t>レンケツ</t>
    </rPh>
    <phoneticPr fontId="8"/>
  </si>
  <si>
    <r>
      <t xml:space="preserve">１．大丸松坂屋百貨店　経営成績   </t>
    </r>
    <r>
      <rPr>
        <b/>
        <sz val="11"/>
        <rFont val="Arial"/>
        <family val="2"/>
      </rPr>
      <t>Daimaru Matsuzakaya Department Stores Business Performance</t>
    </r>
    <rPh sb="2" eb="4">
      <t>ダイマル</t>
    </rPh>
    <rPh sb="4" eb="7">
      <t>マツザカヤ</t>
    </rPh>
    <rPh sb="7" eb="10">
      <t>ヒャッカテン</t>
    </rPh>
    <rPh sb="11" eb="13">
      <t>ケイエイ</t>
    </rPh>
    <rPh sb="13" eb="15">
      <t>セイセキ</t>
    </rPh>
    <phoneticPr fontId="8"/>
  </si>
  <si>
    <r>
      <t xml:space="preserve">１．経営成績  </t>
    </r>
    <r>
      <rPr>
        <b/>
        <sz val="11"/>
        <rFont val="Arial"/>
        <family val="2"/>
      </rPr>
      <t>Business Performance</t>
    </r>
    <phoneticPr fontId="8"/>
  </si>
  <si>
    <r>
      <t>１．経営成績  B</t>
    </r>
    <r>
      <rPr>
        <b/>
        <sz val="11"/>
        <rFont val="Arial"/>
        <family val="2"/>
      </rPr>
      <t>usiness Performance</t>
    </r>
    <phoneticPr fontId="8"/>
  </si>
  <si>
    <r>
      <t xml:space="preserve">１．大丸松坂屋百貨店　経営成績    </t>
    </r>
    <r>
      <rPr>
        <b/>
        <sz val="11"/>
        <rFont val="Arial"/>
        <family val="2"/>
      </rPr>
      <t>Daimaru Matsuzakaya Department Stores Business Performance</t>
    </r>
    <rPh sb="2" eb="4">
      <t>ダイマル</t>
    </rPh>
    <rPh sb="4" eb="7">
      <t>マツザカヤ</t>
    </rPh>
    <rPh sb="7" eb="10">
      <t>ヒャッカテン</t>
    </rPh>
    <rPh sb="11" eb="13">
      <t>ケイエイ</t>
    </rPh>
    <rPh sb="13" eb="15">
      <t>セイセキ</t>
    </rPh>
    <phoneticPr fontId="8"/>
  </si>
  <si>
    <r>
      <t xml:space="preserve">１．パルコ　経営成績 </t>
    </r>
    <r>
      <rPr>
        <b/>
        <sz val="11"/>
        <rFont val="Arial"/>
        <family val="2"/>
      </rPr>
      <t>Parco Business Performance</t>
    </r>
    <rPh sb="6" eb="8">
      <t>ケイエイ</t>
    </rPh>
    <rPh sb="8" eb="10">
      <t>セイセキ</t>
    </rPh>
    <phoneticPr fontId="8"/>
  </si>
  <si>
    <t>the years up to FY2009 are the simple sum of Daimaru and Matsuzakaya.</t>
    <phoneticPr fontId="8"/>
  </si>
  <si>
    <t>Net sales / Revenue</t>
    <phoneticPr fontId="8"/>
  </si>
  <si>
    <r>
      <t xml:space="preserve">売上比 </t>
    </r>
    <r>
      <rPr>
        <sz val="11"/>
        <rFont val="Arial"/>
        <family val="2"/>
      </rPr>
      <t xml:space="preserve">Ratio to sales (%) / </t>
    </r>
    <r>
      <rPr>
        <sz val="11"/>
        <rFont val="ＭＳ ゴシック"/>
        <family val="3"/>
        <charset val="128"/>
      </rPr>
      <t>売上収益比</t>
    </r>
    <r>
      <rPr>
        <sz val="11"/>
        <rFont val="Arial"/>
        <family val="2"/>
      </rPr>
      <t xml:space="preserve"> Ratio to revenue (%)</t>
    </r>
    <rPh sb="25" eb="27">
      <t>ウリアゲ</t>
    </rPh>
    <rPh sb="27" eb="29">
      <t>シュウエキ</t>
    </rPh>
    <rPh sb="29" eb="30">
      <t>ヒ</t>
    </rPh>
    <phoneticPr fontId="8"/>
  </si>
  <si>
    <t>Net sales / Revenue</t>
    <phoneticPr fontId="8"/>
  </si>
  <si>
    <r>
      <rPr>
        <sz val="12"/>
        <rFont val="Arial"/>
        <family val="2"/>
      </rPr>
      <t xml:space="preserve">/ </t>
    </r>
    <r>
      <rPr>
        <sz val="12"/>
        <rFont val="ＭＳ ゴシック"/>
        <family val="3"/>
        <charset val="128"/>
      </rPr>
      <t>売上収益</t>
    </r>
    <r>
      <rPr>
        <sz val="12"/>
        <rFont val="Arial"/>
        <family val="2"/>
      </rPr>
      <t xml:space="preserve"> Revenue</t>
    </r>
    <r>
      <rPr>
        <sz val="12"/>
        <rFont val="ＭＳ ゴシック"/>
        <family val="3"/>
        <charset val="128"/>
      </rPr>
      <t>　</t>
    </r>
    <phoneticPr fontId="8"/>
  </si>
  <si>
    <r>
      <rPr>
        <sz val="12"/>
        <rFont val="Arial"/>
        <family val="2"/>
      </rPr>
      <t xml:space="preserve">/ </t>
    </r>
    <r>
      <rPr>
        <sz val="12"/>
        <rFont val="ＭＳ ゴシック"/>
        <family val="3"/>
        <charset val="128"/>
      </rPr>
      <t>売上収益</t>
    </r>
    <r>
      <rPr>
        <sz val="12"/>
        <rFont val="Arial"/>
        <family val="2"/>
      </rPr>
      <t xml:space="preserve"> Revenue</t>
    </r>
    <r>
      <rPr>
        <sz val="12"/>
        <rFont val="ＭＳ ゴシック"/>
        <family val="3"/>
        <charset val="128"/>
      </rPr>
      <t>　</t>
    </r>
    <phoneticPr fontId="8"/>
  </si>
  <si>
    <r>
      <t xml:space="preserve">売上比 </t>
    </r>
    <r>
      <rPr>
        <sz val="11"/>
        <rFont val="Arial"/>
        <family val="2"/>
      </rPr>
      <t>Ratio to sales (%)</t>
    </r>
    <r>
      <rPr>
        <sz val="11"/>
        <rFont val="ＭＳ ゴシック"/>
        <family val="3"/>
        <charset val="128"/>
      </rPr>
      <t xml:space="preserve"> / 売上収益比 </t>
    </r>
    <r>
      <rPr>
        <sz val="11"/>
        <rFont val="Arial"/>
        <family val="2"/>
      </rPr>
      <t>Ratio to revenue (%)</t>
    </r>
    <rPh sb="25" eb="27">
      <t>ウリアゲ</t>
    </rPh>
    <rPh sb="27" eb="29">
      <t>シュウエキ</t>
    </rPh>
    <rPh sb="29" eb="30">
      <t>ヒ</t>
    </rPh>
    <phoneticPr fontId="8"/>
  </si>
  <si>
    <r>
      <t xml:space="preserve">売上比 </t>
    </r>
    <r>
      <rPr>
        <sz val="9"/>
        <rFont val="Arial"/>
        <family val="2"/>
      </rPr>
      <t xml:space="preserve">Ratio to sales (%) / </t>
    </r>
    <r>
      <rPr>
        <sz val="9"/>
        <rFont val="ＭＳ ゴシック"/>
        <family val="3"/>
        <charset val="128"/>
      </rPr>
      <t>売上収益比</t>
    </r>
    <r>
      <rPr>
        <sz val="9"/>
        <rFont val="Arial"/>
        <family val="2"/>
      </rPr>
      <t xml:space="preserve"> Ratio to revenue (%)</t>
    </r>
    <rPh sb="25" eb="27">
      <t>ウリアゲ</t>
    </rPh>
    <rPh sb="27" eb="29">
      <t>シュウエキ</t>
    </rPh>
    <rPh sb="29" eb="30">
      <t>ヒ</t>
    </rPh>
    <phoneticPr fontId="8"/>
  </si>
  <si>
    <r>
      <t xml:space="preserve">売上比 </t>
    </r>
    <r>
      <rPr>
        <sz val="9"/>
        <rFont val="Arial"/>
        <family val="2"/>
      </rPr>
      <t>Ratio to sales (%)</t>
    </r>
    <r>
      <rPr>
        <sz val="9"/>
        <rFont val="ＭＳ ゴシック"/>
        <family val="3"/>
        <charset val="128"/>
      </rPr>
      <t xml:space="preserve"> / 売上収益比 </t>
    </r>
    <r>
      <rPr>
        <sz val="9"/>
        <rFont val="Arial"/>
        <family val="2"/>
      </rPr>
      <t>Ratio to revenue (%)</t>
    </r>
    <rPh sb="25" eb="27">
      <t>ウリアゲ</t>
    </rPh>
    <rPh sb="27" eb="29">
      <t>シュウエキ</t>
    </rPh>
    <rPh sb="29" eb="30">
      <t>ヒ</t>
    </rPh>
    <phoneticPr fontId="8"/>
  </si>
  <si>
    <r>
      <t>売上比</t>
    </r>
    <r>
      <rPr>
        <sz val="9"/>
        <rFont val="Arial"/>
        <family val="2"/>
      </rPr>
      <t xml:space="preserve"> Ratio to sales (%)</t>
    </r>
    <r>
      <rPr>
        <sz val="9"/>
        <rFont val="ＭＳ ゴシック"/>
        <family val="3"/>
        <charset val="128"/>
      </rPr>
      <t xml:space="preserve"> / 売上収益比</t>
    </r>
    <r>
      <rPr>
        <sz val="9"/>
        <color rgb="FFFF0000"/>
        <rFont val="ＭＳ ゴシック"/>
        <family val="3"/>
        <charset val="128"/>
      </rPr>
      <t xml:space="preserve"> </t>
    </r>
    <r>
      <rPr>
        <sz val="9"/>
        <rFont val="Arial"/>
        <family val="2"/>
      </rPr>
      <t>Ratio to revenue (%)</t>
    </r>
    <phoneticPr fontId="8"/>
  </si>
  <si>
    <r>
      <t>売上比</t>
    </r>
    <r>
      <rPr>
        <sz val="9"/>
        <rFont val="Arial"/>
        <family val="2"/>
      </rPr>
      <t xml:space="preserve"> Ratio to sales (%)</t>
    </r>
    <r>
      <rPr>
        <sz val="9"/>
        <rFont val="ＭＳ ゴシック"/>
        <family val="3"/>
        <charset val="128"/>
      </rPr>
      <t xml:space="preserve"> / 売上収益比</t>
    </r>
    <r>
      <rPr>
        <sz val="9"/>
        <rFont val="Arial"/>
        <family val="2"/>
      </rPr>
      <t xml:space="preserve"> Ratio to revenue (%)</t>
    </r>
    <phoneticPr fontId="8"/>
  </si>
  <si>
    <r>
      <t>売上収益　</t>
    </r>
    <r>
      <rPr>
        <sz val="8"/>
        <rFont val="Arial"/>
        <family val="2"/>
      </rPr>
      <t>Revenue</t>
    </r>
    <rPh sb="0" eb="2">
      <t>ウリアゲ</t>
    </rPh>
    <rPh sb="2" eb="4">
      <t>シュウエキ</t>
    </rPh>
    <phoneticPr fontId="8"/>
  </si>
  <si>
    <r>
      <t>売上収益販管費比率</t>
    </r>
    <r>
      <rPr>
        <sz val="8"/>
        <rFont val="ＭＳ ゴシック"/>
        <family val="3"/>
        <charset val="128"/>
      </rPr>
      <t>　</t>
    </r>
    <r>
      <rPr>
        <sz val="8"/>
        <rFont val="Arial"/>
        <family val="2"/>
      </rPr>
      <t>SGA to Revenue Ratio</t>
    </r>
    <rPh sb="0" eb="2">
      <t>ウリアゲ</t>
    </rPh>
    <rPh sb="2" eb="4">
      <t>シュウエキ</t>
    </rPh>
    <rPh sb="4" eb="5">
      <t>ハン</t>
    </rPh>
    <rPh sb="5" eb="6">
      <t>カン</t>
    </rPh>
    <rPh sb="6" eb="7">
      <t>ヒ</t>
    </rPh>
    <rPh sb="7" eb="9">
      <t>ヒリツ</t>
    </rPh>
    <phoneticPr fontId="8"/>
  </si>
  <si>
    <t>Ordinary profit / Profit before tax</t>
    <phoneticPr fontId="8"/>
  </si>
  <si>
    <t>Operating profit / Operating profit</t>
    <phoneticPr fontId="8"/>
  </si>
  <si>
    <r>
      <t>営業収益</t>
    </r>
    <r>
      <rPr>
        <sz val="9"/>
        <rFont val="Arial"/>
        <family val="2"/>
      </rPr>
      <t xml:space="preserve"> Operating Income</t>
    </r>
    <rPh sb="0" eb="2">
      <t>エイギョウ</t>
    </rPh>
    <rPh sb="2" eb="4">
      <t>シュウエキ</t>
    </rPh>
    <rPh sb="4" eb="5">
      <t>ウエタカ</t>
    </rPh>
    <phoneticPr fontId="8"/>
  </si>
  <si>
    <r>
      <t>営業収益販管費比率</t>
    </r>
    <r>
      <rPr>
        <sz val="9"/>
        <color theme="1"/>
        <rFont val="Arial"/>
        <family val="2"/>
      </rPr>
      <t xml:space="preserve"> SGA to Operating Income Ratio</t>
    </r>
    <rPh sb="0" eb="2">
      <t>エイギョウ</t>
    </rPh>
    <rPh sb="2" eb="4">
      <t>シュウエキ</t>
    </rPh>
    <rPh sb="4" eb="5">
      <t>ハン</t>
    </rPh>
    <rPh sb="5" eb="6">
      <t>カン</t>
    </rPh>
    <rPh sb="6" eb="7">
      <t>ヒ</t>
    </rPh>
    <rPh sb="7" eb="9">
      <t>ヒリツ</t>
    </rPh>
    <phoneticPr fontId="8"/>
  </si>
  <si>
    <t>Profit / Profit attributable to owners of parent</t>
    <phoneticPr fontId="8"/>
  </si>
  <si>
    <r>
      <t>当期純利益</t>
    </r>
    <r>
      <rPr>
        <sz val="12"/>
        <rFont val="Arial"/>
        <family val="2"/>
      </rPr>
      <t xml:space="preserve"> Profit</t>
    </r>
    <phoneticPr fontId="8"/>
  </si>
  <si>
    <r>
      <t>営業利益</t>
    </r>
    <r>
      <rPr>
        <sz val="12"/>
        <rFont val="Arial"/>
        <family val="2"/>
      </rPr>
      <t xml:space="preserve"> Operating profit</t>
    </r>
    <phoneticPr fontId="8"/>
  </si>
  <si>
    <r>
      <t xml:space="preserve">経常利益 </t>
    </r>
    <r>
      <rPr>
        <sz val="12"/>
        <rFont val="Arial"/>
        <family val="2"/>
      </rPr>
      <t>Ordinary profit</t>
    </r>
    <rPh sb="0" eb="2">
      <t>ケイジョウ</t>
    </rPh>
    <rPh sb="2" eb="4">
      <t>リエキ</t>
    </rPh>
    <phoneticPr fontId="8"/>
  </si>
  <si>
    <r>
      <t>当期純利益</t>
    </r>
    <r>
      <rPr>
        <sz val="12"/>
        <rFont val="Arial"/>
        <family val="2"/>
      </rPr>
      <t xml:space="preserve"> Profit</t>
    </r>
    <phoneticPr fontId="8"/>
  </si>
  <si>
    <r>
      <t xml:space="preserve">営業利益 </t>
    </r>
    <r>
      <rPr>
        <sz val="12"/>
        <rFont val="Arial"/>
        <family val="2"/>
      </rPr>
      <t>Operating profit</t>
    </r>
    <rPh sb="0" eb="2">
      <t>エイギョウ</t>
    </rPh>
    <rPh sb="2" eb="4">
      <t>リエキ</t>
    </rPh>
    <phoneticPr fontId="8"/>
  </si>
  <si>
    <r>
      <t>当期純利益</t>
    </r>
    <r>
      <rPr>
        <sz val="12"/>
        <rFont val="Arial"/>
        <family val="2"/>
      </rPr>
      <t xml:space="preserve">  Profit</t>
    </r>
    <phoneticPr fontId="8"/>
  </si>
  <si>
    <t>Profit / Profit</t>
    <phoneticPr fontId="8"/>
  </si>
  <si>
    <r>
      <t>当期純利益</t>
    </r>
    <r>
      <rPr>
        <sz val="8"/>
        <rFont val="ＭＳ ゴシック"/>
        <family val="3"/>
        <charset val="128"/>
      </rPr>
      <t>　</t>
    </r>
    <r>
      <rPr>
        <sz val="8"/>
        <rFont val="Arial"/>
        <family val="2"/>
      </rPr>
      <t xml:space="preserve">Profit </t>
    </r>
    <r>
      <rPr>
        <sz val="8"/>
        <rFont val="ＭＳ ゴシック"/>
        <family val="3"/>
        <charset val="128"/>
      </rPr>
      <t>　</t>
    </r>
    <rPh sb="0" eb="2">
      <t>トウキ</t>
    </rPh>
    <rPh sb="2" eb="5">
      <t>ジュンリエキ</t>
    </rPh>
    <phoneticPr fontId="8"/>
  </si>
  <si>
    <r>
      <t>当期純利益率</t>
    </r>
    <r>
      <rPr>
        <sz val="8"/>
        <rFont val="ＭＳ ゴシック"/>
        <family val="3"/>
        <charset val="128"/>
      </rPr>
      <t>　</t>
    </r>
    <r>
      <rPr>
        <sz val="8"/>
        <rFont val="Arial"/>
        <family val="2"/>
      </rPr>
      <t xml:space="preserve">Profit Margin </t>
    </r>
    <r>
      <rPr>
        <sz val="8"/>
        <rFont val="ＭＳ ゴシック"/>
        <family val="3"/>
        <charset val="128"/>
      </rPr>
      <t>　</t>
    </r>
    <rPh sb="0" eb="2">
      <t>トウキ</t>
    </rPh>
    <rPh sb="2" eb="5">
      <t>ジュンリエキ</t>
    </rPh>
    <rPh sb="5" eb="6">
      <t>リツ</t>
    </rPh>
    <phoneticPr fontId="8"/>
  </si>
  <si>
    <r>
      <t>当期純利益</t>
    </r>
    <r>
      <rPr>
        <sz val="8"/>
        <rFont val="ＭＳ ゴシック"/>
        <family val="3"/>
        <charset val="128"/>
      </rPr>
      <t xml:space="preserve"> 　</t>
    </r>
    <r>
      <rPr>
        <sz val="8"/>
        <rFont val="Arial"/>
        <family val="2"/>
      </rPr>
      <t>Profit</t>
    </r>
    <rPh sb="0" eb="2">
      <t>トウキ</t>
    </rPh>
    <rPh sb="2" eb="5">
      <t>ジュンリエキ</t>
    </rPh>
    <phoneticPr fontId="8"/>
  </si>
  <si>
    <r>
      <t>当期純利益</t>
    </r>
    <r>
      <rPr>
        <sz val="9"/>
        <rFont val="Arial"/>
        <family val="2"/>
      </rPr>
      <t xml:space="preserve"> Profit</t>
    </r>
    <r>
      <rPr>
        <sz val="9"/>
        <rFont val="ＭＳ ゴシック"/>
        <family val="3"/>
        <charset val="128"/>
      </rPr>
      <t>　</t>
    </r>
    <rPh sb="0" eb="2">
      <t>トウキ</t>
    </rPh>
    <rPh sb="2" eb="5">
      <t>ジュンリエキ</t>
    </rPh>
    <phoneticPr fontId="8"/>
  </si>
  <si>
    <r>
      <t>当期純利益率</t>
    </r>
    <r>
      <rPr>
        <sz val="9"/>
        <rFont val="Arial"/>
        <family val="2"/>
      </rPr>
      <t xml:space="preserve"> Profit Margin</t>
    </r>
    <rPh sb="0" eb="2">
      <t>トウキ</t>
    </rPh>
    <rPh sb="2" eb="5">
      <t>ジュンリエキ</t>
    </rPh>
    <rPh sb="5" eb="6">
      <t>リツ</t>
    </rPh>
    <phoneticPr fontId="8"/>
  </si>
  <si>
    <r>
      <t xml:space="preserve">経常利益  </t>
    </r>
    <r>
      <rPr>
        <sz val="8"/>
        <rFont val="Arial"/>
        <family val="2"/>
      </rPr>
      <t>Ordinary profit</t>
    </r>
    <phoneticPr fontId="8"/>
  </si>
  <si>
    <r>
      <t>売上収益</t>
    </r>
    <r>
      <rPr>
        <sz val="8"/>
        <rFont val="ＭＳ ゴシック"/>
        <family val="3"/>
        <charset val="128"/>
      </rPr>
      <t>　</t>
    </r>
    <r>
      <rPr>
        <sz val="8"/>
        <rFont val="Arial"/>
        <family val="2"/>
      </rPr>
      <t>Revenue</t>
    </r>
    <rPh sb="0" eb="2">
      <t>ウリアゲ</t>
    </rPh>
    <rPh sb="2" eb="4">
      <t>シュウエキ</t>
    </rPh>
    <phoneticPr fontId="8"/>
  </si>
  <si>
    <r>
      <t>有利子負債総額</t>
    </r>
    <r>
      <rPr>
        <sz val="11"/>
        <rFont val="Arial"/>
        <family val="2"/>
      </rPr>
      <t xml:space="preserve"> Total interest-bearing liabilities / </t>
    </r>
    <r>
      <rPr>
        <sz val="11"/>
        <rFont val="ＭＳ ゴシック"/>
        <family val="3"/>
        <charset val="128"/>
      </rPr>
      <t>有利子負債総額</t>
    </r>
    <r>
      <rPr>
        <sz val="11"/>
        <rFont val="Arial"/>
        <family val="2"/>
      </rPr>
      <t xml:space="preserve"> Total interest-bearing liabilities</t>
    </r>
    <rPh sb="0" eb="1">
      <t>ユウ</t>
    </rPh>
    <rPh sb="1" eb="3">
      <t>リシ</t>
    </rPh>
    <rPh sb="3" eb="5">
      <t>フサイ</t>
    </rPh>
    <rPh sb="5" eb="7">
      <t>ソウガク</t>
    </rPh>
    <phoneticPr fontId="8"/>
  </si>
  <si>
    <r>
      <t>有利子負債キャッシュ・フロー倍率　</t>
    </r>
    <r>
      <rPr>
        <sz val="11"/>
        <rFont val="Arial"/>
        <family val="2"/>
      </rPr>
      <t xml:space="preserve">Interest-bearing liabilities to cash flow ratio / 
</t>
    </r>
    <r>
      <rPr>
        <sz val="11"/>
        <rFont val="ＭＳ ゴシック"/>
        <family val="3"/>
        <charset val="128"/>
      </rPr>
      <t>有利子負債キャッシュ・フロー倍率　</t>
    </r>
    <r>
      <rPr>
        <sz val="11"/>
        <rFont val="Arial"/>
        <family val="2"/>
      </rPr>
      <t>Interest-bearing liabilities to cash flow ratio</t>
    </r>
    <phoneticPr fontId="8"/>
  </si>
  <si>
    <r>
      <t>有利子負債総額</t>
    </r>
    <r>
      <rPr>
        <sz val="8"/>
        <rFont val="ＭＳ ゴシック"/>
        <family val="3"/>
        <charset val="128"/>
      </rPr>
      <t>　</t>
    </r>
    <r>
      <rPr>
        <sz val="8"/>
        <rFont val="Arial"/>
        <family val="2"/>
      </rPr>
      <t>Total Interest-bearing Liabilities</t>
    </r>
    <rPh sb="0" eb="1">
      <t>ユウ</t>
    </rPh>
    <rPh sb="1" eb="3">
      <t>リシ</t>
    </rPh>
    <rPh sb="3" eb="5">
      <t>フサイ</t>
    </rPh>
    <rPh sb="5" eb="7">
      <t>ソウガク</t>
    </rPh>
    <phoneticPr fontId="8"/>
  </si>
  <si>
    <r>
      <t xml:space="preserve">有利子負債ｷｬｯｼｭ･ﾌﾛｰ倍率  </t>
    </r>
    <r>
      <rPr>
        <sz val="8"/>
        <rFont val="Arial"/>
        <family val="2"/>
      </rPr>
      <t>Interest-bearing liabilities to cash flow ratio</t>
    </r>
    <phoneticPr fontId="8"/>
  </si>
  <si>
    <r>
      <t>有利子負債総額</t>
    </r>
    <r>
      <rPr>
        <sz val="8"/>
        <rFont val="Arial"/>
        <family val="2"/>
      </rPr>
      <t xml:space="preserve"> Total interest-bearing liabilities / </t>
    </r>
    <r>
      <rPr>
        <sz val="8"/>
        <rFont val="ＭＳ ゴシック"/>
        <family val="3"/>
        <charset val="128"/>
      </rPr>
      <t>有利子負債総額</t>
    </r>
    <r>
      <rPr>
        <sz val="8"/>
        <rFont val="Arial"/>
        <family val="2"/>
      </rPr>
      <t xml:space="preserve"> Total interest-bearing liabilities</t>
    </r>
    <rPh sb="0" eb="1">
      <t>ユウ</t>
    </rPh>
    <rPh sb="1" eb="3">
      <t>リシ</t>
    </rPh>
    <rPh sb="3" eb="5">
      <t>フサイ</t>
    </rPh>
    <rPh sb="5" eb="7">
      <t>ソウガク</t>
    </rPh>
    <phoneticPr fontId="8"/>
  </si>
  <si>
    <r>
      <t>有利子負債総額</t>
    </r>
    <r>
      <rPr>
        <sz val="10"/>
        <rFont val="Arial"/>
        <family val="2"/>
      </rPr>
      <t xml:space="preserve"> Total interest-bearing liabilities / </t>
    </r>
    <r>
      <rPr>
        <sz val="10"/>
        <rFont val="ＭＳ ゴシック"/>
        <family val="3"/>
        <charset val="128"/>
      </rPr>
      <t>有利子負債総額</t>
    </r>
    <r>
      <rPr>
        <sz val="10"/>
        <rFont val="Arial"/>
        <family val="2"/>
      </rPr>
      <t xml:space="preserve"> Total interest-bearing liabilities</t>
    </r>
    <rPh sb="0" eb="1">
      <t>ユウ</t>
    </rPh>
    <phoneticPr fontId="8"/>
  </si>
  <si>
    <r>
      <t>有利子負債総額　</t>
    </r>
    <r>
      <rPr>
        <sz val="8"/>
        <rFont val="Arial"/>
        <family val="2"/>
      </rPr>
      <t>Total Interest-bearing Liabilities</t>
    </r>
    <phoneticPr fontId="8"/>
  </si>
  <si>
    <r>
      <t>クレジット金融事業</t>
    </r>
    <r>
      <rPr>
        <sz val="11"/>
        <rFont val="Arial"/>
        <family val="2"/>
      </rPr>
      <t xml:space="preserve"> Credit and Finance Business</t>
    </r>
    <phoneticPr fontId="8"/>
  </si>
  <si>
    <t>Credit and Finance Business</t>
    <phoneticPr fontId="8"/>
  </si>
  <si>
    <r>
      <t>４－（１）．グループ主要会社業績　</t>
    </r>
    <r>
      <rPr>
        <b/>
        <sz val="18"/>
        <rFont val="Arial"/>
        <family val="2"/>
      </rPr>
      <t>Financial Results of Major Companies of the Group</t>
    </r>
    <rPh sb="10" eb="12">
      <t>シュヨウ</t>
    </rPh>
    <rPh sb="12" eb="14">
      <t>カイシャ</t>
    </rPh>
    <rPh sb="14" eb="16">
      <t>ギョウセキ</t>
    </rPh>
    <phoneticPr fontId="8"/>
  </si>
  <si>
    <t xml:space="preserve">Daimaru Matsuzakaya </t>
    <phoneticPr fontId="8"/>
  </si>
  <si>
    <r>
      <t>４－（２）．グループ主要会社業績　</t>
    </r>
    <r>
      <rPr>
        <b/>
        <sz val="18"/>
        <rFont val="Arial"/>
        <family val="2"/>
      </rPr>
      <t>Financial Results of Major Companies of the Group</t>
    </r>
    <rPh sb="10" eb="12">
      <t>シュヨウ</t>
    </rPh>
    <rPh sb="12" eb="14">
      <t>カイシャ</t>
    </rPh>
    <rPh sb="14" eb="16">
      <t>ギョウセキ</t>
    </rPh>
    <phoneticPr fontId="8"/>
  </si>
  <si>
    <r>
      <t xml:space="preserve">当期純利益 </t>
    </r>
    <r>
      <rPr>
        <sz val="12"/>
        <rFont val="Arial"/>
        <family val="2"/>
      </rPr>
      <t>Profit</t>
    </r>
    <rPh sb="0" eb="2">
      <t>トウキ</t>
    </rPh>
    <rPh sb="2" eb="5">
      <t>ジュンリエキ</t>
    </rPh>
    <phoneticPr fontId="8"/>
  </si>
  <si>
    <r>
      <t xml:space="preserve">人件費 </t>
    </r>
    <r>
      <rPr>
        <sz val="11"/>
        <rFont val="Arial"/>
        <family val="2"/>
      </rPr>
      <t>Personnel expenses</t>
    </r>
    <phoneticPr fontId="8"/>
  </si>
  <si>
    <r>
      <t xml:space="preserve">広告宣伝費 </t>
    </r>
    <r>
      <rPr>
        <sz val="11"/>
        <rFont val="Arial"/>
        <family val="2"/>
      </rPr>
      <t>Advertising expenses</t>
    </r>
    <phoneticPr fontId="8"/>
  </si>
  <si>
    <r>
      <t xml:space="preserve">包装配達費 </t>
    </r>
    <r>
      <rPr>
        <sz val="11"/>
        <rFont val="Arial"/>
        <family val="2"/>
      </rPr>
      <t>Packaging and delivery expenses</t>
    </r>
    <phoneticPr fontId="8"/>
  </si>
  <si>
    <r>
      <t xml:space="preserve">賃借料 </t>
    </r>
    <r>
      <rPr>
        <sz val="11"/>
        <rFont val="Arial"/>
        <family val="2"/>
      </rPr>
      <t>Rent expenses</t>
    </r>
    <phoneticPr fontId="8"/>
  </si>
  <si>
    <r>
      <t xml:space="preserve">作業費 </t>
    </r>
    <r>
      <rPr>
        <sz val="11"/>
        <rFont val="Arial"/>
        <family val="2"/>
      </rPr>
      <t>Operational costs</t>
    </r>
    <phoneticPr fontId="8"/>
  </si>
  <si>
    <r>
      <t xml:space="preserve">不動産賃貸収入 / 不動産賃貸収入
</t>
    </r>
    <r>
      <rPr>
        <sz val="9"/>
        <rFont val="Arial"/>
        <family val="2"/>
      </rPr>
      <t>Real estate lease revenue / Real estate lease revenue</t>
    </r>
    <rPh sb="0" eb="3">
      <t>フドウサン</t>
    </rPh>
    <rPh sb="3" eb="5">
      <t>チンタイ</t>
    </rPh>
    <rPh sb="5" eb="7">
      <t>シュウニュウ</t>
    </rPh>
    <phoneticPr fontId="8"/>
  </si>
  <si>
    <r>
      <t xml:space="preserve">人件費 </t>
    </r>
    <r>
      <rPr>
        <sz val="10"/>
        <rFont val="Arial"/>
        <family val="2"/>
      </rPr>
      <t>Personnel expenses</t>
    </r>
    <phoneticPr fontId="8"/>
  </si>
  <si>
    <r>
      <t xml:space="preserve">広告宣伝費 </t>
    </r>
    <r>
      <rPr>
        <sz val="10"/>
        <rFont val="Arial"/>
        <family val="2"/>
      </rPr>
      <t>Advertising expenses</t>
    </r>
    <phoneticPr fontId="8"/>
  </si>
  <si>
    <r>
      <t xml:space="preserve">包装配達費 </t>
    </r>
    <r>
      <rPr>
        <sz val="10"/>
        <rFont val="Arial"/>
        <family val="2"/>
      </rPr>
      <t>Packaging and delivery expenses</t>
    </r>
    <rPh sb="0" eb="2">
      <t>ホウソウ</t>
    </rPh>
    <rPh sb="2" eb="4">
      <t>ハイタツ</t>
    </rPh>
    <rPh sb="4" eb="5">
      <t>ヒ</t>
    </rPh>
    <phoneticPr fontId="8"/>
  </si>
  <si>
    <r>
      <t xml:space="preserve">賃借料 </t>
    </r>
    <r>
      <rPr>
        <sz val="10"/>
        <rFont val="Arial"/>
        <family val="2"/>
      </rPr>
      <t>Rent expenses</t>
    </r>
    <phoneticPr fontId="8"/>
  </si>
  <si>
    <r>
      <t xml:space="preserve">作業費 </t>
    </r>
    <r>
      <rPr>
        <sz val="10"/>
        <rFont val="Arial"/>
        <family val="2"/>
      </rPr>
      <t>Operational costs</t>
    </r>
    <rPh sb="0" eb="2">
      <t>サギョウ</t>
    </rPh>
    <rPh sb="2" eb="3">
      <t>ヒ</t>
    </rPh>
    <phoneticPr fontId="8"/>
  </si>
  <si>
    <r>
      <t xml:space="preserve">女性社員比率 </t>
    </r>
    <r>
      <rPr>
        <sz val="10"/>
        <rFont val="Arial"/>
        <family val="2"/>
      </rPr>
      <t xml:space="preserve">Ratio of female employees </t>
    </r>
    <r>
      <rPr>
        <sz val="10"/>
        <rFont val="ＭＳ ゴシック"/>
        <family val="3"/>
        <charset val="128"/>
      </rPr>
      <t>（％）</t>
    </r>
    <rPh sb="0" eb="2">
      <t>ジョセイ</t>
    </rPh>
    <rPh sb="2" eb="4">
      <t>シャイン</t>
    </rPh>
    <rPh sb="4" eb="6">
      <t>ヒリツ</t>
    </rPh>
    <phoneticPr fontId="8"/>
  </si>
  <si>
    <r>
      <t xml:space="preserve">女性社員比率 </t>
    </r>
    <r>
      <rPr>
        <sz val="9"/>
        <rFont val="Arial"/>
        <family val="2"/>
      </rPr>
      <t>Ratio of Female Employees</t>
    </r>
    <rPh sb="0" eb="2">
      <t>ジョセイ</t>
    </rPh>
    <rPh sb="2" eb="4">
      <t>シャイン</t>
    </rPh>
    <rPh sb="4" eb="6">
      <t>ヒリツ</t>
    </rPh>
    <phoneticPr fontId="8"/>
  </si>
  <si>
    <t>Under IFRS, the acquisition cost of capital expenditures includes real estate acquisition taxes, etc.</t>
    <phoneticPr fontId="8"/>
  </si>
  <si>
    <r>
      <t>４－（１）･（２）．グループ主要会社業績　</t>
    </r>
    <r>
      <rPr>
        <b/>
        <sz val="10"/>
        <rFont val="Arial"/>
        <family val="2"/>
      </rPr>
      <t>Financial Results of Major Companies of the Group</t>
    </r>
    <rPh sb="14" eb="16">
      <t>シュヨウ</t>
    </rPh>
    <rPh sb="16" eb="18">
      <t>カイシャ</t>
    </rPh>
    <rPh sb="18" eb="20">
      <t>ギョウセキ</t>
    </rPh>
    <phoneticPr fontId="8"/>
  </si>
  <si>
    <r>
      <t>Daimaru Matsuzakaya Sales Associates Co. Ltd. was spun off from Dimples' Co., Ltd. on September 3, 2012</t>
    </r>
    <r>
      <rPr>
        <sz val="7"/>
        <rFont val="ＭＳ Ｐゴシック"/>
        <family val="3"/>
        <charset val="128"/>
      </rPr>
      <t>.</t>
    </r>
    <phoneticPr fontId="8"/>
  </si>
  <si>
    <t xml:space="preserve">With the application of IFRS, point expenses, which had been included in advertising expenses, have been included in revenue (deducted from revenue).  </t>
    <phoneticPr fontId="8"/>
  </si>
  <si>
    <t xml:space="preserve">the years up to FY2009 are shown separately for Daimaru and Matsuzakaya. </t>
    <phoneticPr fontId="8"/>
  </si>
  <si>
    <t>The Credit Business, which was included in the "Other Businesses" until FY2010, has been presented as a separate segment since FY2011 because its importance has increased.</t>
    <phoneticPr fontId="8"/>
  </si>
  <si>
    <t>The Supermarket Business has been excluded from consolidation since FY2013 because all shares in Peacock Stores Ltd. were transferred as of April 1, 2013.</t>
    <phoneticPr fontId="8"/>
  </si>
  <si>
    <r>
      <t>Gross sales for FY2017 and subsequent years have been calculated by converting sales from purchase recorded at the time of sale (</t>
    </r>
    <r>
      <rPr>
        <i/>
        <sz val="7"/>
        <rFont val="Arial"/>
        <family val="2"/>
      </rPr>
      <t>shoka shiire</t>
    </r>
    <r>
      <rPr>
        <sz val="7"/>
        <rFont val="Arial"/>
        <family val="2"/>
      </rPr>
      <t>) of revenue under IFRS into gross amount.</t>
    </r>
    <phoneticPr fontId="8"/>
  </si>
  <si>
    <t>The Matsuzakaya Ginza store closed on June 30, 2013 for the redevelopment of Ginza area and rebuilding. The south building of the Matsuzakaya Ueno store closed on March 11, 2014 for rebuilding.</t>
    <phoneticPr fontId="8"/>
  </si>
  <si>
    <t>The Daimaru Urawa Parco store closed on July 31, 2017.</t>
    <phoneticPr fontId="8"/>
  </si>
  <si>
    <t>Daimaru Matsuzakaya Department Stores Sales (Tax-Free Sales) and Number of Customers of Major Stores</t>
    <phoneticPr fontId="8"/>
  </si>
  <si>
    <t>Hakata Daimaru Fukuoka Tenjin Store Sales (Tax-Free Sales) and Number of Customers</t>
    <phoneticPr fontId="8"/>
  </si>
  <si>
    <t xml:space="preserve">    Daimaru Matsuzakaya Department Stores Sales (Tax-Free Sales) and Number of Customers of Major Stores (1)</t>
    <phoneticPr fontId="8"/>
  </si>
  <si>
    <t xml:space="preserve">    Daimaru Matsuzakaya Department Stores Sales (Tax-Free Sales) and Number of Customers of Major Stores (2)</t>
    <phoneticPr fontId="8"/>
  </si>
  <si>
    <r>
      <t>うち免税売上高</t>
    </r>
    <r>
      <rPr>
        <sz val="11"/>
        <rFont val="Arial"/>
        <family val="2"/>
      </rPr>
      <t xml:space="preserve"> of which: tax-free sales</t>
    </r>
    <phoneticPr fontId="8"/>
  </si>
  <si>
    <t xml:space="preserve">(of which: Daimaru Matsuzakya </t>
    <phoneticPr fontId="8"/>
  </si>
  <si>
    <r>
      <t>（うちポイント費）</t>
    </r>
    <r>
      <rPr>
        <sz val="9.5"/>
        <rFont val="Arial"/>
        <family val="2"/>
      </rPr>
      <t xml:space="preserve"> (of which: point costs) </t>
    </r>
    <rPh sb="7" eb="8">
      <t>ヒ</t>
    </rPh>
    <phoneticPr fontId="8"/>
  </si>
  <si>
    <t>From March 2010, Osaka corporate sales have been transferred from the Takatsuki store to the Shinsaibashi store and out-of-store sales and corporate sales of the Tokyo store and out-of-store sales of the Ginza store have been</t>
    <phoneticPr fontId="8"/>
  </si>
  <si>
    <t>The numbers of employees are as of the end of the fiscal year (last day of February).</t>
    <phoneticPr fontId="8"/>
  </si>
  <si>
    <t>J. Front Retailig</t>
    <phoneticPr fontId="8"/>
  </si>
  <si>
    <t>Department Stores</t>
    <phoneticPr fontId="8"/>
  </si>
  <si>
    <t>Hakata Daimaru</t>
    <phoneticPr fontId="8"/>
  </si>
  <si>
    <t>Shimonoseki Daimaru</t>
    <phoneticPr fontId="8"/>
  </si>
  <si>
    <t>Kochi Daimaru</t>
    <phoneticPr fontId="8"/>
  </si>
  <si>
    <t>JFR Card</t>
    <phoneticPr fontId="8"/>
  </si>
  <si>
    <t>Daimaru Kogyo</t>
    <phoneticPr fontId="8"/>
  </si>
  <si>
    <t>Construction</t>
    <phoneticPr fontId="8"/>
  </si>
  <si>
    <t>Dimples'</t>
    <phoneticPr fontId="8"/>
  </si>
  <si>
    <t>Sales Associates</t>
    <phoneticPr fontId="8"/>
  </si>
  <si>
    <t>Daimaru COM Development</t>
    <phoneticPr fontId="8"/>
  </si>
  <si>
    <t xml:space="preserve">Daimaru Matsuzakaya Department Stores </t>
    <phoneticPr fontId="8"/>
  </si>
  <si>
    <r>
      <t>博多大丸</t>
    </r>
    <r>
      <rPr>
        <sz val="10"/>
        <rFont val="Arial"/>
        <family val="2"/>
      </rPr>
      <t xml:space="preserve"> Hakata Daimaru</t>
    </r>
    <rPh sb="0" eb="2">
      <t>ハカタ</t>
    </rPh>
    <rPh sb="2" eb="4">
      <t>ダイマル</t>
    </rPh>
    <phoneticPr fontId="8"/>
  </si>
  <si>
    <r>
      <t xml:space="preserve">下関大丸 </t>
    </r>
    <r>
      <rPr>
        <sz val="10"/>
        <rFont val="Arial"/>
        <family val="2"/>
      </rPr>
      <t>Shimonoseki Daimaru</t>
    </r>
    <rPh sb="0" eb="2">
      <t>シモノセキ</t>
    </rPh>
    <rPh sb="2" eb="4">
      <t>ダイマル</t>
    </rPh>
    <phoneticPr fontId="8"/>
  </si>
  <si>
    <r>
      <t xml:space="preserve">高知大丸 </t>
    </r>
    <r>
      <rPr>
        <sz val="10"/>
        <rFont val="Arial"/>
        <family val="2"/>
      </rPr>
      <t>Kochi Daimaru</t>
    </r>
    <rPh sb="0" eb="2">
      <t>コウチ</t>
    </rPh>
    <rPh sb="2" eb="4">
      <t>ダイマル</t>
    </rPh>
    <phoneticPr fontId="8"/>
  </si>
  <si>
    <t>Department Stores)</t>
    <phoneticPr fontId="8"/>
  </si>
  <si>
    <t>Shops around Daimaru</t>
    <phoneticPr fontId="8"/>
  </si>
  <si>
    <t>and Matsuzakaya stores</t>
    <phoneticPr fontId="8"/>
  </si>
  <si>
    <t>大丸松坂屋百貨店の従業員数は、実人員を各社社員の所定労働時間に換算して算出しています（フルタイム換算）。女性社員数は実人員数です。</t>
    <rPh sb="0" eb="2">
      <t>ダイマル</t>
    </rPh>
    <rPh sb="2" eb="5">
      <t>マツザカヤ</t>
    </rPh>
    <rPh sb="5" eb="8">
      <t>ヒャッカテン</t>
    </rPh>
    <rPh sb="9" eb="12">
      <t>ジュウギョウイン</t>
    </rPh>
    <rPh sb="12" eb="13">
      <t>スウ</t>
    </rPh>
    <rPh sb="15" eb="16">
      <t>ジツ</t>
    </rPh>
    <rPh sb="16" eb="18">
      <t>ジンイン</t>
    </rPh>
    <rPh sb="19" eb="21">
      <t>カクシャ</t>
    </rPh>
    <rPh sb="21" eb="23">
      <t>シャイン</t>
    </rPh>
    <rPh sb="24" eb="26">
      <t>ショテイ</t>
    </rPh>
    <rPh sb="26" eb="28">
      <t>ロウドウ</t>
    </rPh>
    <rPh sb="28" eb="30">
      <t>ジカン</t>
    </rPh>
    <rPh sb="31" eb="33">
      <t>カンサン</t>
    </rPh>
    <rPh sb="35" eb="37">
      <t>サンシュツ</t>
    </rPh>
    <rPh sb="48" eb="50">
      <t>カンサン</t>
    </rPh>
    <rPh sb="52" eb="54">
      <t>ジョセイ</t>
    </rPh>
    <rPh sb="54" eb="57">
      <t>シャインスウ</t>
    </rPh>
    <rPh sb="58" eb="59">
      <t>ジツ</t>
    </rPh>
    <rPh sb="59" eb="61">
      <t>ジンイン</t>
    </rPh>
    <rPh sb="61" eb="62">
      <t>スウ</t>
    </rPh>
    <phoneticPr fontId="8"/>
  </si>
  <si>
    <t>－</t>
    <phoneticPr fontId="8"/>
  </si>
  <si>
    <t>-0.0</t>
    <phoneticPr fontId="8"/>
  </si>
  <si>
    <t>-</t>
    <phoneticPr fontId="8"/>
  </si>
  <si>
    <t>-</t>
    <phoneticPr fontId="8"/>
  </si>
  <si>
    <r>
      <t>（単位：百万円／</t>
    </r>
    <r>
      <rPr>
        <sz val="10"/>
        <rFont val="Arial"/>
        <family val="2"/>
      </rPr>
      <t>Millions of yen</t>
    </r>
    <r>
      <rPr>
        <sz val="10"/>
        <rFont val="ＭＳ ゴシック"/>
        <family val="3"/>
        <charset val="128"/>
      </rPr>
      <t>）</t>
    </r>
    <phoneticPr fontId="8"/>
  </si>
  <si>
    <t>△0.0</t>
    <phoneticPr fontId="8"/>
  </si>
  <si>
    <r>
      <rPr>
        <sz val="8"/>
        <rFont val="ＭＳ Ｐゴシック"/>
        <family val="3"/>
        <charset val="128"/>
      </rPr>
      <t>※注記は26ページをご覧ください。</t>
    </r>
    <r>
      <rPr>
        <sz val="8"/>
        <rFont val="ＭＳ ゴシック"/>
        <family val="3"/>
        <charset val="128"/>
      </rPr>
      <t>　</t>
    </r>
    <r>
      <rPr>
        <sz val="8"/>
        <rFont val="Arial"/>
        <family val="2"/>
      </rPr>
      <t>See notes on page 26.</t>
    </r>
    <phoneticPr fontId="8"/>
  </si>
  <si>
    <t>2020年２月期決算説明会補足資料</t>
    <rPh sb="4" eb="5">
      <t>ネン</t>
    </rPh>
    <rPh sb="6" eb="8">
      <t>ガツキ</t>
    </rPh>
    <rPh sb="8" eb="10">
      <t>ケッサン</t>
    </rPh>
    <phoneticPr fontId="8"/>
  </si>
  <si>
    <t>FY2019</t>
  </si>
  <si>
    <t>FY2019</t>
    <phoneticPr fontId="8"/>
  </si>
  <si>
    <r>
      <t>２－（２）．連結主要経営成績推移　（</t>
    </r>
    <r>
      <rPr>
        <b/>
        <sz val="11"/>
        <rFont val="Arial"/>
        <family val="2"/>
      </rPr>
      <t>2016</t>
    </r>
    <r>
      <rPr>
        <b/>
        <sz val="11"/>
        <rFont val="ＭＳ ゴシック"/>
        <family val="3"/>
        <charset val="128"/>
      </rPr>
      <t>～</t>
    </r>
    <r>
      <rPr>
        <b/>
        <sz val="11"/>
        <rFont val="Arial"/>
        <family val="2"/>
      </rPr>
      <t>2019</t>
    </r>
    <r>
      <rPr>
        <b/>
        <sz val="11"/>
        <rFont val="ＭＳ ゴシック"/>
        <family val="3"/>
        <charset val="128"/>
      </rPr>
      <t>年度　国際会計基準</t>
    </r>
    <r>
      <rPr>
        <b/>
        <sz val="11"/>
        <rFont val="Arial"/>
        <family val="2"/>
      </rPr>
      <t>)</t>
    </r>
    <r>
      <rPr>
        <b/>
        <sz val="11"/>
        <rFont val="ＭＳ ゴシック"/>
        <family val="3"/>
        <charset val="128"/>
      </rPr>
      <t>　</t>
    </r>
    <r>
      <rPr>
        <b/>
        <sz val="11"/>
        <rFont val="Arial"/>
        <family val="2"/>
      </rPr>
      <t>Major Consolidated Financial Indicators (FY2016 - 2019 under IFRS)</t>
    </r>
    <rPh sb="27" eb="29">
      <t>ネンド</t>
    </rPh>
    <rPh sb="30" eb="32">
      <t>コクサイ</t>
    </rPh>
    <rPh sb="32" eb="34">
      <t>カイケイ</t>
    </rPh>
    <rPh sb="34" eb="36">
      <t>キジュン</t>
    </rPh>
    <phoneticPr fontId="8"/>
  </si>
  <si>
    <t>ＦＹ2019</t>
  </si>
  <si>
    <t>ＦＹ2019</t>
    <phoneticPr fontId="8"/>
  </si>
  <si>
    <t>FY2019</t>
    <phoneticPr fontId="8"/>
  </si>
  <si>
    <r>
      <t>２－（２）．大丸松坂屋百貨店 主要経営成績推移（2016～2019年度 国際会計基準）</t>
    </r>
    <r>
      <rPr>
        <sz val="12"/>
        <rFont val="ＭＳ ゴシック"/>
        <family val="3"/>
        <charset val="128"/>
      </rPr>
      <t xml:space="preserve">　 </t>
    </r>
    <r>
      <rPr>
        <b/>
        <sz val="12"/>
        <rFont val="Arial"/>
        <family val="2"/>
      </rPr>
      <t>Daimaru Matsuzakaya Department Stores Major Financial Indicators (FY2016 - 2019 under IFRS)</t>
    </r>
    <rPh sb="6" eb="8">
      <t>ダイマル</t>
    </rPh>
    <rPh sb="8" eb="11">
      <t>マツザカヤ</t>
    </rPh>
    <rPh sb="11" eb="14">
      <t>ヒャッカテン</t>
    </rPh>
    <rPh sb="17" eb="19">
      <t>ケイエイ</t>
    </rPh>
    <rPh sb="19" eb="21">
      <t>セイセキ</t>
    </rPh>
    <rPh sb="21" eb="23">
      <t>スイイ</t>
    </rPh>
    <rPh sb="33" eb="35">
      <t>ネンド</t>
    </rPh>
    <rPh sb="36" eb="38">
      <t>コクサイ</t>
    </rPh>
    <rPh sb="38" eb="40">
      <t>カイケイ</t>
    </rPh>
    <rPh sb="40" eb="42">
      <t>キジュン</t>
    </rPh>
    <phoneticPr fontId="8"/>
  </si>
  <si>
    <t>11/3 - 12/2</t>
  </si>
  <si>
    <t>12/3 - 13/2</t>
  </si>
  <si>
    <t>13/3 - 14/2</t>
  </si>
  <si>
    <t>14/3 - 15/2</t>
  </si>
  <si>
    <t>15/3 - 16/2</t>
  </si>
  <si>
    <t>16/3 - 17/2</t>
  </si>
  <si>
    <t>17/3 - 18/2</t>
  </si>
  <si>
    <t>18/3 - 19/2</t>
  </si>
  <si>
    <t>19/3 - 20/2</t>
    <phoneticPr fontId="8"/>
  </si>
  <si>
    <t>ＦＹ2018</t>
    <phoneticPr fontId="8"/>
  </si>
  <si>
    <t>FY2018</t>
    <phoneticPr fontId="8"/>
  </si>
  <si>
    <t>March 1, 2019 - February 29, 2020</t>
    <phoneticPr fontId="8"/>
  </si>
  <si>
    <t>Fiscal year ended February 29, 2020</t>
    <phoneticPr fontId="8"/>
  </si>
  <si>
    <r>
      <t>国際会計基準（</t>
    </r>
    <r>
      <rPr>
        <sz val="11"/>
        <color indexed="8"/>
        <rFont val="Arial"/>
        <family val="2"/>
      </rPr>
      <t>IFRS</t>
    </r>
    <r>
      <rPr>
        <sz val="11"/>
        <color indexed="8"/>
        <rFont val="ＭＳ ゴシック"/>
        <family val="3"/>
        <charset val="128"/>
      </rPr>
      <t>）</t>
    </r>
    <phoneticPr fontId="8"/>
  </si>
  <si>
    <t>店舗データは年度末の数字です。</t>
  </si>
  <si>
    <t>FY2017</t>
    <phoneticPr fontId="8"/>
  </si>
  <si>
    <t>㈱ディンプルは、㈱大丸セールスアソシエーツを2008年９月１日付で吸収合併いたしました。</t>
    <rPh sb="31" eb="32">
      <t>ヅケ</t>
    </rPh>
    <phoneticPr fontId="8"/>
  </si>
  <si>
    <t>2017年度以降の総額売上高は、IFRS売上収益のうち消化仕入取引を総額に置き換えて算出しております。</t>
    <rPh sb="4" eb="6">
      <t>ネンド</t>
    </rPh>
    <rPh sb="6" eb="8">
      <t>イコウ</t>
    </rPh>
    <rPh sb="9" eb="11">
      <t>ソウガク</t>
    </rPh>
    <rPh sb="11" eb="13">
      <t>ウリアゲ</t>
    </rPh>
    <rPh sb="13" eb="14">
      <t>ダカ</t>
    </rPh>
    <rPh sb="20" eb="22">
      <t>ウリアゲ</t>
    </rPh>
    <rPh sb="22" eb="24">
      <t>シュウエキ</t>
    </rPh>
    <rPh sb="27" eb="29">
      <t>ショウカ</t>
    </rPh>
    <rPh sb="29" eb="31">
      <t>シイレ</t>
    </rPh>
    <rPh sb="31" eb="33">
      <t>トリヒキ</t>
    </rPh>
    <rPh sb="34" eb="36">
      <t>ソウガク</t>
    </rPh>
    <rPh sb="37" eb="38">
      <t>オ</t>
    </rPh>
    <rPh sb="39" eb="40">
      <t>カ</t>
    </rPh>
    <rPh sb="42" eb="44">
      <t>サンシュツ</t>
    </rPh>
    <phoneticPr fontId="8"/>
  </si>
  <si>
    <t>2017年度より不動産事業を独立して管理することとしたため、2017年度の「総額売上高」の対前年増減率は、2016年度実績値を遡及変更しております。</t>
    <phoneticPr fontId="8"/>
  </si>
  <si>
    <t>大丸心斎橋店本館は建替え工事のため2015年12月30日に一旦営業を終了しましたが、2019年９月20日に本館がオープンしました。同店北館は2019年９月28日をもって一時休館しております。これにより、賃貸面積は</t>
    <rPh sb="0" eb="2">
      <t>ダイマル</t>
    </rPh>
    <rPh sb="2" eb="5">
      <t>シンサイバシ</t>
    </rPh>
    <rPh sb="5" eb="6">
      <t>テン</t>
    </rPh>
    <rPh sb="6" eb="8">
      <t>ホンカン</t>
    </rPh>
    <rPh sb="9" eb="11">
      <t>タテカ</t>
    </rPh>
    <rPh sb="12" eb="14">
      <t>コウジ</t>
    </rPh>
    <rPh sb="21" eb="22">
      <t>ネン</t>
    </rPh>
    <rPh sb="24" eb="25">
      <t>ガツ</t>
    </rPh>
    <rPh sb="27" eb="28">
      <t>ニチ</t>
    </rPh>
    <rPh sb="29" eb="31">
      <t>イッタン</t>
    </rPh>
    <rPh sb="31" eb="33">
      <t>エイギョウ</t>
    </rPh>
    <rPh sb="34" eb="36">
      <t>シュウリョウ</t>
    </rPh>
    <rPh sb="46" eb="47">
      <t>ネン</t>
    </rPh>
    <rPh sb="48" eb="49">
      <t>ガツ</t>
    </rPh>
    <rPh sb="51" eb="52">
      <t>ニチ</t>
    </rPh>
    <rPh sb="65" eb="67">
      <t>ドウテン</t>
    </rPh>
    <rPh sb="66" eb="67">
      <t>イチドウ</t>
    </rPh>
    <rPh sb="67" eb="68">
      <t>キタ</t>
    </rPh>
    <rPh sb="68" eb="69">
      <t>カン</t>
    </rPh>
    <rPh sb="74" eb="75">
      <t>ネン</t>
    </rPh>
    <rPh sb="76" eb="77">
      <t>ガツ</t>
    </rPh>
    <rPh sb="79" eb="80">
      <t>ニチ</t>
    </rPh>
    <rPh sb="84" eb="86">
      <t>イチジ</t>
    </rPh>
    <rPh sb="86" eb="88">
      <t>キュウカン</t>
    </rPh>
    <phoneticPr fontId="8"/>
  </si>
  <si>
    <t>従来と比較して拡大しております。</t>
    <rPh sb="0" eb="2">
      <t>ジュウライ</t>
    </rPh>
    <rPh sb="3" eb="5">
      <t>ヒカク</t>
    </rPh>
    <rPh sb="7" eb="9">
      <t>カクダイ</t>
    </rPh>
    <phoneticPr fontId="8"/>
  </si>
  <si>
    <t>大丸芦屋店は2019年3月18日より売場面積が縮小しており、大丸山科店は同年３月末日に営業終了しました。</t>
    <rPh sb="10" eb="11">
      <t>ネン</t>
    </rPh>
    <rPh sb="36" eb="38">
      <t>ドウネン</t>
    </rPh>
    <rPh sb="39" eb="41">
      <t>ガツマツ</t>
    </rPh>
    <rPh sb="41" eb="42">
      <t>ニチ</t>
    </rPh>
    <rPh sb="43" eb="45">
      <t>エイギョウ</t>
    </rPh>
    <rPh sb="45" eb="47">
      <t>シュウリョウ</t>
    </rPh>
    <phoneticPr fontId="8"/>
  </si>
  <si>
    <t>大丸神戸店（2018年3月以降）および大丸京都店（2019年6月以降）は、周辺店舗を順次不動産事業に移管しております。</t>
    <rPh sb="0" eb="2">
      <t>ダイマル</t>
    </rPh>
    <rPh sb="2" eb="5">
      <t>コウベテン</t>
    </rPh>
    <rPh sb="10" eb="11">
      <t>ネン</t>
    </rPh>
    <rPh sb="12" eb="13">
      <t>ガツ</t>
    </rPh>
    <rPh sb="13" eb="15">
      <t>イコウ</t>
    </rPh>
    <rPh sb="19" eb="21">
      <t>ダイマル</t>
    </rPh>
    <rPh sb="21" eb="24">
      <t>キョウトテン</t>
    </rPh>
    <rPh sb="29" eb="30">
      <t>ネン</t>
    </rPh>
    <rPh sb="31" eb="32">
      <t>ガツ</t>
    </rPh>
    <rPh sb="32" eb="34">
      <t>イコウ</t>
    </rPh>
    <rPh sb="37" eb="39">
      <t>シュウヘン</t>
    </rPh>
    <rPh sb="39" eb="41">
      <t>テンポ</t>
    </rPh>
    <rPh sb="42" eb="44">
      <t>ジュンジ</t>
    </rPh>
    <rPh sb="44" eb="47">
      <t>フドウサン</t>
    </rPh>
    <rPh sb="47" eb="49">
      <t>ジギョウ</t>
    </rPh>
    <rPh sb="50" eb="52">
      <t>イカン</t>
    </rPh>
    <phoneticPr fontId="8"/>
  </si>
  <si>
    <t>松坂屋名古屋店は2019年３月20日から南館2階フロアを賃貸借契約に変更しております。</t>
    <rPh sb="0" eb="3">
      <t>マツザカヤ</t>
    </rPh>
    <rPh sb="3" eb="6">
      <t>ナゴヤ</t>
    </rPh>
    <rPh sb="6" eb="7">
      <t>テン</t>
    </rPh>
    <rPh sb="12" eb="13">
      <t>ネン</t>
    </rPh>
    <rPh sb="14" eb="15">
      <t>ガツ</t>
    </rPh>
    <rPh sb="17" eb="18">
      <t>ニチ</t>
    </rPh>
    <rPh sb="20" eb="21">
      <t>ミナミ</t>
    </rPh>
    <rPh sb="21" eb="22">
      <t>カン</t>
    </rPh>
    <rPh sb="23" eb="24">
      <t>カイ</t>
    </rPh>
    <rPh sb="28" eb="31">
      <t>チンタイシャク</t>
    </rPh>
    <rPh sb="31" eb="33">
      <t>ケイヤク</t>
    </rPh>
    <rPh sb="34" eb="36">
      <t>ヘンコウ</t>
    </rPh>
    <phoneticPr fontId="8"/>
  </si>
  <si>
    <t>大丸梅田店は、2010年度増床工事のため売場面積が概ね45％縮小、2011年４月19日に全館増床オープンいたしました。</t>
    <rPh sb="0" eb="2">
      <t>ダイマル</t>
    </rPh>
    <rPh sb="2" eb="5">
      <t>ウメダテン</t>
    </rPh>
    <rPh sb="13" eb="15">
      <t>ゾウショウ</t>
    </rPh>
    <rPh sb="15" eb="17">
      <t>コウジ</t>
    </rPh>
    <rPh sb="20" eb="22">
      <t>ウリバ</t>
    </rPh>
    <rPh sb="22" eb="24">
      <t>メンセキ</t>
    </rPh>
    <rPh sb="25" eb="26">
      <t>オオム</t>
    </rPh>
    <rPh sb="30" eb="32">
      <t>シュクショウ</t>
    </rPh>
    <phoneticPr fontId="8"/>
  </si>
  <si>
    <t>当社グループは、2019年度会計期間よりIFRS第16号を適用しております。</t>
    <rPh sb="0" eb="2">
      <t>トウシャ</t>
    </rPh>
    <rPh sb="12" eb="14">
      <t>ネンド</t>
    </rPh>
    <rPh sb="14" eb="16">
      <t>カイケイ</t>
    </rPh>
    <rPh sb="16" eb="18">
      <t>キカン</t>
    </rPh>
    <rPh sb="24" eb="25">
      <t>ダイ</t>
    </rPh>
    <rPh sb="27" eb="28">
      <t>ゴウ</t>
    </rPh>
    <rPh sb="29" eb="31">
      <t>テキヨウ</t>
    </rPh>
    <phoneticPr fontId="8"/>
  </si>
  <si>
    <t>Depreciation is the sum of the amount charged to SGA and the amount charged to cost of sales. Depreciation included in SGA includes depreciation of right-of-use assets (on a straight-line basis) under IFRS 16.</t>
    <phoneticPr fontId="8"/>
  </si>
  <si>
    <t>The Group has applied IFRS 16 since FY2019.</t>
    <phoneticPr fontId="8"/>
  </si>
  <si>
    <t xml:space="preserve">Average Spend per Customer / Conversion Rate </t>
    <phoneticPr fontId="8"/>
  </si>
  <si>
    <t>Average spend per customer = Cash sales / Number of receipts issued; Conversion rate = Number of receipts issued / Number of customers</t>
    <phoneticPr fontId="8"/>
  </si>
  <si>
    <t>Number of Customers / Average Spend per Customer / Conversion Rate</t>
    <phoneticPr fontId="8"/>
  </si>
  <si>
    <t>Conversion rate</t>
    <phoneticPr fontId="8"/>
  </si>
  <si>
    <t>The numbers of stores, sales floor area and rental area are as of the last day of February.</t>
    <phoneticPr fontId="8"/>
  </si>
  <si>
    <t>The Daimaru LaLaport Yokohama and Daimaru Shinnagata stores closed on January 31, 2013.</t>
    <phoneticPr fontId="8"/>
  </si>
  <si>
    <t>The Matsuzakaya Nagoya Station store closed on August 29, 2010. The Daimaru Umeda and Daimaru Tokyo stores expanded all floors and reopened on April 19, 2011 and October 5, 2012, respectively.</t>
    <phoneticPr fontId="8"/>
  </si>
  <si>
    <t>portion transferred to the Real Estate Business of real estate lease revenue, which had been included in net sales. YoY changes for FY2017 have been calculated by retrospectively changing actual figures for FY2016.</t>
    <phoneticPr fontId="8"/>
  </si>
  <si>
    <t xml:space="preserve">As the Real Estate Business has been changed to be independently managed from FY2017, figures for "cash sales," "credit sales" and "total gross sales" for FY2017 and subsequent years are presented after deducting the  </t>
    <phoneticPr fontId="8"/>
  </si>
  <si>
    <t>The Shinsaibashi store opened its north wing in November 2009. The Matsuzakaya Okazaki and Matsuzakaya Nagoya Station stores closed on January 31, 2010 and August 29, 2010, respectively.</t>
    <phoneticPr fontId="8"/>
  </si>
  <si>
    <t xml:space="preserve">The sales floor area of the Daimaru Umeda store decreased approx. 45% in FY2010 due to expansion work and the store expanded all floors and reopened on April 19, 2011.  </t>
    <phoneticPr fontId="8"/>
  </si>
  <si>
    <t>The Daimaru Tokyo store expanded all floors and reopened on October 5, 2012. The Matsuzakaya Ginza store closed on June 30, 2013 for the redevelopment of Ginza area and rebuilding.</t>
    <phoneticPr fontId="8"/>
  </si>
  <si>
    <t>The south building of the Matsuzakaya Ueno store closed on March 11, 2014 for rebuilding. The main building of the Daimaru Shinsaibashi store closed on December 30, 2015 for reconstruction work.</t>
    <phoneticPr fontId="8"/>
  </si>
  <si>
    <r>
      <t xml:space="preserve">うち賃貸面積  </t>
    </r>
    <r>
      <rPr>
        <sz val="10"/>
        <rFont val="Arial"/>
        <family val="2"/>
      </rPr>
      <t>Of which: rental area               (m</t>
    </r>
    <r>
      <rPr>
        <vertAlign val="superscript"/>
        <sz val="10"/>
        <rFont val="Arial"/>
        <family val="2"/>
      </rPr>
      <t>2</t>
    </r>
    <r>
      <rPr>
        <sz val="10"/>
        <rFont val="Arial"/>
        <family val="2"/>
      </rPr>
      <t>)</t>
    </r>
    <rPh sb="2" eb="4">
      <t>チンタイ</t>
    </rPh>
    <phoneticPr fontId="8"/>
  </si>
  <si>
    <t>Depreciation does not include the amount charged to cost of sales. Beginning in FY2019, depreciation includes depreciation of right-of-use assets (on a straight-line basis) under IFRS 16.</t>
    <phoneticPr fontId="8"/>
  </si>
  <si>
    <t xml:space="preserve">transferred to the Ueno store. YoY figures in FY2010 are comparisons to the previous year's figures restated to reflect changes made in FY2010.   </t>
    <phoneticPr fontId="8"/>
  </si>
  <si>
    <t>Figures for shops around Daimaru and Matsuzakaya stores are as of the last day of February.</t>
    <phoneticPr fontId="8"/>
  </si>
  <si>
    <r>
      <t xml:space="preserve">Gross sales for FY2017 and subsequent years have been calculated by converting sales from </t>
    </r>
    <r>
      <rPr>
        <i/>
        <sz val="7"/>
        <rFont val="Arial"/>
        <family val="2"/>
      </rPr>
      <t>shoka shiire</t>
    </r>
    <r>
      <rPr>
        <sz val="7"/>
        <rFont val="Arial"/>
        <family val="2"/>
      </rPr>
      <t xml:space="preserve"> of revenue under IFRS into gross amount and excluding the Real Estate Business.</t>
    </r>
    <phoneticPr fontId="8"/>
  </si>
  <si>
    <r>
      <t>売上比</t>
    </r>
    <r>
      <rPr>
        <sz val="10"/>
        <rFont val="Arial"/>
        <family val="2"/>
      </rPr>
      <t xml:space="preserve"> Ratio to sales (%)</t>
    </r>
    <r>
      <rPr>
        <sz val="10"/>
        <rFont val="ＭＳ ゴシック"/>
        <family val="3"/>
        <charset val="128"/>
      </rPr>
      <t xml:space="preserve"> / 営業収益比</t>
    </r>
    <r>
      <rPr>
        <sz val="10"/>
        <rFont val="Arial"/>
        <family val="2"/>
      </rPr>
      <t xml:space="preserve"> Ratio to operating income (%)</t>
    </r>
    <rPh sb="25" eb="27">
      <t>エイギョウ</t>
    </rPh>
    <phoneticPr fontId="8"/>
  </si>
  <si>
    <t xml:space="preserve">－ 注記 ５－  </t>
    <phoneticPr fontId="8"/>
  </si>
  <si>
    <t>Notes 5</t>
    <phoneticPr fontId="8"/>
  </si>
  <si>
    <t>2017年６月より、入社後１年を経過した有期雇用の契約社員を対象に原則的に無期雇用とする専任社員制度を導入いたしました。</t>
    <phoneticPr fontId="8"/>
  </si>
  <si>
    <t xml:space="preserve">In June 2017, the Company introduced a dedicated employee system to, in principle, convert fixed-term contract employees with one year's service to permanency.   </t>
    <phoneticPr fontId="8"/>
  </si>
  <si>
    <t xml:space="preserve">The numbers of employees of Daimaru Matsuzakaya Department Stores have been calculated by converting the actual numbers of employees into the fixed working hours (full-time working hours). </t>
    <phoneticPr fontId="8"/>
  </si>
  <si>
    <t xml:space="preserve">The numbers of female employees are actual numbers. </t>
    <phoneticPr fontId="8"/>
  </si>
  <si>
    <r>
      <t>Ⅲ．パルコ 個別決算　</t>
    </r>
    <r>
      <rPr>
        <b/>
        <sz val="10"/>
        <rFont val="Arial"/>
        <family val="2"/>
      </rPr>
      <t>Parco Non-consolidated Results</t>
    </r>
    <phoneticPr fontId="8"/>
  </si>
  <si>
    <t>合売上高」/「テナント取扱高」における数値です。</t>
    <phoneticPr fontId="8"/>
  </si>
  <si>
    <t>記載しています。</t>
    <phoneticPr fontId="8"/>
  </si>
  <si>
    <t xml:space="preserve">錦糸町パルコは2019年３月16日に、渋谷パルコ本館は11月22日に開業しました。宇都宮パルコは５月31日に閉店しました。
</t>
    <phoneticPr fontId="8"/>
  </si>
  <si>
    <r>
      <t>Note</t>
    </r>
    <r>
      <rPr>
        <sz val="7"/>
        <rFont val="ＭＳ Ｐゴシック"/>
        <family val="3"/>
        <charset val="128"/>
      </rPr>
      <t>：</t>
    </r>
    <phoneticPr fontId="8"/>
  </si>
  <si>
    <t>As Parco Co., Ltd. and its 5 subsidiaries were converted into consolidated subsidiaries, non-consolidated results of Parco in FY2012 and subsequent years are presented.</t>
    <phoneticPr fontId="8"/>
  </si>
  <si>
    <t xml:space="preserve">Net sales / operating income, operating gross profit, SGA, operating profit, ordinary profit / profit before tax and profit / profit attributable to owners of parent are non-consolidated figures for Parco. </t>
    <phoneticPr fontId="8"/>
  </si>
  <si>
    <t>Net sales under Japanese GAAP are the sum of tenant sales and sales at Parco Theater and others. Lease revenue from tenants including fixed rent and reversal items from tenants are accounted for as operating income under</t>
    <phoneticPr fontId="8"/>
  </si>
  <si>
    <t xml:space="preserve">IFRS. </t>
    <phoneticPr fontId="8"/>
  </si>
  <si>
    <t>Depreciation under IFRS is the sum of depreciation included in SGA and depreciation included in operating costs of Parco stores.</t>
    <phoneticPr fontId="8"/>
  </si>
  <si>
    <t>Store data, YoY changes in the number of existing store paying customers, YoY changes in existing store average spend per customer, Parco Card and employee information are the figures</t>
    <phoneticPr fontId="8"/>
  </si>
  <si>
    <t>for Parco Shopping Complex Business. YoY changes in the number of existing store paying customers and YoY changes in existing store average spend per customer are "integrated store sales" / "tenant transaction volume."</t>
    <phoneticPr fontId="8"/>
  </si>
  <si>
    <t>Store date are as of the end of the fiscal year.</t>
    <phoneticPr fontId="8"/>
  </si>
  <si>
    <t xml:space="preserve"> "Integrated store sales" / "tenant transaction volume" are the sum of tenant sales, other sales and sales of fixed rate tenants.  </t>
    <phoneticPr fontId="8"/>
  </si>
  <si>
    <t xml:space="preserve">YoY changes in the number of existing store paying customers and YoY changes in existing store average spend per customer exclude newly opened and closed stores. </t>
    <phoneticPr fontId="8"/>
  </si>
  <si>
    <t xml:space="preserve">Kinshicho PARCO was opened on March 16, 2019, Shibuya PARCO main building was opened on November 22 , Utsunomiya PARCO was closed on May 31.
</t>
    <phoneticPr fontId="8"/>
  </si>
  <si>
    <t>-</t>
    <phoneticPr fontId="8"/>
  </si>
  <si>
    <t>-</t>
    <phoneticPr fontId="8"/>
  </si>
  <si>
    <t xml:space="preserve">経常利益 / 税引前利益 </t>
    <rPh sb="7" eb="9">
      <t>ゼイビキ</t>
    </rPh>
    <rPh sb="9" eb="10">
      <t>マエ</t>
    </rPh>
    <rPh sb="10" eb="12">
      <t>リエキ</t>
    </rPh>
    <phoneticPr fontId="8"/>
  </si>
  <si>
    <t>-</t>
    <phoneticPr fontId="8"/>
  </si>
  <si>
    <t>-</t>
    <phoneticPr fontId="8"/>
  </si>
  <si>
    <r>
      <rPr>
        <sz val="12"/>
        <rFont val="Arial"/>
        <family val="2"/>
      </rPr>
      <t xml:space="preserve">/ </t>
    </r>
    <r>
      <rPr>
        <sz val="12"/>
        <rFont val="ＭＳ ゴシック"/>
        <family val="3"/>
        <charset val="128"/>
      </rPr>
      <t xml:space="preserve">税引前利益 </t>
    </r>
    <r>
      <rPr>
        <sz val="12"/>
        <rFont val="Arial"/>
        <family val="2"/>
      </rPr>
      <t>Profit before tax</t>
    </r>
    <rPh sb="2" eb="4">
      <t>ゼイビキ</t>
    </rPh>
    <rPh sb="4" eb="5">
      <t>マエ</t>
    </rPh>
    <rPh sb="5" eb="7">
      <t>リエキ</t>
    </rPh>
    <phoneticPr fontId="8"/>
  </si>
  <si>
    <t>-</t>
    <phoneticPr fontId="8"/>
  </si>
  <si>
    <r>
      <t>２－（１）．連結主要経営成績推移（</t>
    </r>
    <r>
      <rPr>
        <b/>
        <sz val="11"/>
        <rFont val="Arial"/>
        <family val="2"/>
      </rPr>
      <t>2010</t>
    </r>
    <r>
      <rPr>
        <b/>
        <sz val="11"/>
        <rFont val="ＭＳ ゴシック"/>
        <family val="3"/>
        <charset val="128"/>
      </rPr>
      <t>～</t>
    </r>
    <r>
      <rPr>
        <b/>
        <sz val="11"/>
        <rFont val="Arial"/>
        <family val="2"/>
      </rPr>
      <t>2016</t>
    </r>
    <r>
      <rPr>
        <b/>
        <sz val="11"/>
        <rFont val="ＭＳ ゴシック"/>
        <family val="3"/>
        <charset val="128"/>
      </rPr>
      <t>年度　日本基準）　</t>
    </r>
    <r>
      <rPr>
        <b/>
        <sz val="11"/>
        <rFont val="Arial"/>
        <family val="2"/>
      </rPr>
      <t>Major Consolidated Financial Indicators (FY2010 - 2016 under Japanese GAAP)</t>
    </r>
    <rPh sb="26" eb="28">
      <t>ネンド</t>
    </rPh>
    <rPh sb="29" eb="31">
      <t>ニホン</t>
    </rPh>
    <rPh sb="31" eb="33">
      <t>キジュン</t>
    </rPh>
    <phoneticPr fontId="8"/>
  </si>
  <si>
    <t>５．大丸松坂屋百貨店　基幹店 店別売上高（免税売上高）・入店客数、博多大丸 福岡天神店売上高（免税売上高）・入店客数</t>
    <rPh sb="2" eb="4">
      <t>ダイマル</t>
    </rPh>
    <rPh sb="4" eb="7">
      <t>マツザカヤ</t>
    </rPh>
    <rPh sb="7" eb="10">
      <t>ヒャッカテン</t>
    </rPh>
    <rPh sb="11" eb="13">
      <t>キカン</t>
    </rPh>
    <rPh sb="13" eb="14">
      <t>テン</t>
    </rPh>
    <rPh sb="15" eb="16">
      <t>テン</t>
    </rPh>
    <rPh sb="16" eb="17">
      <t>ベツ</t>
    </rPh>
    <rPh sb="17" eb="19">
      <t>ウリアゲ</t>
    </rPh>
    <rPh sb="19" eb="20">
      <t>ダカ</t>
    </rPh>
    <rPh sb="21" eb="23">
      <t>メンゼイ</t>
    </rPh>
    <rPh sb="23" eb="25">
      <t>ウリアゲ</t>
    </rPh>
    <rPh sb="25" eb="26">
      <t>ダカ</t>
    </rPh>
    <rPh sb="28" eb="30">
      <t>ニュウテン</t>
    </rPh>
    <rPh sb="30" eb="32">
      <t>キャクスウ</t>
    </rPh>
    <phoneticPr fontId="8"/>
  </si>
  <si>
    <r>
      <t>有利子負債自己資本倍率（D/Eﾚｼｵ）</t>
    </r>
    <r>
      <rPr>
        <sz val="9"/>
        <rFont val="Arial"/>
        <family val="2"/>
      </rPr>
      <t xml:space="preserve">Interest-bearing liabilities to equity ratio (D/E ratio)  /  
</t>
    </r>
    <r>
      <rPr>
        <sz val="9"/>
        <rFont val="ＭＳ ゴシック"/>
        <family val="3"/>
        <charset val="128"/>
      </rPr>
      <t>有利子負債親会社所有者持分倍率（D/Eﾚｼｵ）</t>
    </r>
    <r>
      <rPr>
        <sz val="9"/>
        <rFont val="Arial"/>
        <family val="2"/>
      </rPr>
      <t>Interest-bearing liabilities to equity attibutable to owners of parent ratio (D/E ratio)</t>
    </r>
    <phoneticPr fontId="8"/>
  </si>
  <si>
    <t>PARCO</t>
    <phoneticPr fontId="8"/>
  </si>
  <si>
    <t>パルコ PARCO</t>
    <phoneticPr fontId="8"/>
  </si>
  <si>
    <t>PARCO Business</t>
    <phoneticPr fontId="8"/>
  </si>
  <si>
    <t>-2.1</t>
    <phoneticPr fontId="8"/>
  </si>
  <si>
    <t>マツザカヤカード ゴールド</t>
    <phoneticPr fontId="8"/>
  </si>
  <si>
    <r>
      <t>Ⅲ．パルコ 個別決算　</t>
    </r>
    <r>
      <rPr>
        <b/>
        <sz val="11"/>
        <rFont val="Arial"/>
        <family val="2"/>
      </rPr>
      <t>PARCO Non-consolidated Results</t>
    </r>
    <rPh sb="6" eb="8">
      <t>コベツ</t>
    </rPh>
    <rPh sb="8" eb="10">
      <t>ケッサン</t>
    </rPh>
    <phoneticPr fontId="8"/>
  </si>
  <si>
    <r>
      <t xml:space="preserve">１．パルコ　経営成績 </t>
    </r>
    <r>
      <rPr>
        <b/>
        <sz val="11"/>
        <rFont val="Arial"/>
        <family val="2"/>
      </rPr>
      <t>PARCO Business Performance</t>
    </r>
    <rPh sb="6" eb="8">
      <t>ケイエイ</t>
    </rPh>
    <rPh sb="8" eb="10">
      <t>セイセキ</t>
    </rPh>
    <phoneticPr fontId="8"/>
  </si>
  <si>
    <r>
      <t>２－（１）．パルコ</t>
    </r>
    <r>
      <rPr>
        <b/>
        <sz val="12"/>
        <rFont val="Arial"/>
        <family val="2"/>
      </rPr>
      <t xml:space="preserve"> </t>
    </r>
    <r>
      <rPr>
        <b/>
        <sz val="12"/>
        <rFont val="ＭＳ ゴシック"/>
        <family val="3"/>
        <charset val="128"/>
      </rPr>
      <t xml:space="preserve">主要経営成績推移（2012～2016年度 日本基準）  </t>
    </r>
    <r>
      <rPr>
        <b/>
        <sz val="12"/>
        <rFont val="Arial"/>
        <family val="2"/>
      </rPr>
      <t>PARCO Major Financial Indicators  (FY2012 - 2016 under Japanese GAAP)</t>
    </r>
    <rPh sb="12" eb="14">
      <t>ケイエイ</t>
    </rPh>
    <rPh sb="14" eb="16">
      <t>セイセキ</t>
    </rPh>
    <rPh sb="16" eb="18">
      <t>スイイ</t>
    </rPh>
    <rPh sb="28" eb="30">
      <t>ネンド</t>
    </rPh>
    <rPh sb="31" eb="33">
      <t>ニホン</t>
    </rPh>
    <rPh sb="33" eb="35">
      <t>キジュン</t>
    </rPh>
    <phoneticPr fontId="8"/>
  </si>
  <si>
    <r>
      <t>（単位：百万円／</t>
    </r>
    <r>
      <rPr>
        <sz val="10"/>
        <rFont val="Arial"/>
        <family val="2"/>
      </rPr>
      <t>Millions of yen</t>
    </r>
    <r>
      <rPr>
        <sz val="10"/>
        <rFont val="ＭＳ ゴシック"/>
        <family val="3"/>
        <charset val="128"/>
      </rPr>
      <t>）</t>
    </r>
    <phoneticPr fontId="8"/>
  </si>
  <si>
    <t>FY2014</t>
    <phoneticPr fontId="8"/>
  </si>
  <si>
    <t>FY2015</t>
    <phoneticPr fontId="8"/>
  </si>
  <si>
    <t>FY2016</t>
    <phoneticPr fontId="8"/>
  </si>
  <si>
    <t>FY2017</t>
    <phoneticPr fontId="8"/>
  </si>
  <si>
    <t>FY2018</t>
    <phoneticPr fontId="8"/>
  </si>
  <si>
    <t>FY2019</t>
    <phoneticPr fontId="8"/>
  </si>
  <si>
    <t>Net sales / Operating income</t>
    <phoneticPr fontId="8"/>
  </si>
  <si>
    <t>-</t>
    <phoneticPr fontId="8"/>
  </si>
  <si>
    <t>Operating gross profit / Operating gross profit</t>
    <phoneticPr fontId="8"/>
  </si>
  <si>
    <t>販売費及び一般管理費 / 販売費及び一般管理費</t>
    <phoneticPr fontId="8"/>
  </si>
  <si>
    <t>SGA / SGA</t>
    <phoneticPr fontId="8"/>
  </si>
  <si>
    <t>-</t>
    <phoneticPr fontId="8"/>
  </si>
  <si>
    <t>営業利益 / 営業利益 　</t>
    <phoneticPr fontId="8"/>
  </si>
  <si>
    <t>Operating profit / Operating profit</t>
    <phoneticPr fontId="8"/>
  </si>
  <si>
    <t>経常利益 / 税引前当期利益</t>
    <phoneticPr fontId="8"/>
  </si>
  <si>
    <t>Ordinary profit / Profit before tax</t>
    <phoneticPr fontId="8"/>
  </si>
  <si>
    <t>Profit / Profit</t>
    <phoneticPr fontId="8"/>
  </si>
  <si>
    <r>
      <t>設備投資額</t>
    </r>
    <r>
      <rPr>
        <sz val="10"/>
        <rFont val="Arial"/>
        <family val="2"/>
      </rPr>
      <t xml:space="preserve"> Capital expenditures / </t>
    </r>
    <r>
      <rPr>
        <sz val="10"/>
        <rFont val="ＭＳ ゴシック"/>
        <family val="3"/>
        <charset val="128"/>
      </rPr>
      <t>設備投資額</t>
    </r>
    <r>
      <rPr>
        <sz val="10"/>
        <rFont val="Arial"/>
        <family val="2"/>
      </rPr>
      <t xml:space="preserve"> Capital expenditures</t>
    </r>
    <phoneticPr fontId="8"/>
  </si>
  <si>
    <r>
      <t>減価償却費</t>
    </r>
    <r>
      <rPr>
        <sz val="10"/>
        <rFont val="Arial"/>
        <family val="2"/>
      </rPr>
      <t xml:space="preserve"> Depreciation / </t>
    </r>
    <r>
      <rPr>
        <sz val="10"/>
        <rFont val="ＭＳ ゴシック"/>
        <family val="3"/>
        <charset val="128"/>
      </rPr>
      <t>減価償却費</t>
    </r>
    <r>
      <rPr>
        <sz val="10"/>
        <rFont val="Arial"/>
        <family val="2"/>
      </rPr>
      <t xml:space="preserve"> Depreciation</t>
    </r>
    <phoneticPr fontId="8"/>
  </si>
  <si>
    <t>YoY changes in number of existing store paying customers (%)</t>
    <phoneticPr fontId="8"/>
  </si>
  <si>
    <t>YoY changes in existing store average spend per customer (%)</t>
    <phoneticPr fontId="8"/>
  </si>
  <si>
    <r>
      <t xml:space="preserve">会員数 </t>
    </r>
    <r>
      <rPr>
        <sz val="10"/>
        <rFont val="Arial"/>
        <family val="2"/>
      </rPr>
      <t xml:space="preserve">Number of Parco Card holders </t>
    </r>
    <r>
      <rPr>
        <sz val="10"/>
        <rFont val="ＭＳ Ｐゴシック"/>
        <family val="3"/>
        <charset val="128"/>
      </rPr>
      <t>（人/</t>
    </r>
    <r>
      <rPr>
        <sz val="10"/>
        <rFont val="Arial"/>
        <family val="2"/>
      </rPr>
      <t xml:space="preserve"> Persons</t>
    </r>
    <r>
      <rPr>
        <sz val="10"/>
        <rFont val="ＭＳ ゴシック"/>
        <family val="3"/>
        <charset val="128"/>
      </rPr>
      <t>）</t>
    </r>
    <rPh sb="0" eb="3">
      <t>カイインスウ</t>
    </rPh>
    <rPh sb="34" eb="35">
      <t>ニン</t>
    </rPh>
    <phoneticPr fontId="8"/>
  </si>
  <si>
    <r>
      <rPr>
        <sz val="9"/>
        <rFont val="ＭＳ Ｐゴシック"/>
        <family val="3"/>
        <charset val="128"/>
      </rPr>
      <t>※注記は26ページをご覧ください。</t>
    </r>
    <r>
      <rPr>
        <sz val="9"/>
        <rFont val="ＭＳ ゴシック"/>
        <family val="3"/>
        <charset val="128"/>
      </rPr>
      <t>　</t>
    </r>
    <r>
      <rPr>
        <sz val="9"/>
        <rFont val="Arial"/>
        <family val="2"/>
      </rPr>
      <t>See notes on page 26.</t>
    </r>
    <phoneticPr fontId="8"/>
  </si>
  <si>
    <r>
      <t>２－（２）．パルコ</t>
    </r>
    <r>
      <rPr>
        <b/>
        <sz val="12"/>
        <rFont val="Arial"/>
        <family val="2"/>
      </rPr>
      <t xml:space="preserve"> </t>
    </r>
    <r>
      <rPr>
        <b/>
        <sz val="12"/>
        <rFont val="ＭＳ ゴシック"/>
        <family val="3"/>
        <charset val="128"/>
      </rPr>
      <t>主要経営成績推移</t>
    </r>
    <r>
      <rPr>
        <b/>
        <sz val="12"/>
        <rFont val="Arial"/>
        <family val="2"/>
      </rPr>
      <t xml:space="preserve"> </t>
    </r>
    <r>
      <rPr>
        <b/>
        <sz val="12"/>
        <rFont val="ＭＳ ゴシック"/>
        <family val="3"/>
        <charset val="128"/>
      </rPr>
      <t>（</t>
    </r>
    <r>
      <rPr>
        <b/>
        <sz val="12"/>
        <rFont val="Arial"/>
        <family val="2"/>
      </rPr>
      <t>2016</t>
    </r>
    <r>
      <rPr>
        <b/>
        <sz val="12"/>
        <rFont val="ＭＳ ゴシック"/>
        <family val="3"/>
        <charset val="128"/>
      </rPr>
      <t>～</t>
    </r>
    <r>
      <rPr>
        <b/>
        <sz val="12"/>
        <rFont val="Arial"/>
        <family val="2"/>
      </rPr>
      <t>2019</t>
    </r>
    <r>
      <rPr>
        <b/>
        <sz val="12"/>
        <rFont val="ＭＳ ゴシック"/>
        <family val="3"/>
        <charset val="128"/>
      </rPr>
      <t>年度</t>
    </r>
    <r>
      <rPr>
        <b/>
        <sz val="12"/>
        <rFont val="Arial"/>
        <family val="2"/>
      </rPr>
      <t xml:space="preserve"> </t>
    </r>
    <r>
      <rPr>
        <b/>
        <sz val="12"/>
        <rFont val="ＭＳ ゴシック"/>
        <family val="3"/>
        <charset val="128"/>
      </rPr>
      <t xml:space="preserve">国際会計基準）  </t>
    </r>
    <r>
      <rPr>
        <b/>
        <sz val="12"/>
        <rFont val="Arial"/>
        <family val="2"/>
      </rPr>
      <t>Parco Major Financial Indicators  (FY2016 - 2019 under IFRS)</t>
    </r>
    <rPh sb="12" eb="14">
      <t>ケイエイ</t>
    </rPh>
    <rPh sb="14" eb="16">
      <t>セイセキ</t>
    </rPh>
    <rPh sb="16" eb="18">
      <t>スイイ</t>
    </rPh>
    <phoneticPr fontId="8"/>
  </si>
  <si>
    <r>
      <t xml:space="preserve">１．パルコ　経営成績 </t>
    </r>
    <r>
      <rPr>
        <b/>
        <sz val="11"/>
        <rFont val="Arial"/>
        <family val="2"/>
      </rPr>
      <t>Business Performance</t>
    </r>
    <phoneticPr fontId="8"/>
  </si>
  <si>
    <r>
      <t>（単位：百万円／</t>
    </r>
    <r>
      <rPr>
        <sz val="8"/>
        <rFont val="Arial"/>
        <family val="2"/>
      </rPr>
      <t>Millions of yen</t>
    </r>
    <r>
      <rPr>
        <sz val="8"/>
        <rFont val="ＭＳ ゴシック"/>
        <family val="3"/>
        <charset val="128"/>
      </rPr>
      <t>）</t>
    </r>
    <phoneticPr fontId="8"/>
  </si>
  <si>
    <t>FY2014</t>
    <phoneticPr fontId="8"/>
  </si>
  <si>
    <t>FY2015</t>
    <phoneticPr fontId="8"/>
  </si>
  <si>
    <t>FY2016</t>
    <phoneticPr fontId="8"/>
  </si>
  <si>
    <r>
      <t>営業利益</t>
    </r>
    <r>
      <rPr>
        <sz val="9"/>
        <rFont val="Arial"/>
        <family val="2"/>
      </rPr>
      <t xml:space="preserve"> Operating Profit</t>
    </r>
    <phoneticPr fontId="8"/>
  </si>
  <si>
    <r>
      <t>販売費及び一般管理費</t>
    </r>
    <r>
      <rPr>
        <sz val="9"/>
        <rFont val="Arial"/>
        <family val="2"/>
      </rPr>
      <t xml:space="preserve"> SGA</t>
    </r>
    <r>
      <rPr>
        <sz val="9"/>
        <rFont val="ＭＳ ゴシック"/>
        <family val="3"/>
        <charset val="128"/>
      </rPr>
      <t>　</t>
    </r>
    <phoneticPr fontId="8"/>
  </si>
  <si>
    <r>
      <t xml:space="preserve">設備投資額 </t>
    </r>
    <r>
      <rPr>
        <sz val="9"/>
        <rFont val="Arial"/>
        <family val="2"/>
      </rPr>
      <t>Capital Expenditures</t>
    </r>
    <phoneticPr fontId="8"/>
  </si>
  <si>
    <r>
      <t xml:space="preserve">減価償却費 </t>
    </r>
    <r>
      <rPr>
        <sz val="9"/>
        <rFont val="Arial"/>
        <family val="2"/>
      </rPr>
      <t>Depreciation</t>
    </r>
    <phoneticPr fontId="8"/>
  </si>
  <si>
    <r>
      <t>（単位：百万円／</t>
    </r>
    <r>
      <rPr>
        <sz val="8"/>
        <rFont val="Arial"/>
        <family val="2"/>
      </rPr>
      <t>Millions of yen</t>
    </r>
    <r>
      <rPr>
        <sz val="8"/>
        <rFont val="ＭＳ ゴシック"/>
        <family val="3"/>
        <charset val="128"/>
      </rPr>
      <t>）</t>
    </r>
    <phoneticPr fontId="8"/>
  </si>
  <si>
    <t>FY2014</t>
    <phoneticPr fontId="8"/>
  </si>
  <si>
    <t>FY2015</t>
    <phoneticPr fontId="8"/>
  </si>
  <si>
    <t>FY2016</t>
    <phoneticPr fontId="8"/>
  </si>
  <si>
    <r>
      <t>（単位：百万円／</t>
    </r>
    <r>
      <rPr>
        <sz val="8"/>
        <rFont val="Arial"/>
        <family val="2"/>
      </rPr>
      <t>Millions of yen</t>
    </r>
    <r>
      <rPr>
        <sz val="8"/>
        <rFont val="ＭＳ ゴシック"/>
        <family val="3"/>
        <charset val="128"/>
      </rPr>
      <t>）</t>
    </r>
    <phoneticPr fontId="8"/>
  </si>
  <si>
    <t>FY2014</t>
    <phoneticPr fontId="8"/>
  </si>
  <si>
    <t>FY2015</t>
    <phoneticPr fontId="8"/>
  </si>
  <si>
    <t>FY2016</t>
    <phoneticPr fontId="8"/>
  </si>
  <si>
    <r>
      <t>（単位：百万円／</t>
    </r>
    <r>
      <rPr>
        <sz val="8"/>
        <rFont val="Arial"/>
        <family val="2"/>
      </rPr>
      <t>Millions of yen</t>
    </r>
    <r>
      <rPr>
        <sz val="8"/>
        <rFont val="ＭＳ ゴシック"/>
        <family val="3"/>
        <charset val="128"/>
      </rPr>
      <t>）</t>
    </r>
    <phoneticPr fontId="8"/>
  </si>
  <si>
    <t>FY2014</t>
    <phoneticPr fontId="8"/>
  </si>
  <si>
    <t>FY2015</t>
    <phoneticPr fontId="8"/>
  </si>
  <si>
    <t>FY2016</t>
    <phoneticPr fontId="8"/>
  </si>
  <si>
    <r>
      <t xml:space="preserve">パルコカード取扱高 </t>
    </r>
    <r>
      <rPr>
        <sz val="9"/>
        <rFont val="Arial"/>
        <family val="2"/>
      </rPr>
      <t>Parco Card Sales Amount</t>
    </r>
    <phoneticPr fontId="8"/>
  </si>
  <si>
    <t>FY2017</t>
    <phoneticPr fontId="8"/>
  </si>
  <si>
    <t>FY2018</t>
    <phoneticPr fontId="8"/>
  </si>
  <si>
    <r>
      <t>営業利益</t>
    </r>
    <r>
      <rPr>
        <sz val="9"/>
        <color theme="1"/>
        <rFont val="Arial"/>
        <family val="2"/>
      </rPr>
      <t xml:space="preserve"> Operating Profit</t>
    </r>
    <phoneticPr fontId="8"/>
  </si>
  <si>
    <r>
      <t xml:space="preserve">パルコカード </t>
    </r>
    <r>
      <rPr>
        <sz val="10"/>
        <rFont val="Arial"/>
        <family val="2"/>
      </rPr>
      <t>PARCO Card</t>
    </r>
    <phoneticPr fontId="8"/>
  </si>
  <si>
    <r>
      <t xml:space="preserve">取扱高 </t>
    </r>
    <r>
      <rPr>
        <sz val="10"/>
        <rFont val="Arial"/>
        <family val="2"/>
      </rPr>
      <t>PARCO Card sales amount</t>
    </r>
    <phoneticPr fontId="8"/>
  </si>
  <si>
    <t xml:space="preserve"> </t>
    <phoneticPr fontId="8"/>
  </si>
  <si>
    <t xml:space="preserve">－ 注記 １－  </t>
    <phoneticPr fontId="8"/>
  </si>
  <si>
    <t>Notes 1</t>
    <phoneticPr fontId="8"/>
  </si>
  <si>
    <r>
      <t xml:space="preserve">１．連結経営成績  </t>
    </r>
    <r>
      <rPr>
        <b/>
        <sz val="10"/>
        <rFont val="Arial"/>
        <family val="2"/>
      </rPr>
      <t>Consolidated Business Performance</t>
    </r>
    <phoneticPr fontId="8"/>
  </si>
  <si>
    <t xml:space="preserve">注： </t>
    <phoneticPr fontId="8"/>
  </si>
  <si>
    <t>・</t>
    <phoneticPr fontId="8"/>
  </si>
  <si>
    <t>減価償却費は、販管費処理の減価償却費と売上原価処理の減価償却費を合算した数値です。また、販管費処理の減価償却費はIFRS第16号を基準とした使用権資産の減価償却費（定額法）を含みます。</t>
    <rPh sb="44" eb="47">
      <t>ハンカンヒ</t>
    </rPh>
    <rPh sb="47" eb="49">
      <t>ショリ</t>
    </rPh>
    <rPh sb="50" eb="52">
      <t>ゲンカ</t>
    </rPh>
    <rPh sb="52" eb="54">
      <t>ショウキャク</t>
    </rPh>
    <rPh sb="54" eb="55">
      <t>ヒ</t>
    </rPh>
    <rPh sb="82" eb="84">
      <t>テイガク</t>
    </rPh>
    <rPh sb="84" eb="85">
      <t>ホウ</t>
    </rPh>
    <phoneticPr fontId="8"/>
  </si>
  <si>
    <t>有利子負債は、短期借入金、コマーシャル・ペーパー、社債、転換社債、長期借入金および、2019年度より新たにIFRS第16号基準による「リース負債」を加えた合計を記載しています。</t>
    <rPh sb="0" eb="1">
      <t>ユウ</t>
    </rPh>
    <rPh sb="1" eb="3">
      <t>リシ</t>
    </rPh>
    <rPh sb="3" eb="5">
      <t>フサイ</t>
    </rPh>
    <rPh sb="7" eb="9">
      <t>タンキ</t>
    </rPh>
    <rPh sb="9" eb="11">
      <t>カリイレ</t>
    </rPh>
    <rPh sb="11" eb="12">
      <t>キン</t>
    </rPh>
    <rPh sb="25" eb="27">
      <t>シャサイ</t>
    </rPh>
    <rPh sb="28" eb="30">
      <t>テンカン</t>
    </rPh>
    <rPh sb="30" eb="32">
      <t>シャサイ</t>
    </rPh>
    <rPh sb="33" eb="35">
      <t>チョウキ</t>
    </rPh>
    <rPh sb="35" eb="38">
      <t>カリイレキン</t>
    </rPh>
    <rPh sb="46" eb="48">
      <t>ネンド</t>
    </rPh>
    <rPh sb="50" eb="51">
      <t>アラ</t>
    </rPh>
    <rPh sb="57" eb="58">
      <t>ダイ</t>
    </rPh>
    <rPh sb="60" eb="61">
      <t>ゴウ</t>
    </rPh>
    <rPh sb="61" eb="63">
      <t>キジュン</t>
    </rPh>
    <rPh sb="70" eb="72">
      <t>フサイ</t>
    </rPh>
    <rPh sb="74" eb="75">
      <t>クワ</t>
    </rPh>
    <rPh sb="77" eb="79">
      <t>ゴウケイ</t>
    </rPh>
    <rPh sb="80" eb="82">
      <t>キサイ</t>
    </rPh>
    <phoneticPr fontId="8"/>
  </si>
  <si>
    <t>2019年12月27日～2020年２月17日、当社は㈱パルコに対して100％完全子会社化を目的とするTOBを実施しました。全株式の取得は翌会計年度である2020年３月23日に完了しました。</t>
    <rPh sb="4" eb="5">
      <t>ネン</t>
    </rPh>
    <rPh sb="7" eb="8">
      <t>ガツ</t>
    </rPh>
    <rPh sb="10" eb="11">
      <t>ニチ</t>
    </rPh>
    <rPh sb="16" eb="17">
      <t>ネン</t>
    </rPh>
    <rPh sb="18" eb="19">
      <t>ガツ</t>
    </rPh>
    <rPh sb="21" eb="22">
      <t>ニチ</t>
    </rPh>
    <rPh sb="23" eb="25">
      <t>トウシャ</t>
    </rPh>
    <rPh sb="31" eb="32">
      <t>タイ</t>
    </rPh>
    <rPh sb="38" eb="40">
      <t>カンゼン</t>
    </rPh>
    <rPh sb="40" eb="44">
      <t>コガイシャカ</t>
    </rPh>
    <rPh sb="45" eb="47">
      <t>モクテキ</t>
    </rPh>
    <rPh sb="54" eb="56">
      <t>ジッシ</t>
    </rPh>
    <rPh sb="61" eb="63">
      <t>ゼンカブ</t>
    </rPh>
    <rPh sb="63" eb="64">
      <t>シキ</t>
    </rPh>
    <rPh sb="65" eb="67">
      <t>シュトク</t>
    </rPh>
    <rPh sb="68" eb="69">
      <t>ヨク</t>
    </rPh>
    <rPh sb="69" eb="71">
      <t>カイケイ</t>
    </rPh>
    <rPh sb="71" eb="73">
      <t>ネンド</t>
    </rPh>
    <rPh sb="80" eb="81">
      <t>ネン</t>
    </rPh>
    <rPh sb="82" eb="83">
      <t>ガツ</t>
    </rPh>
    <rPh sb="85" eb="86">
      <t>ニチ</t>
    </rPh>
    <rPh sb="87" eb="89">
      <t>カンリョウ</t>
    </rPh>
    <phoneticPr fontId="8"/>
  </si>
  <si>
    <r>
      <t>Notes</t>
    </r>
    <r>
      <rPr>
        <sz val="7"/>
        <rFont val="ＭＳ Ｐゴシック"/>
        <family val="3"/>
        <charset val="128"/>
      </rPr>
      <t>：</t>
    </r>
    <phoneticPr fontId="8"/>
  </si>
  <si>
    <t xml:space="preserve">Consolidated profit (profit attributable to owners of parent under IFRS), consolidated operating profit and consolidated ordinary profit (profit before tax under IFRS) are used to calculate ROE, </t>
    <phoneticPr fontId="8"/>
  </si>
  <si>
    <t>ROA and ROI, respectively.</t>
    <phoneticPr fontId="8"/>
  </si>
  <si>
    <t xml:space="preserve">Consolidated sales include the sales of Peacock Stores Ltd. (FY ended February 29, 2008 - FY ended February 28, 2013), Parco Co., Ltd. (FY ended February 28, 2013 -), Daimaru Matsuzakaya Sales Associates Co. Ltd. </t>
    <phoneticPr fontId="8"/>
  </si>
  <si>
    <t xml:space="preserve">(FY ended February 28, 2013 -) and Forest Co., Ltd. (FY ended February 28, 2014 -). The Company transferred all shares of Forest Co., Ltd. to Edion Corporation as of the last day of August 2017. </t>
    <phoneticPr fontId="8"/>
  </si>
  <si>
    <t>・</t>
    <phoneticPr fontId="8"/>
  </si>
  <si>
    <t>The Group has applied IFRS 16 Leases (hereinafter referred to as "IFRS 16") since FY2019.</t>
    <phoneticPr fontId="8"/>
  </si>
  <si>
    <t>Depreciation is the sum of the amount charged to SGA and the amount charged to cost of sales. Depreciation included in SGA includes depreciation of right-of-use assets (on a straight-line basis) under IFRS 16.</t>
    <phoneticPr fontId="8"/>
  </si>
  <si>
    <t>Interest-bearing liabilities = Short-term borrowings + Commercial papers + Bonds + Convertible bonds + Long-term borrowings + Lease liabilities under IFRS 16 (newly added in FY2019)</t>
    <phoneticPr fontId="8"/>
  </si>
  <si>
    <r>
      <rPr>
        <sz val="7"/>
        <rFont val="ＭＳ Ｐゴシック"/>
        <family val="3"/>
        <charset val="128"/>
      </rPr>
      <t>　　</t>
    </r>
    <phoneticPr fontId="8"/>
  </si>
  <si>
    <t>・</t>
    <phoneticPr fontId="8"/>
  </si>
  <si>
    <t>Under IFRS, the acquisition cost of capital expenditures includes real estate acquisition taxes, etc.</t>
    <phoneticPr fontId="8"/>
  </si>
  <si>
    <r>
      <t xml:space="preserve"> </t>
    </r>
    <r>
      <rPr>
        <sz val="7"/>
        <rFont val="ＭＳ ゴシック"/>
        <family val="3"/>
        <charset val="128"/>
      </rPr>
      <t>　　</t>
    </r>
    <phoneticPr fontId="8"/>
  </si>
  <si>
    <t xml:space="preserve">The Company has conducted a consolidation of common shares at a rate of one share for every two shares as of September 1, 2014. </t>
    <phoneticPr fontId="8"/>
  </si>
  <si>
    <r>
      <t xml:space="preserve">The Company has paid a commemorative dividend of </t>
    </r>
    <r>
      <rPr>
        <sz val="7"/>
        <rFont val="ＭＳ Ｐゴシック"/>
        <family val="3"/>
        <charset val="128"/>
      </rPr>
      <t>￥</t>
    </r>
    <r>
      <rPr>
        <sz val="7"/>
        <rFont val="Arial"/>
        <family val="2"/>
      </rPr>
      <t>2 per share in the fiscal year ended February 28, 2018.</t>
    </r>
    <phoneticPr fontId="8"/>
  </si>
  <si>
    <t xml:space="preserve">The Company has subscribed to the purchase of own shares by Senshukai Co., Ltd. and has canceled the capital and business alliance with Senshukai as of April 27, 2018. </t>
    <phoneticPr fontId="8"/>
  </si>
  <si>
    <t xml:space="preserve">The Company made a takeover bid for Parco Co., Ltd. during the period from December 27, 2019 to February 17, 2020 to make it a wholly-owned subsidiary. The acquisition of all shares was comleted on March 23, 2020  </t>
    <phoneticPr fontId="8"/>
  </si>
  <si>
    <t>in the following fiscal year.</t>
    <phoneticPr fontId="8"/>
  </si>
  <si>
    <r>
      <t>２．連結主要経営成績推移　</t>
    </r>
    <r>
      <rPr>
        <b/>
        <sz val="10"/>
        <rFont val="Arial"/>
        <family val="2"/>
      </rPr>
      <t>Major Consolidated Financial Indicators</t>
    </r>
    <r>
      <rPr>
        <b/>
        <sz val="11"/>
        <rFont val="ＭＳ 明朝"/>
        <family val="1"/>
        <charset val="128"/>
      </rPr>
      <t/>
    </r>
    <phoneticPr fontId="8"/>
  </si>
  <si>
    <t>※</t>
    <phoneticPr fontId="8"/>
  </si>
  <si>
    <r>
      <t>⑨１株当たり配当金/配当性向　</t>
    </r>
    <r>
      <rPr>
        <sz val="10"/>
        <rFont val="Arial"/>
        <family val="2"/>
      </rPr>
      <t>Dividentds per Share / Dividend Payout Ratio</t>
    </r>
    <phoneticPr fontId="8"/>
  </si>
  <si>
    <t>2014年9月1日付で普通株式2株につき1株の割合で株式併合を実施しています。2011年度及び2015年度の配当性向は、法人税率の引き下げに伴う繰延税金資産･負債の取り崩しによる当期純利益の増加額（2011年度113億円、2015年度93億円）</t>
    <phoneticPr fontId="8"/>
  </si>
  <si>
    <t>を控除して算出した数値を表記しています。</t>
    <phoneticPr fontId="8"/>
  </si>
  <si>
    <r>
      <t>Notes</t>
    </r>
    <r>
      <rPr>
        <sz val="7"/>
        <rFont val="ＭＳ Ｐゴシック"/>
        <family val="3"/>
        <charset val="128"/>
      </rPr>
      <t>：</t>
    </r>
    <phoneticPr fontId="8"/>
  </si>
  <si>
    <t>The Company has conducted a consolidation of common shares at a rate of one share for every two shares as of September 1, 2014. Dividend payout ratios for FY2011 and FY2015 have been calculated by deducting the increase</t>
    <phoneticPr fontId="8"/>
  </si>
  <si>
    <r>
      <t>in profit (</t>
    </r>
    <r>
      <rPr>
        <sz val="7"/>
        <rFont val="ＭＳ Ｐゴシック"/>
        <family val="3"/>
        <charset val="128"/>
      </rPr>
      <t>￥</t>
    </r>
    <r>
      <rPr>
        <sz val="7"/>
        <rFont val="Arial"/>
        <family val="2"/>
      </rPr>
      <t xml:space="preserve">11.3 bn in FY2011 / </t>
    </r>
    <r>
      <rPr>
        <sz val="7"/>
        <rFont val="ＭＳ Ｐゴシック"/>
        <family val="3"/>
        <charset val="128"/>
      </rPr>
      <t>￥</t>
    </r>
    <r>
      <rPr>
        <sz val="7"/>
        <rFont val="Arial"/>
        <family val="2"/>
      </rPr>
      <t xml:space="preserve">9.3 bn in FY2015) as a result of the reversal of deferred tax assets/liabilities due to the reduction of corporate tax rates. </t>
    </r>
    <phoneticPr fontId="8"/>
  </si>
  <si>
    <r>
      <t xml:space="preserve">Dividend payout ratio for FY2013 has been calculated based on profit after deducting the gain of </t>
    </r>
    <r>
      <rPr>
        <sz val="7"/>
        <rFont val="ＭＳ Ｐゴシック"/>
        <family val="3"/>
        <charset val="128"/>
      </rPr>
      <t>￥</t>
    </r>
    <r>
      <rPr>
        <sz val="7"/>
        <rFont val="Arial"/>
        <family val="2"/>
      </rPr>
      <t xml:space="preserve">18.4 bn on transfer of shares of Peacock Stores Ltd. </t>
    </r>
    <phoneticPr fontId="8"/>
  </si>
  <si>
    <r>
      <t xml:space="preserve">The Company has paid a commemorative dividend of </t>
    </r>
    <r>
      <rPr>
        <sz val="7"/>
        <rFont val="ＭＳ Ｐゴシック"/>
        <family val="3"/>
        <charset val="128"/>
      </rPr>
      <t>￥</t>
    </r>
    <r>
      <rPr>
        <sz val="7"/>
        <rFont val="Arial"/>
        <family val="2"/>
      </rPr>
      <t>2 per share in the fiscal year ended February 28, 2018.</t>
    </r>
    <phoneticPr fontId="8"/>
  </si>
  <si>
    <t>スーパーマーケット事業は、2013年４月１日付で㈱ピーコックストアの全株式を譲渡したため､2013年度より報告セグメントから除外いたしました。</t>
    <phoneticPr fontId="8"/>
  </si>
  <si>
    <r>
      <t>Notes</t>
    </r>
    <r>
      <rPr>
        <sz val="7"/>
        <rFont val="ＭＳ Ｐゴシック"/>
        <family val="3"/>
        <charset val="128"/>
      </rPr>
      <t>：</t>
    </r>
    <phoneticPr fontId="8"/>
  </si>
  <si>
    <t>As the Company converted Parco Co., Ltd. and its 5 subsidiaries into consolidated subsidiaries, their consolidated results have been added as the "Parco Business" since FY2012.</t>
    <phoneticPr fontId="8"/>
  </si>
  <si>
    <t xml:space="preserve">The Supermarket Business has been excluded from reportable segments since FY2013 because all shares in Peacock Stores Ltd. were transferred as of April 1, 2013. </t>
    <phoneticPr fontId="8"/>
  </si>
  <si>
    <t xml:space="preserve">The Credit Business, which was included in the "Other Businesses" until FY2010, has been presented as a separate segment since FY2011 because its importance has increased. </t>
    <phoneticPr fontId="8"/>
  </si>
  <si>
    <t>And it was renamed the Credit and Finance Business in FY2017.</t>
    <phoneticPr fontId="8"/>
  </si>
  <si>
    <t>As the Company has voluntarily applied IFRS since March 2017, the amounts of revenue are presented in the columns of net sales for FY2017 and subsequent years.</t>
    <phoneticPr fontId="8"/>
  </si>
  <si>
    <t>In FY2017, the Company reclassified its operations into four reportable segments: the "Department Store Business," the "Parco Business," the "Real Estate Business" and the "Credit and Finance Business."</t>
    <phoneticPr fontId="8"/>
  </si>
  <si>
    <t>The "Other" category incorporates business segments not included in reportable segments, including wholesale, design and construction contracting and manufacture and sale of furniture, and parking and leasing.</t>
    <phoneticPr fontId="8"/>
  </si>
  <si>
    <t>Ginza Six and Ueno Frontier Tower opened on April 20, 2017 and November 4, 2017, respectively, as the "Real Estate Business."</t>
    <phoneticPr fontId="8"/>
  </si>
  <si>
    <t>減価償却費には売上原価処理の減価償却費を含みません。また、2019年度よりIFRS第16号を基準とした使用権資産の減価償却費（定額法）が含まれます。</t>
    <rPh sb="33" eb="35">
      <t>ネンド</t>
    </rPh>
    <rPh sb="68" eb="69">
      <t>フク</t>
    </rPh>
    <phoneticPr fontId="8"/>
  </si>
  <si>
    <t>減価償却費は、販管費処理の減価償却費と売上原価処理の減価償却費を合算した数値です。また、販管費処理の減価償却費はIFRS第16号を基準とした使用権資産の減価償却費（定額法）を含みます。</t>
    <phoneticPr fontId="8"/>
  </si>
  <si>
    <t>松坂屋名古屋駅店は2010年８月29日に営業終了いたしました。大丸梅田店は2011年４月19日、大丸東京店は2012年10月５日に全館増床オープンいたしました。</t>
    <phoneticPr fontId="8"/>
  </si>
  <si>
    <t>2017年度以降の総額売上高は、IFRS売上収益のうち消化仕入取引を総額に置き換えて算出しております。また同年以降の総額売上高は、不動産事業を除いて算出しております。</t>
    <rPh sb="4" eb="6">
      <t>ネンド</t>
    </rPh>
    <rPh sb="6" eb="8">
      <t>イコウ</t>
    </rPh>
    <rPh sb="9" eb="11">
      <t>ソウガク</t>
    </rPh>
    <rPh sb="11" eb="13">
      <t>ウリアゲ</t>
    </rPh>
    <rPh sb="13" eb="14">
      <t>ダカ</t>
    </rPh>
    <rPh sb="20" eb="22">
      <t>ウリアゲ</t>
    </rPh>
    <rPh sb="22" eb="24">
      <t>シュウエキ</t>
    </rPh>
    <rPh sb="27" eb="29">
      <t>ショウカ</t>
    </rPh>
    <rPh sb="29" eb="31">
      <t>シイレ</t>
    </rPh>
    <rPh sb="31" eb="33">
      <t>トリヒキ</t>
    </rPh>
    <rPh sb="34" eb="36">
      <t>ソウガク</t>
    </rPh>
    <rPh sb="37" eb="38">
      <t>オ</t>
    </rPh>
    <rPh sb="39" eb="40">
      <t>カ</t>
    </rPh>
    <rPh sb="42" eb="44">
      <t>サンシュツ</t>
    </rPh>
    <rPh sb="53" eb="55">
      <t>ドウネン</t>
    </rPh>
    <rPh sb="55" eb="57">
      <t>イコウ</t>
    </rPh>
    <phoneticPr fontId="8"/>
  </si>
  <si>
    <t>The Daimaru Urawa Parco store closed on July 31, 2017.</t>
    <phoneticPr fontId="8"/>
  </si>
  <si>
    <r>
      <t xml:space="preserve">Gross sales for FY2017 and subsequent years have been calculated by converting sales from </t>
    </r>
    <r>
      <rPr>
        <i/>
        <sz val="7"/>
        <rFont val="Arial"/>
        <family val="2"/>
      </rPr>
      <t>shoka shiire</t>
    </r>
    <r>
      <rPr>
        <sz val="7"/>
        <rFont val="Arial"/>
        <family val="2"/>
      </rPr>
      <t xml:space="preserve"> of revenue under IFRS into gross amount and excluding the Real Estate Business.</t>
    </r>
    <phoneticPr fontId="8"/>
  </si>
  <si>
    <t>As the Real Estate Business has been changed to be independently managed from FY2017, YoY changes in "gross sales" for FY2017 have been calculated by retrospectively changing actual figures for FY2016.</t>
    <phoneticPr fontId="8"/>
  </si>
  <si>
    <t xml:space="preserve">The main building of the Daimaru Shinsaibashi store was temporarily closed on December 30, 2015 for reconstruction work and reopened on September 20, 2019.  The north wing of the store is temporarily closed from </t>
    <phoneticPr fontId="8"/>
  </si>
  <si>
    <t xml:space="preserve">    September 28, 2019. For this reason, the rental area of the store increased compared to before.</t>
    <phoneticPr fontId="8"/>
  </si>
  <si>
    <t xml:space="preserve">The sales floor area of the Daimaru Ashiya store has decreased since March 18, 2019 and the Daimaru Yamashina store closed on March 31 of the same year. </t>
    <phoneticPr fontId="8"/>
  </si>
  <si>
    <r>
      <rPr>
        <sz val="7"/>
        <rFont val="ＭＳ Ｐゴシック"/>
        <family val="3"/>
        <charset val="128"/>
      </rPr>
      <t>・</t>
    </r>
    <phoneticPr fontId="8"/>
  </si>
  <si>
    <t>The tenants around the Daimaru Kobe and Daimaru Kyoto stores are being transferred to the Real Estate Business beginning in March 2018 and June 2019, respectively.</t>
    <phoneticPr fontId="8"/>
  </si>
  <si>
    <r>
      <t xml:space="preserve">The 2nd floor </t>
    </r>
    <r>
      <rPr>
        <sz val="7"/>
        <rFont val="ＭＳ Ｐゴシック"/>
        <family val="3"/>
        <charset val="128"/>
      </rPr>
      <t>ｏｆ</t>
    </r>
    <r>
      <rPr>
        <sz val="7"/>
        <rFont val="Arial"/>
        <family val="2"/>
      </rPr>
      <t xml:space="preserve"> the south wing of the Matsuzakaya Nagoya store has been changed to be operated under lease since March 20, 2019.</t>
    </r>
    <phoneticPr fontId="8"/>
  </si>
  <si>
    <t>　</t>
    <phoneticPr fontId="8"/>
  </si>
  <si>
    <t>Daimaru Matsuzakaya Department Stores Sales on the Company's Credit Cards and Number of Active Cardholders</t>
    <phoneticPr fontId="8"/>
  </si>
  <si>
    <t>その他は、｢友の会」、「ブライダル」などのサークルカードの売上です。合計は、ダブルホルダーがあるため、各カードの合計とは異なります。</t>
    <phoneticPr fontId="8"/>
  </si>
  <si>
    <t>"Other" includes the cards of membership organizations such as Tomonokai and Bridal Circle. Total sales differ from the sum of all card sales because some hold more than one card.</t>
    <phoneticPr fontId="8"/>
  </si>
  <si>
    <t xml:space="preserve">The number of holders, sales and YoY changes of Otokuisama Gold Card in FY2013 are the total including the active holders of new card launched in September 2013. There is duplication in the number of active holders between </t>
    <phoneticPr fontId="8"/>
  </si>
  <si>
    <t>As Daimaru Matsuzakaya Card was issued, "Daimaru Card Gold" and "Daimaru Card" for FY2015 and subsequent years include "Matsuzakaya Card Gold" and "Matsuzakaya Card," respectively.</t>
    <phoneticPr fontId="8"/>
  </si>
  <si>
    <t>As Daimaru Matsuzakaya Point Card for cash purchases was issued, "Daimaru D Card" for FY2015 and subsequent years includes "Matsuzakaya M Card."</t>
    <phoneticPr fontId="8"/>
  </si>
  <si>
    <r>
      <t>７．大丸松坂屋百貨店　商品別売上高・粗利益率　</t>
    </r>
    <r>
      <rPr>
        <b/>
        <sz val="10"/>
        <rFont val="Arial"/>
        <family val="2"/>
      </rPr>
      <t xml:space="preserve">Daimaru Matsuzakaya Department Stores Sales and Gross Margin by Merchandise Category </t>
    </r>
    <phoneticPr fontId="8"/>
  </si>
  <si>
    <t xml:space="preserve">対前年増減率については、2016年度実績値を遡及変更し算出しております。 </t>
    <phoneticPr fontId="8"/>
  </si>
  <si>
    <r>
      <t xml:space="preserve">Gross sales for FY2017 and subsequent years have been calculated by converting sales from </t>
    </r>
    <r>
      <rPr>
        <i/>
        <sz val="7"/>
        <rFont val="Arial"/>
        <family val="2"/>
      </rPr>
      <t>shoka shiire</t>
    </r>
    <r>
      <rPr>
        <sz val="7"/>
        <rFont val="Arial"/>
        <family val="2"/>
      </rPr>
      <t xml:space="preserve"> of revenue under IFRS into gross amount. Gross sales for FY2017 and subsequent years have been calculated excluding </t>
    </r>
    <phoneticPr fontId="8"/>
  </si>
  <si>
    <t>the Real Estate Business.</t>
    <phoneticPr fontId="8"/>
  </si>
  <si>
    <t xml:space="preserve">As the Real Estate Business has been changed to be independently managed from FY2017, figures for "other" and "total gross sales" for FY2017 and subsequent years are presented after deducting the portion transferred to the Real  </t>
    <phoneticPr fontId="8"/>
  </si>
  <si>
    <t>Estate Business of real estate lease revenue, which had been included in net sales. YoY changes for FY2017 have been calculated by retrospectively changing actual figures for FY2016.</t>
    <phoneticPr fontId="8"/>
  </si>
  <si>
    <t>2017年度より国際会計基準（IFRS)を任意適用しております。また、2019年度よりIFRS第16号「リース」を適用しております。減価償却費はIFRS第16号を基準とした使用権資産の減価償却費（定額法）を含みます。</t>
    <rPh sb="4" eb="6">
      <t>ネンド</t>
    </rPh>
    <rPh sb="8" eb="10">
      <t>コクサイ</t>
    </rPh>
    <rPh sb="10" eb="12">
      <t>カイケイ</t>
    </rPh>
    <rPh sb="12" eb="14">
      <t>キジュン</t>
    </rPh>
    <rPh sb="21" eb="23">
      <t>ニンイ</t>
    </rPh>
    <rPh sb="23" eb="25">
      <t>テキヨウ</t>
    </rPh>
    <phoneticPr fontId="8"/>
  </si>
  <si>
    <r>
      <t>Parco has voluntarily applied IFRS since FY2017 and has applied IFRS 16 since FY2019</t>
    </r>
    <r>
      <rPr>
        <sz val="7"/>
        <color theme="1"/>
        <rFont val="ＭＳ ゴシック"/>
        <family val="3"/>
        <charset val="128"/>
      </rPr>
      <t xml:space="preserve">. </t>
    </r>
    <r>
      <rPr>
        <sz val="7"/>
        <color theme="1"/>
        <rFont val="Arial"/>
        <family val="2"/>
      </rPr>
      <t>Depreciation includes depreciation of right-of-use assets (on a straight-line basis) under IFRS 16.</t>
    </r>
    <phoneticPr fontId="8"/>
  </si>
  <si>
    <t>当社グループは、2019年度会計期間よりIFRS第16号「リース」（以下、「IFRS第16号」という）を適用しております。</t>
    <rPh sb="0" eb="2">
      <t>トウシャ</t>
    </rPh>
    <rPh sb="12" eb="14">
      <t>ネンド</t>
    </rPh>
    <rPh sb="14" eb="16">
      <t>カイケイ</t>
    </rPh>
    <rPh sb="16" eb="18">
      <t>キカン</t>
    </rPh>
    <rPh sb="24" eb="25">
      <t>ダイ</t>
    </rPh>
    <rPh sb="27" eb="28">
      <t>ゴウ</t>
    </rPh>
    <rPh sb="34" eb="36">
      <t>イカ</t>
    </rPh>
    <rPh sb="42" eb="43">
      <t>ダイ</t>
    </rPh>
    <rPh sb="45" eb="46">
      <t>ゴウ</t>
    </rPh>
    <rPh sb="52" eb="54">
      <t>テキヨウ</t>
    </rPh>
    <phoneticPr fontId="8"/>
  </si>
  <si>
    <t>2017年度より不動産事業を独立して管理することとしたため、2017年度以降の「店舗別売上高」及び「合計」の対前年増減率は、従来売上高に含めていた不動産賃貸売上のうち、不動産事業に移管した金額を控除して表記しています。</t>
    <rPh sb="36" eb="38">
      <t>イコウ</t>
    </rPh>
    <phoneticPr fontId="8"/>
  </si>
  <si>
    <t>なお、2017年度の対前年増減率については、2016年度実績値を遡及変更し算出しております。</t>
    <phoneticPr fontId="8"/>
  </si>
  <si>
    <t>As the Real Estate Business has been changed to be independently managed from FY2017, YoY changes for "store sales" and "total sales" for FY2017 and subsequent years are presented after deducting the portion transferred</t>
    <phoneticPr fontId="8"/>
  </si>
  <si>
    <t>to the Real Estate Business of real estate lease revenue, which had been included in net sales. YoY changes for FY2017 have been calculated by retrospectively changing actual figures for FY2016.</t>
    <phoneticPr fontId="8"/>
  </si>
  <si>
    <t>-</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</si>
</sst>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176" formatCode="#,##0_);[Red]\(#,##0\)"/>
    <numFmt numFmtId="177" formatCode="0.0_);[Red]\(0.0\)"/>
    <numFmt numFmtId="178" formatCode="#,##0.0_);[Red]\(#,##0.0\)"/>
    <numFmt numFmtId="179" formatCode="#,##0.0;[Red]\-#,##0.0"/>
    <numFmt numFmtId="180" formatCode="0.0"/>
    <numFmt numFmtId="181" formatCode="0.0;&quot;△ &quot;0.0"/>
    <numFmt numFmtId="182" formatCode="0.0%"/>
    <numFmt numFmtId="183" formatCode="#,##0;&quot;△ &quot;#,##0"/>
    <numFmt numFmtId="184" formatCode="#,##0_ ;[Red]\-#,##0\ "/>
    <numFmt numFmtId="185" formatCode="#,##0_);\(#,##0\)"/>
    <numFmt numFmtId="186" formatCode="#,##0.0;&quot;△ &quot;#,##0.0"/>
    <numFmt numFmtId="187" formatCode="#,##0.00;&quot;△ &quot;#,##0.00"/>
    <numFmt numFmtId="188" formatCode="0.0_);\(0.0\)"/>
    <numFmt numFmtId="189" formatCode="#,##0.0_);\(#,##0.0\)"/>
    <numFmt numFmtId="190" formatCode="#,##0.00_);\(#,##0.00\)"/>
    <numFmt numFmtId="191" formatCode="0.0_ "/>
    <numFmt numFmtId="192" formatCode="#,##0_ "/>
    <numFmt numFmtId="193" formatCode="#,##0.0_ "/>
    <numFmt numFmtId="194" formatCode="0.00_ "/>
    <numFmt numFmtId="195" formatCode="#,##0.00_ "/>
    <numFmt numFmtId="196" formatCode="_ * #,##0.0_ ;_ * \-#,##0.0_ ;_ * &quot;-&quot;?_ ;_ @_ "/>
  </numFmts>
  <fonts count="122">
    <font>
      <sz val="11"/>
      <name val="ＭＳ Ｐゴシック"/>
      <family val="3"/>
      <charset val="128"/>
    </font>
    <font>
      <sz val="11"/>
      <name val="ＭＳ Ｐゴシック"/>
      <family val="3"/>
      <charset val="128"/>
    </font>
    <font>
      <sz val="9"/>
      <name val="Century"/>
      <family val="1"/>
    </font>
    <font>
      <sz val="9"/>
      <name val="ＭＳ 明朝"/>
      <family val="1"/>
      <charset val="128"/>
    </font>
    <font>
      <b/>
      <sz val="16"/>
      <name val="ＭＳ 明朝"/>
      <family val="1"/>
      <charset val="128"/>
    </font>
    <font>
      <sz val="12"/>
      <name val="Century"/>
      <family val="1"/>
    </font>
    <font>
      <b/>
      <sz val="11"/>
      <name val="ＭＳ 明朝"/>
      <family val="1"/>
      <charset val="128"/>
    </font>
    <font>
      <sz val="8"/>
      <name val="ＭＳ 明朝"/>
      <family val="1"/>
      <charset val="128"/>
    </font>
    <font>
      <sz val="6"/>
      <name val="ＭＳ Ｐゴシック"/>
      <family val="3"/>
      <charset val="128"/>
    </font>
    <font>
      <sz val="8"/>
      <name val="ＭＳ Ｐゴシック"/>
      <family val="3"/>
      <charset val="128"/>
    </font>
    <font>
      <sz val="11"/>
      <name val="ＭＳ 明朝"/>
      <family val="1"/>
      <charset val="128"/>
    </font>
    <font>
      <b/>
      <sz val="9"/>
      <name val="ＭＳ 明朝"/>
      <family val="1"/>
      <charset val="128"/>
    </font>
    <font>
      <sz val="11"/>
      <name val="Century"/>
      <family val="1"/>
    </font>
    <font>
      <b/>
      <sz val="9"/>
      <name val="Century"/>
      <family val="1"/>
    </font>
    <font>
      <sz val="8"/>
      <name val="ＭＳ Ｐ明朝"/>
      <family val="1"/>
      <charset val="128"/>
    </font>
    <font>
      <b/>
      <sz val="11"/>
      <name val="ＭＳ Ｐゴシック"/>
      <family val="3"/>
      <charset val="128"/>
    </font>
    <font>
      <sz val="11"/>
      <name val="Arial"/>
      <family val="2"/>
    </font>
    <font>
      <b/>
      <shadow/>
      <sz val="26"/>
      <name val="Arial"/>
      <family val="2"/>
    </font>
    <font>
      <b/>
      <sz val="16"/>
      <name val="ＭＳ Ｐゴシック"/>
      <family val="3"/>
      <charset val="128"/>
    </font>
    <font>
      <sz val="14"/>
      <name val="ＭＳ Ｐゴシック"/>
      <family val="3"/>
      <charset val="128"/>
    </font>
    <font>
      <b/>
      <shadow/>
      <sz val="26"/>
      <name val="ＭＳ Ｐゴシック"/>
      <family val="3"/>
      <charset val="128"/>
    </font>
    <font>
      <b/>
      <sz val="11"/>
      <name val="ＭＳ ゴシック"/>
      <family val="3"/>
      <charset val="128"/>
    </font>
    <font>
      <sz val="11"/>
      <name val="ＭＳ ゴシック"/>
      <family val="3"/>
      <charset val="128"/>
    </font>
    <font>
      <sz val="9"/>
      <name val="ＭＳ ゴシック"/>
      <family val="3"/>
      <charset val="128"/>
    </font>
    <font>
      <sz val="7"/>
      <name val="ＭＳ ゴシック"/>
      <family val="3"/>
      <charset val="128"/>
    </font>
    <font>
      <sz val="8"/>
      <color indexed="9"/>
      <name val="ＭＳ ゴシック"/>
      <family val="3"/>
      <charset val="128"/>
    </font>
    <font>
      <sz val="8"/>
      <name val="ＭＳ ゴシック"/>
      <family val="3"/>
      <charset val="128"/>
    </font>
    <font>
      <sz val="7"/>
      <color indexed="8"/>
      <name val="ＭＳ ゴシック"/>
      <family val="3"/>
      <charset val="128"/>
    </font>
    <font>
      <sz val="8"/>
      <color indexed="8"/>
      <name val="ＭＳ ゴシック"/>
      <family val="3"/>
      <charset val="128"/>
    </font>
    <font>
      <sz val="11"/>
      <color indexed="8"/>
      <name val="ＭＳ ゴシック"/>
      <family val="3"/>
      <charset val="128"/>
    </font>
    <font>
      <sz val="12"/>
      <name val="ＭＳ ゴシック"/>
      <family val="3"/>
      <charset val="128"/>
    </font>
    <font>
      <sz val="10"/>
      <name val="ＭＳ ゴシック"/>
      <family val="3"/>
      <charset val="128"/>
    </font>
    <font>
      <sz val="8.5"/>
      <name val="ＭＳ ゴシック"/>
      <family val="3"/>
      <charset val="128"/>
    </font>
    <font>
      <b/>
      <sz val="10"/>
      <name val="ＭＳ ゴシック"/>
      <family val="3"/>
      <charset val="128"/>
    </font>
    <font>
      <sz val="8"/>
      <color indexed="10"/>
      <name val="ＭＳ ゴシック"/>
      <family val="3"/>
      <charset val="128"/>
    </font>
    <font>
      <sz val="11"/>
      <color indexed="9"/>
      <name val="ＭＳ ゴシック"/>
      <family val="3"/>
      <charset val="128"/>
    </font>
    <font>
      <b/>
      <sz val="9"/>
      <name val="ＭＳ ゴシック"/>
      <family val="3"/>
      <charset val="128"/>
    </font>
    <font>
      <sz val="8"/>
      <color indexed="12"/>
      <name val="ＭＳ ゴシック"/>
      <family val="3"/>
      <charset val="128"/>
    </font>
    <font>
      <sz val="14"/>
      <name val="Arial"/>
      <family val="2"/>
    </font>
    <font>
      <sz val="9"/>
      <color indexed="12"/>
      <name val="ＭＳ ゴシック"/>
      <family val="3"/>
      <charset val="128"/>
    </font>
    <font>
      <sz val="9"/>
      <name val="Arial"/>
      <family val="2"/>
    </font>
    <font>
      <b/>
      <sz val="11"/>
      <name val="Arial"/>
      <family val="2"/>
    </font>
    <font>
      <sz val="10"/>
      <name val="Arial"/>
      <family val="2"/>
    </font>
    <font>
      <sz val="8"/>
      <name val="Arial"/>
      <family val="2"/>
    </font>
    <font>
      <sz val="7"/>
      <name val="ＭＳ 明朝"/>
      <family val="1"/>
      <charset val="128"/>
    </font>
    <font>
      <b/>
      <sz val="10"/>
      <name val="Arial"/>
      <family val="2"/>
    </font>
    <font>
      <sz val="11"/>
      <name val="ＭＳ Ｐゴシック"/>
      <family val="3"/>
      <charset val="128"/>
    </font>
    <font>
      <sz val="8"/>
      <color indexed="12"/>
      <name val="Arial"/>
      <family val="2"/>
    </font>
    <font>
      <b/>
      <sz val="10"/>
      <name val="ＭＳ Ｐゴシック"/>
      <family val="3"/>
      <charset val="128"/>
    </font>
    <font>
      <b/>
      <sz val="8"/>
      <name val="ＭＳ ゴシック"/>
      <family val="3"/>
      <charset val="128"/>
    </font>
    <font>
      <sz val="11"/>
      <color indexed="8"/>
      <name val="ＭＳ Ｐゴシック"/>
      <family val="3"/>
      <charset val="128"/>
    </font>
    <font>
      <sz val="11"/>
      <color indexed="9"/>
      <name val="ＭＳ Ｐゴシック"/>
      <family val="3"/>
      <charset val="128"/>
    </font>
    <font>
      <sz val="7"/>
      <name val="ＭＳ Ｐゴシック"/>
      <family val="3"/>
      <charset val="128"/>
    </font>
    <font>
      <sz val="9"/>
      <name val="ＭＳ Ｐゴシック"/>
      <family val="3"/>
      <charset val="128"/>
    </font>
    <font>
      <sz val="10"/>
      <name val="ＭＳ Ｐゴシック"/>
      <family val="3"/>
      <charset val="128"/>
    </font>
    <font>
      <b/>
      <sz val="12"/>
      <name val="ＭＳ ゴシック"/>
      <family val="3"/>
      <charset val="128"/>
    </font>
    <font>
      <b/>
      <sz val="12"/>
      <name val="Arial"/>
      <family val="2"/>
    </font>
    <font>
      <sz val="10"/>
      <color indexed="9"/>
      <name val="ＭＳ ゴシック"/>
      <family val="3"/>
      <charset val="128"/>
    </font>
    <font>
      <sz val="10"/>
      <color indexed="10"/>
      <name val="ＭＳ ゴシック"/>
      <family val="3"/>
      <charset val="128"/>
    </font>
    <font>
      <sz val="9"/>
      <color indexed="8"/>
      <name val="Arial"/>
      <family val="2"/>
    </font>
    <font>
      <sz val="9"/>
      <color indexed="8"/>
      <name val="ＭＳ ゴシック"/>
      <family val="3"/>
      <charset val="128"/>
    </font>
    <font>
      <sz val="10"/>
      <color indexed="9"/>
      <name val="Arial"/>
      <family val="2"/>
    </font>
    <font>
      <sz val="8"/>
      <color indexed="10"/>
      <name val="ＭＳ Ｐゴシック"/>
      <family val="3"/>
      <charset val="128"/>
    </font>
    <font>
      <sz val="10"/>
      <color indexed="9"/>
      <name val="ＭＳ Ｐゴシック"/>
      <family val="3"/>
      <charset val="128"/>
    </font>
    <font>
      <sz val="8"/>
      <color indexed="10"/>
      <name val="Arial"/>
      <family val="2"/>
    </font>
    <font>
      <b/>
      <sz val="13"/>
      <name val="ＭＳ ゴシック"/>
      <family val="3"/>
      <charset val="128"/>
    </font>
    <font>
      <b/>
      <sz val="13"/>
      <name val="Arial"/>
      <family val="2"/>
    </font>
    <font>
      <sz val="13"/>
      <name val="ＭＳ ゴシック"/>
      <family val="3"/>
      <charset val="128"/>
    </font>
    <font>
      <sz val="8"/>
      <color indexed="9"/>
      <name val="ＭＳ Ｐゴシック"/>
      <family val="3"/>
      <charset val="128"/>
    </font>
    <font>
      <sz val="10"/>
      <color indexed="8"/>
      <name val="ＭＳ Ｐゴシック"/>
      <family val="3"/>
      <charset val="128"/>
    </font>
    <font>
      <sz val="11"/>
      <color indexed="8"/>
      <name val="Arial"/>
      <family val="2"/>
    </font>
    <font>
      <sz val="10"/>
      <color indexed="8"/>
      <name val="Arial"/>
      <family val="2"/>
    </font>
    <font>
      <b/>
      <sz val="9"/>
      <color rgb="FFFF0000"/>
      <name val="ＭＳ Ｐゴシック"/>
      <family val="3"/>
      <charset val="128"/>
    </font>
    <font>
      <b/>
      <sz val="9"/>
      <color rgb="FFFF0000"/>
      <name val="ＭＳ ゴシック"/>
      <family val="3"/>
      <charset val="128"/>
    </font>
    <font>
      <b/>
      <sz val="8"/>
      <color rgb="FFFF0000"/>
      <name val="ＭＳ Ｐゴシック"/>
      <family val="3"/>
      <charset val="128"/>
    </font>
    <font>
      <b/>
      <sz val="8"/>
      <color rgb="FFFF0000"/>
      <name val="ＭＳ ゴシック"/>
      <family val="3"/>
      <charset val="128"/>
    </font>
    <font>
      <b/>
      <sz val="9"/>
      <color rgb="FFFF0000"/>
      <name val="Arial"/>
      <family val="2"/>
    </font>
    <font>
      <sz val="9"/>
      <color rgb="FFFF0000"/>
      <name val="ＭＳ ゴシック"/>
      <family val="3"/>
      <charset val="128"/>
    </font>
    <font>
      <sz val="12"/>
      <color indexed="9"/>
      <name val="ＭＳ Ｐゴシック"/>
      <family val="3"/>
      <charset val="128"/>
    </font>
    <font>
      <sz val="12"/>
      <name val="ＭＳ Ｐゴシック"/>
      <family val="3"/>
      <charset val="128"/>
    </font>
    <font>
      <vertAlign val="superscript"/>
      <sz val="10"/>
      <name val="Arial"/>
      <family val="2"/>
    </font>
    <font>
      <sz val="12"/>
      <name val="Arial"/>
      <family val="2"/>
    </font>
    <font>
      <sz val="11"/>
      <color indexed="9"/>
      <name val="Arial"/>
      <family val="2"/>
    </font>
    <font>
      <sz val="12"/>
      <color indexed="9"/>
      <name val="ＭＳ ゴシック"/>
      <family val="3"/>
      <charset val="128"/>
    </font>
    <font>
      <sz val="13"/>
      <color indexed="9"/>
      <name val="ＭＳ Ｐゴシック"/>
      <family val="3"/>
      <charset val="128"/>
    </font>
    <font>
      <sz val="13"/>
      <name val="ＭＳ Ｐゴシック"/>
      <family val="3"/>
      <charset val="128"/>
    </font>
    <font>
      <sz val="12"/>
      <color indexed="8"/>
      <name val="ＭＳ Ｐゴシック"/>
      <family val="3"/>
      <charset val="128"/>
    </font>
    <font>
      <sz val="12"/>
      <color indexed="8"/>
      <name val="Arial"/>
      <family val="2"/>
    </font>
    <font>
      <sz val="12"/>
      <color indexed="8"/>
      <name val="ＭＳ ゴシック"/>
      <family val="3"/>
      <charset val="128"/>
    </font>
    <font>
      <b/>
      <sz val="16"/>
      <name val="ＭＳ ゴシック"/>
      <family val="3"/>
      <charset val="128"/>
    </font>
    <font>
      <b/>
      <sz val="14"/>
      <name val="ＭＳ ゴシック"/>
      <family val="3"/>
      <charset val="128"/>
    </font>
    <font>
      <b/>
      <sz val="14"/>
      <name val="Arial"/>
      <family val="2"/>
    </font>
    <font>
      <sz val="16"/>
      <name val="Arial"/>
      <family val="2"/>
    </font>
    <font>
      <sz val="16"/>
      <name val="ＭＳ ゴシック"/>
      <family val="3"/>
      <charset val="128"/>
    </font>
    <font>
      <sz val="7"/>
      <name val="Arial"/>
      <family val="2"/>
    </font>
    <font>
      <sz val="17"/>
      <color indexed="8"/>
      <name val="ＭＳ Ｐゴシック"/>
      <family val="3"/>
      <charset val="128"/>
    </font>
    <font>
      <sz val="17"/>
      <color indexed="8"/>
      <name val="Arial"/>
      <family val="2"/>
    </font>
    <font>
      <sz val="17"/>
      <color indexed="9"/>
      <name val="ＭＳ Ｐゴシック"/>
      <family val="3"/>
      <charset val="128"/>
    </font>
    <font>
      <sz val="17"/>
      <name val="ＭＳ Ｐゴシック"/>
      <family val="3"/>
      <charset val="128"/>
    </font>
    <font>
      <sz val="17"/>
      <name val="Arial"/>
      <family val="2"/>
    </font>
    <font>
      <b/>
      <sz val="7"/>
      <name val="ＭＳ Ｐゴシック"/>
      <family val="3"/>
      <charset val="128"/>
    </font>
    <font>
      <b/>
      <sz val="18"/>
      <name val="ＭＳ ゴシック"/>
      <family val="3"/>
      <charset val="128"/>
    </font>
    <font>
      <b/>
      <sz val="18"/>
      <name val="Arial"/>
      <family val="2"/>
    </font>
    <font>
      <sz val="10"/>
      <color indexed="8"/>
      <name val="ＭＳ ゴシック"/>
      <family val="3"/>
      <charset val="128"/>
    </font>
    <font>
      <b/>
      <sz val="7"/>
      <name val="ＭＳ ゴシック"/>
      <family val="3"/>
      <charset val="128"/>
    </font>
    <font>
      <sz val="14"/>
      <name val="ＭＳ ゴシック"/>
      <family val="3"/>
      <charset val="128"/>
    </font>
    <font>
      <sz val="16"/>
      <name val="ＭＳ Ｐゴシック"/>
      <family val="3"/>
      <charset val="128"/>
    </font>
    <font>
      <sz val="13"/>
      <name val="Arial"/>
      <family val="2"/>
    </font>
    <font>
      <sz val="8"/>
      <color theme="0"/>
      <name val="ＭＳ Ｐゴシック"/>
      <family val="3"/>
      <charset val="128"/>
    </font>
    <font>
      <sz val="7"/>
      <color theme="1"/>
      <name val="ＭＳ Ｐゴシック"/>
      <family val="3"/>
      <charset val="128"/>
    </font>
    <font>
      <sz val="11"/>
      <color theme="1"/>
      <name val="ＭＳ ゴシック"/>
      <family val="3"/>
      <charset val="128"/>
    </font>
    <font>
      <sz val="9"/>
      <color theme="1"/>
      <name val="Arial"/>
      <family val="2"/>
    </font>
    <font>
      <sz val="9"/>
      <color theme="1"/>
      <name val="ＭＳ ゴシック"/>
      <family val="3"/>
      <charset val="128"/>
    </font>
    <font>
      <sz val="9"/>
      <color theme="1"/>
      <name val="ＭＳ Ｐゴシック"/>
      <family val="3"/>
      <charset val="128"/>
    </font>
    <font>
      <i/>
      <sz val="7"/>
      <name val="Arial"/>
      <family val="2"/>
    </font>
    <font>
      <sz val="9.5"/>
      <name val="ＭＳ ゴシック"/>
      <family val="3"/>
      <charset val="128"/>
    </font>
    <font>
      <sz val="9.5"/>
      <name val="Arial"/>
      <family val="2"/>
    </font>
    <font>
      <sz val="8"/>
      <color theme="1"/>
      <name val="ＭＳ ゴシック"/>
      <family val="3"/>
      <charset val="128"/>
    </font>
    <font>
      <sz val="11"/>
      <color theme="1"/>
      <name val="ＭＳ Ｐゴシック"/>
      <family val="3"/>
      <charset val="128"/>
    </font>
    <font>
      <sz val="10"/>
      <color theme="1"/>
      <name val="ＭＳ Ｐゴシック"/>
      <family val="3"/>
      <charset val="128"/>
    </font>
    <font>
      <sz val="7"/>
      <color theme="1"/>
      <name val="Arial"/>
      <family val="2"/>
    </font>
    <font>
      <sz val="7"/>
      <color theme="1"/>
      <name val="ＭＳ ゴシック"/>
      <family val="3"/>
      <charset val="12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23"/>
        <bgColor indexed="64"/>
      </patternFill>
    </fill>
    <fill>
      <patternFill patternType="solid">
        <fgColor rgb="FFFFFF00"/>
        <bgColor indexed="64"/>
      </patternFill>
    </fill>
    <fill>
      <patternFill patternType="solid">
        <fgColor rgb="FFE8E8E8"/>
        <bgColor indexed="64"/>
      </patternFill>
    </fill>
    <fill>
      <patternFill patternType="solid">
        <fgColor theme="0" tint="-0.14996795556505021"/>
        <bgColor indexed="64"/>
      </patternFill>
    </fill>
  </fills>
  <borders count="65">
    <border>
      <left/>
      <right/>
      <top/>
      <bottom/>
      <diagonal/>
    </border>
    <border>
      <left style="thin">
        <color indexed="23"/>
      </left>
      <right style="thin">
        <color indexed="23"/>
      </right>
      <top style="thin">
        <color indexed="23"/>
      </top>
      <bottom style="thin">
        <color indexed="23"/>
      </bottom>
      <diagonal/>
    </border>
    <border>
      <left/>
      <right/>
      <top style="thin">
        <color indexed="23"/>
      </top>
      <bottom/>
      <diagonal/>
    </border>
    <border>
      <left style="thin">
        <color indexed="23"/>
      </left>
      <right/>
      <top/>
      <bottom style="thin">
        <color indexed="23"/>
      </bottom>
      <diagonal/>
    </border>
    <border>
      <left/>
      <right/>
      <top/>
      <bottom style="thin">
        <color indexed="23"/>
      </bottom>
      <diagonal/>
    </border>
    <border>
      <left style="thin">
        <color indexed="23"/>
      </left>
      <right/>
      <top style="thin">
        <color indexed="23"/>
      </top>
      <bottom/>
      <diagonal/>
    </border>
    <border>
      <left style="thin">
        <color indexed="23"/>
      </left>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bottom style="thin">
        <color indexed="23"/>
      </bottom>
      <diagonal/>
    </border>
    <border>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style="thin">
        <color indexed="23"/>
      </top>
      <bottom style="hair">
        <color indexed="22"/>
      </bottom>
      <diagonal/>
    </border>
    <border>
      <left style="thin">
        <color indexed="23"/>
      </left>
      <right style="thin">
        <color indexed="23"/>
      </right>
      <top style="thin">
        <color indexed="55"/>
      </top>
      <bottom style="thin">
        <color indexed="23"/>
      </bottom>
      <diagonal/>
    </border>
    <border>
      <left style="thin">
        <color indexed="23"/>
      </left>
      <right style="thin">
        <color indexed="23"/>
      </right>
      <top style="thin">
        <color indexed="22"/>
      </top>
      <bottom style="thin">
        <color indexed="23"/>
      </bottom>
      <diagonal/>
    </border>
    <border>
      <left/>
      <right style="thin">
        <color indexed="23"/>
      </right>
      <top style="thin">
        <color indexed="23"/>
      </top>
      <bottom style="hair">
        <color indexed="22"/>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style="thin">
        <color indexed="23"/>
      </left>
      <right/>
      <top style="thin">
        <color indexed="55"/>
      </top>
      <bottom style="thin">
        <color indexed="55"/>
      </bottom>
      <diagonal/>
    </border>
    <border>
      <left/>
      <right/>
      <top/>
      <bottom style="thin">
        <color indexed="55"/>
      </bottom>
      <diagonal/>
    </border>
    <border>
      <left style="thin">
        <color indexed="23"/>
      </left>
      <right style="thin">
        <color indexed="23"/>
      </right>
      <top/>
      <bottom/>
      <diagonal/>
    </border>
    <border>
      <left/>
      <right style="thin">
        <color indexed="23"/>
      </right>
      <top/>
      <bottom style="hair">
        <color indexed="22"/>
      </bottom>
      <diagonal/>
    </border>
    <border>
      <left/>
      <right style="thin">
        <color indexed="23"/>
      </right>
      <top style="thin">
        <color indexed="22"/>
      </top>
      <bottom style="thin">
        <color indexed="23"/>
      </bottom>
      <diagonal/>
    </border>
    <border>
      <left/>
      <right style="thin">
        <color indexed="23"/>
      </right>
      <top/>
      <bottom style="thin">
        <color indexed="55"/>
      </bottom>
      <diagonal/>
    </border>
    <border>
      <left style="thin">
        <color indexed="23"/>
      </left>
      <right style="thin">
        <color indexed="23"/>
      </right>
      <top/>
      <bottom style="thin">
        <color indexed="23"/>
      </bottom>
      <diagonal/>
    </border>
    <border>
      <left style="thin">
        <color indexed="23"/>
      </left>
      <right style="thin">
        <color indexed="23"/>
      </right>
      <top/>
      <bottom style="thin">
        <color indexed="55"/>
      </bottom>
      <diagonal/>
    </border>
    <border>
      <left style="thin">
        <color indexed="23"/>
      </left>
      <right style="thin">
        <color indexed="23"/>
      </right>
      <top/>
      <bottom style="hair">
        <color indexed="22"/>
      </bottom>
      <diagonal/>
    </border>
    <border>
      <left style="thin">
        <color indexed="23"/>
      </left>
      <right style="thin">
        <color indexed="23"/>
      </right>
      <top style="thin">
        <color indexed="55"/>
      </top>
      <bottom/>
      <diagonal/>
    </border>
    <border>
      <left style="thin">
        <color indexed="22"/>
      </left>
      <right style="thin">
        <color indexed="22"/>
      </right>
      <top style="thin">
        <color indexed="23"/>
      </top>
      <bottom style="thin">
        <color indexed="23"/>
      </bottom>
      <diagonal/>
    </border>
    <border>
      <left style="thin">
        <color indexed="22"/>
      </left>
      <right/>
      <top style="thin">
        <color indexed="23"/>
      </top>
      <bottom style="thin">
        <color indexed="23"/>
      </bottom>
      <diagonal/>
    </border>
    <border>
      <left/>
      <right/>
      <top style="thin">
        <color indexed="55"/>
      </top>
      <bottom style="thin">
        <color indexed="55"/>
      </bottom>
      <diagonal/>
    </border>
    <border>
      <left style="thin">
        <color indexed="23"/>
      </left>
      <right style="thin">
        <color indexed="23"/>
      </right>
      <top style="thin">
        <color indexed="22"/>
      </top>
      <bottom/>
      <diagonal/>
    </border>
    <border>
      <left style="thin">
        <color indexed="23"/>
      </left>
      <right style="thin">
        <color indexed="23"/>
      </right>
      <top style="thin">
        <color indexed="55"/>
      </top>
      <bottom style="thin">
        <color indexed="55"/>
      </bottom>
      <diagonal/>
    </border>
    <border>
      <left style="hair">
        <color indexed="22"/>
      </left>
      <right/>
      <top/>
      <bottom/>
      <diagonal/>
    </border>
    <border>
      <left style="thin">
        <color indexed="22"/>
      </left>
      <right style="thin">
        <color indexed="22"/>
      </right>
      <top/>
      <bottom/>
      <diagonal/>
    </border>
    <border>
      <left style="thin">
        <color indexed="22"/>
      </left>
      <right style="thin">
        <color indexed="22"/>
      </right>
      <top/>
      <bottom style="thin">
        <color indexed="23"/>
      </bottom>
      <diagonal/>
    </border>
    <border>
      <left style="thin">
        <color indexed="22"/>
      </left>
      <right style="thin">
        <color indexed="22"/>
      </right>
      <top style="thin">
        <color indexed="23"/>
      </top>
      <bottom/>
      <diagonal/>
    </border>
    <border>
      <left style="thin">
        <color indexed="22"/>
      </left>
      <right style="thin">
        <color indexed="23"/>
      </right>
      <top style="thin">
        <color indexed="23"/>
      </top>
      <bottom/>
      <diagonal/>
    </border>
    <border>
      <left style="thin">
        <color indexed="22"/>
      </left>
      <right style="thin">
        <color indexed="22"/>
      </right>
      <top style="thin">
        <color indexed="22"/>
      </top>
      <bottom style="thin">
        <color indexed="23"/>
      </bottom>
      <diagonal/>
    </border>
    <border>
      <left/>
      <right style="thin">
        <color indexed="22"/>
      </right>
      <top style="thin">
        <color indexed="22"/>
      </top>
      <bottom style="thin">
        <color indexed="23"/>
      </bottom>
      <diagonal/>
    </border>
    <border>
      <left/>
      <right/>
      <top style="thin">
        <color indexed="22"/>
      </top>
      <bottom style="thin">
        <color indexed="23"/>
      </bottom>
      <diagonal/>
    </border>
    <border>
      <left style="thin">
        <color indexed="22"/>
      </left>
      <right style="thin">
        <color indexed="23"/>
      </right>
      <top/>
      <bottom style="thin">
        <color indexed="23"/>
      </bottom>
      <diagonal/>
    </border>
    <border>
      <left style="thin">
        <color indexed="23"/>
      </left>
      <right style="thin">
        <color indexed="22"/>
      </right>
      <top style="thin">
        <color indexed="23"/>
      </top>
      <bottom style="thin">
        <color indexed="23"/>
      </bottom>
      <diagonal/>
    </border>
    <border>
      <left style="hair">
        <color indexed="22"/>
      </left>
      <right/>
      <top style="thin">
        <color indexed="23"/>
      </top>
      <bottom/>
      <diagonal/>
    </border>
    <border>
      <left style="thin">
        <color indexed="22"/>
      </left>
      <right style="thin">
        <color indexed="23"/>
      </right>
      <top style="thin">
        <color indexed="23"/>
      </top>
      <bottom style="thin">
        <color indexed="23"/>
      </bottom>
      <diagonal/>
    </border>
    <border>
      <left style="thin">
        <color indexed="22"/>
      </left>
      <right/>
      <top style="thin">
        <color indexed="23"/>
      </top>
      <bottom style="thin">
        <color indexed="22"/>
      </bottom>
      <diagonal/>
    </border>
    <border>
      <left/>
      <right/>
      <top style="thin">
        <color indexed="23"/>
      </top>
      <bottom style="thin">
        <color indexed="22"/>
      </bottom>
      <diagonal/>
    </border>
    <border>
      <left/>
      <right style="thin">
        <color indexed="22"/>
      </right>
      <top style="thin">
        <color indexed="23"/>
      </top>
      <bottom/>
      <diagonal/>
    </border>
    <border>
      <left/>
      <right style="thin">
        <color indexed="22"/>
      </right>
      <top style="thin">
        <color indexed="23"/>
      </top>
      <bottom style="thin">
        <color indexed="22"/>
      </bottom>
      <diagonal/>
    </border>
    <border>
      <left style="thin">
        <color indexed="23"/>
      </left>
      <right style="thin">
        <color rgb="FFE8E8E8"/>
      </right>
      <top style="thin">
        <color indexed="23"/>
      </top>
      <bottom style="thin">
        <color indexed="23"/>
      </bottom>
      <diagonal/>
    </border>
    <border>
      <left/>
      <right style="thin">
        <color rgb="FF808080"/>
      </right>
      <top style="thin">
        <color indexed="23"/>
      </top>
      <bottom style="thin">
        <color indexed="23"/>
      </bottom>
      <diagonal/>
    </border>
    <border>
      <left style="thin">
        <color indexed="23"/>
      </left>
      <right style="thin">
        <color rgb="FF808080"/>
      </right>
      <top style="thin">
        <color indexed="23"/>
      </top>
      <bottom style="hair">
        <color indexed="22"/>
      </bottom>
      <diagonal/>
    </border>
    <border>
      <left style="thin">
        <color indexed="23"/>
      </left>
      <right/>
      <top style="thin">
        <color indexed="23"/>
      </top>
      <bottom style="thin">
        <color rgb="FF808080"/>
      </bottom>
      <diagonal/>
    </border>
    <border>
      <left/>
      <right/>
      <top style="thin">
        <color indexed="23"/>
      </top>
      <bottom style="thin">
        <color rgb="FF808080"/>
      </bottom>
      <diagonal/>
    </border>
    <border>
      <left style="thin">
        <color indexed="23"/>
      </left>
      <right style="thin">
        <color indexed="23"/>
      </right>
      <top style="thin">
        <color indexed="23"/>
      </top>
      <bottom style="thin">
        <color rgb="FF808080"/>
      </bottom>
      <diagonal/>
    </border>
    <border>
      <left style="thin">
        <color indexed="23"/>
      </left>
      <right style="thin">
        <color rgb="FF808080"/>
      </right>
      <top style="thin">
        <color indexed="23"/>
      </top>
      <bottom style="thin">
        <color rgb="FF808080"/>
      </bottom>
      <diagonal/>
    </border>
    <border>
      <left style="thin">
        <color indexed="22"/>
      </left>
      <right style="thin">
        <color rgb="FF808080"/>
      </right>
      <top style="thin">
        <color indexed="23"/>
      </top>
      <bottom style="thin">
        <color indexed="23"/>
      </bottom>
      <diagonal/>
    </border>
    <border>
      <left style="thin">
        <color indexed="22"/>
      </left>
      <right/>
      <top style="thin">
        <color indexed="23"/>
      </top>
      <bottom/>
      <diagonal/>
    </border>
    <border>
      <left style="thin">
        <color rgb="FF808080"/>
      </left>
      <right style="thin">
        <color indexed="22"/>
      </right>
      <top style="thin">
        <color indexed="23"/>
      </top>
      <bottom style="thin">
        <color indexed="23"/>
      </bottom>
      <diagonal/>
    </border>
    <border>
      <left style="thin">
        <color rgb="FF808080"/>
      </left>
      <right/>
      <top style="thin">
        <color indexed="23"/>
      </top>
      <bottom style="thin">
        <color indexed="22"/>
      </bottom>
      <diagonal/>
    </border>
    <border>
      <left style="thin">
        <color rgb="FF808080"/>
      </left>
      <right/>
      <top style="thin">
        <color indexed="22"/>
      </top>
      <bottom style="thin">
        <color indexed="23"/>
      </bottom>
      <diagonal/>
    </border>
    <border>
      <left/>
      <right/>
      <top style="thin">
        <color indexed="55"/>
      </top>
      <bottom style="thin">
        <color indexed="23"/>
      </bottom>
      <diagonal/>
    </border>
    <border>
      <left/>
      <right style="thin">
        <color indexed="23"/>
      </right>
      <top style="thin">
        <color indexed="55"/>
      </top>
      <bottom style="thin">
        <color indexed="23"/>
      </bottom>
      <diagonal/>
    </border>
    <border>
      <left/>
      <right style="thin">
        <color rgb="FFE8E8E8"/>
      </right>
      <top style="thin">
        <color indexed="23"/>
      </top>
      <bottom style="thin">
        <color indexed="23"/>
      </bottom>
      <diagonal/>
    </border>
    <border>
      <left style="thin">
        <color indexed="23"/>
      </left>
      <right style="thin">
        <color theme="0"/>
      </right>
      <top style="thin">
        <color indexed="23"/>
      </top>
      <bottom style="thin">
        <color indexed="23"/>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179">
    <xf numFmtId="0" fontId="0" fillId="0" borderId="0" xfId="0"/>
    <xf numFmtId="0" fontId="2" fillId="0" borderId="0" xfId="0" applyFont="1" applyAlignment="1">
      <alignment horizontal="right"/>
    </xf>
    <xf numFmtId="0" fontId="2" fillId="0" borderId="0" xfId="0" applyFont="1" applyAlignment="1">
      <alignment horizontal="justify"/>
    </xf>
    <xf numFmtId="0" fontId="3" fillId="0" borderId="0" xfId="0" applyFont="1" applyAlignment="1">
      <alignment horizontal="left"/>
    </xf>
    <xf numFmtId="0" fontId="0" fillId="0" borderId="0" xfId="0" applyAlignment="1"/>
    <xf numFmtId="0" fontId="3" fillId="0" borderId="0" xfId="0" applyFont="1" applyBorder="1" applyAlignment="1">
      <alignment horizontal="left"/>
    </xf>
    <xf numFmtId="14" fontId="2" fillId="0" borderId="0" xfId="0" applyNumberFormat="1" applyFont="1" applyAlignment="1">
      <alignment horizontal="right"/>
    </xf>
    <xf numFmtId="0" fontId="10" fillId="0" borderId="0" xfId="0" applyFont="1" applyAlignment="1"/>
    <xf numFmtId="0" fontId="3" fillId="0" borderId="0" xfId="0" applyFont="1" applyFill="1" applyBorder="1" applyAlignment="1">
      <alignment horizontal="left"/>
    </xf>
    <xf numFmtId="0" fontId="10" fillId="0" borderId="0" xfId="0" applyFont="1" applyFill="1" applyBorder="1" applyAlignment="1"/>
    <xf numFmtId="0" fontId="0" fillId="0" borderId="0" xfId="0" applyFill="1"/>
    <xf numFmtId="0" fontId="10" fillId="0" borderId="0" xfId="0" applyFont="1" applyBorder="1" applyAlignment="1"/>
    <xf numFmtId="0" fontId="12" fillId="0" borderId="0" xfId="0" applyFont="1"/>
    <xf numFmtId="0" fontId="11" fillId="0" borderId="0" xfId="0" applyFont="1" applyBorder="1" applyAlignment="1"/>
    <xf numFmtId="0" fontId="15" fillId="0" borderId="0" xfId="0" applyFont="1" applyAlignment="1"/>
    <xf numFmtId="0" fontId="0" fillId="2" borderId="0" xfId="0" applyFill="1"/>
    <xf numFmtId="0" fontId="2" fillId="2" borderId="0" xfId="0" applyFont="1" applyFill="1" applyBorder="1" applyAlignment="1">
      <alignment horizontal="justify" wrapText="1"/>
    </xf>
    <xf numFmtId="0" fontId="7" fillId="2" borderId="0" xfId="0" applyFont="1" applyFill="1" applyBorder="1" applyAlignment="1">
      <alignment horizontal="center" wrapText="1"/>
    </xf>
    <xf numFmtId="180" fontId="2" fillId="2" borderId="0" xfId="0" applyNumberFormat="1" applyFont="1" applyFill="1" applyBorder="1" applyAlignment="1">
      <alignment horizontal="right" wrapText="1"/>
    </xf>
    <xf numFmtId="180" fontId="2" fillId="2" borderId="0" xfId="0" applyNumberFormat="1" applyFont="1" applyFill="1" applyBorder="1" applyAlignment="1" applyProtection="1">
      <alignment horizontal="right" wrapText="1"/>
      <protection locked="0"/>
    </xf>
    <xf numFmtId="180" fontId="13" fillId="2" borderId="0" xfId="0" applyNumberFormat="1" applyFont="1" applyFill="1" applyBorder="1" applyAlignment="1" applyProtection="1">
      <alignment horizontal="right" wrapText="1"/>
      <protection locked="0"/>
    </xf>
    <xf numFmtId="0" fontId="14" fillId="0" borderId="0" xfId="0" applyFont="1" applyFill="1" applyBorder="1" applyAlignment="1"/>
    <xf numFmtId="0" fontId="9" fillId="0" borderId="0" xfId="0" applyFont="1" applyFill="1" applyBorder="1" applyAlignment="1">
      <alignment horizontal="left"/>
    </xf>
    <xf numFmtId="0" fontId="0" fillId="2" borderId="0" xfId="0" applyFill="1" applyAlignment="1"/>
    <xf numFmtId="0" fontId="9" fillId="0" borderId="0" xfId="0" applyFont="1" applyFill="1" applyBorder="1" applyAlignment="1">
      <alignment vertical="center"/>
    </xf>
    <xf numFmtId="0" fontId="9" fillId="2" borderId="0" xfId="0" applyFont="1" applyFill="1"/>
    <xf numFmtId="0" fontId="7" fillId="2" borderId="0" xfId="0" applyFont="1" applyFill="1"/>
    <xf numFmtId="0" fontId="17" fillId="0" borderId="0" xfId="0" applyFont="1" applyBorder="1" applyAlignment="1">
      <alignment horizontal="center" vertical="top"/>
    </xf>
    <xf numFmtId="0" fontId="16" fillId="0" borderId="0" xfId="0" applyFont="1"/>
    <xf numFmtId="0" fontId="21" fillId="0" borderId="0" xfId="0" applyFont="1" applyAlignment="1"/>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xf numFmtId="0" fontId="23" fillId="0" borderId="0" xfId="0" applyFont="1" applyBorder="1" applyAlignment="1">
      <alignment horizontal="left"/>
    </xf>
    <xf numFmtId="0" fontId="24" fillId="0" borderId="0" xfId="0" applyFont="1" applyBorder="1" applyAlignment="1">
      <alignment horizontal="right"/>
    </xf>
    <xf numFmtId="0" fontId="22" fillId="0" borderId="0" xfId="0" applyFont="1" applyFill="1" applyBorder="1" applyAlignment="1">
      <alignment vertical="center"/>
    </xf>
    <xf numFmtId="0" fontId="22" fillId="0" borderId="0" xfId="0" applyNumberFormat="1" applyFont="1" applyFill="1" applyBorder="1" applyAlignment="1">
      <alignment horizontal="left"/>
    </xf>
    <xf numFmtId="0" fontId="26" fillId="0" borderId="3" xfId="0" applyFont="1" applyFill="1" applyBorder="1" applyAlignment="1">
      <alignment vertical="center"/>
    </xf>
    <xf numFmtId="0" fontId="26" fillId="0" borderId="4" xfId="0" applyFont="1" applyFill="1" applyBorder="1" applyAlignment="1">
      <alignment vertical="center"/>
    </xf>
    <xf numFmtId="0" fontId="26" fillId="3" borderId="5" xfId="0" applyFont="1" applyFill="1" applyBorder="1" applyAlignment="1">
      <alignment vertical="center"/>
    </xf>
    <xf numFmtId="0" fontId="26" fillId="3" borderId="2" xfId="0" applyFont="1" applyFill="1" applyBorder="1" applyAlignment="1">
      <alignment vertical="center"/>
    </xf>
    <xf numFmtId="0" fontId="26" fillId="0" borderId="6" xfId="0" applyFont="1" applyFill="1" applyBorder="1" applyAlignment="1">
      <alignment vertical="center"/>
    </xf>
    <xf numFmtId="0" fontId="26" fillId="0" borderId="0" xfId="0" applyFont="1" applyFill="1" applyBorder="1" applyAlignment="1">
      <alignment vertical="center"/>
    </xf>
    <xf numFmtId="0" fontId="26" fillId="3" borderId="7" xfId="0" applyFont="1" applyFill="1" applyBorder="1" applyAlignment="1">
      <alignment vertical="center"/>
    </xf>
    <xf numFmtId="0" fontId="26" fillId="3" borderId="8" xfId="0" applyFont="1" applyFill="1" applyBorder="1" applyAlignment="1">
      <alignment vertical="center"/>
    </xf>
    <xf numFmtId="0" fontId="22" fillId="2" borderId="0" xfId="0" applyFont="1" applyFill="1" applyAlignment="1"/>
    <xf numFmtId="0" fontId="22" fillId="0" borderId="0" xfId="0" applyFont="1" applyAlignment="1">
      <alignment horizontal="left"/>
    </xf>
    <xf numFmtId="0" fontId="22" fillId="0" borderId="0" xfId="0" applyFont="1" applyAlignment="1"/>
    <xf numFmtId="0" fontId="21" fillId="0" borderId="0" xfId="0" applyFont="1" applyFill="1" applyBorder="1" applyAlignment="1">
      <alignment horizontal="left"/>
    </xf>
    <xf numFmtId="0" fontId="27" fillId="0" borderId="0" xfId="0" applyFont="1" applyFill="1" applyBorder="1" applyAlignment="1"/>
    <xf numFmtId="38" fontId="28" fillId="0" borderId="0" xfId="2" applyFont="1" applyFill="1" applyBorder="1" applyAlignment="1">
      <alignment horizontal="center"/>
    </xf>
    <xf numFmtId="38" fontId="27" fillId="0" borderId="0" xfId="2" applyFont="1" applyFill="1" applyBorder="1" applyAlignment="1">
      <alignment horizontal="right"/>
    </xf>
    <xf numFmtId="0" fontId="29" fillId="0" borderId="0" xfId="0" applyFont="1" applyFill="1" applyBorder="1" applyAlignment="1"/>
    <xf numFmtId="38" fontId="27" fillId="0" borderId="4" xfId="2" applyFont="1" applyFill="1" applyBorder="1" applyAlignment="1">
      <alignment horizontal="right"/>
    </xf>
    <xf numFmtId="0" fontId="21" fillId="0" borderId="0" xfId="0" applyFont="1" applyFill="1" applyBorder="1" applyAlignment="1">
      <alignment horizontal="left" vertical="center"/>
    </xf>
    <xf numFmtId="0" fontId="30" fillId="0" borderId="0" xfId="0" applyFont="1" applyBorder="1" applyAlignment="1">
      <alignment vertical="center"/>
    </xf>
    <xf numFmtId="0" fontId="26" fillId="3" borderId="5" xfId="0" applyNumberFormat="1" applyFont="1" applyFill="1" applyBorder="1" applyAlignment="1">
      <alignment horizontal="left" vertical="center"/>
    </xf>
    <xf numFmtId="0" fontId="26" fillId="0" borderId="3" xfId="0" applyNumberFormat="1" applyFont="1" applyBorder="1" applyAlignment="1">
      <alignment horizontal="left" vertical="center"/>
    </xf>
    <xf numFmtId="0" fontId="26" fillId="3" borderId="2" xfId="0" applyFont="1" applyFill="1" applyBorder="1" applyAlignment="1">
      <alignment horizontal="left" vertical="center"/>
    </xf>
    <xf numFmtId="0" fontId="26" fillId="0" borderId="4" xfId="0" applyFont="1" applyBorder="1" applyAlignment="1">
      <alignment horizontal="left" vertical="center"/>
    </xf>
    <xf numFmtId="0" fontId="26" fillId="0" borderId="6" xfId="0" applyNumberFormat="1" applyFont="1" applyBorder="1" applyAlignment="1">
      <alignment horizontal="left" vertical="center"/>
    </xf>
    <xf numFmtId="0" fontId="26" fillId="0" borderId="0" xfId="0" applyNumberFormat="1" applyFont="1" applyBorder="1" applyAlignment="1">
      <alignment horizontal="left" vertical="center"/>
    </xf>
    <xf numFmtId="0" fontId="26" fillId="0" borderId="0" xfId="0" applyFont="1" applyBorder="1" applyAlignment="1">
      <alignment horizontal="left" vertical="center"/>
    </xf>
    <xf numFmtId="0" fontId="26" fillId="3" borderId="6" xfId="0" applyNumberFormat="1" applyFont="1" applyFill="1" applyBorder="1" applyAlignment="1">
      <alignment horizontal="left" vertical="center"/>
    </xf>
    <xf numFmtId="0" fontId="26" fillId="3" borderId="0" xfId="0" applyFont="1" applyFill="1" applyBorder="1" applyAlignment="1">
      <alignment horizontal="left" vertical="center"/>
    </xf>
    <xf numFmtId="0" fontId="26" fillId="0" borderId="0" xfId="0" applyFont="1" applyFill="1" applyBorder="1" applyAlignment="1">
      <alignment horizontal="left" vertical="center"/>
    </xf>
    <xf numFmtId="0" fontId="26" fillId="0" borderId="2" xfId="0" applyFont="1" applyFill="1" applyBorder="1" applyAlignment="1">
      <alignment horizontal="left" vertical="center"/>
    </xf>
    <xf numFmtId="183" fontId="26" fillId="0" borderId="2" xfId="2" applyNumberFormat="1" applyFont="1" applyFill="1" applyBorder="1" applyAlignment="1">
      <alignment horizontal="right" vertical="center"/>
    </xf>
    <xf numFmtId="0" fontId="26" fillId="0" borderId="0" xfId="0" applyNumberFormat="1" applyFont="1" applyFill="1" applyBorder="1" applyAlignment="1">
      <alignment horizontal="left" vertical="center"/>
    </xf>
    <xf numFmtId="0" fontId="24" fillId="0" borderId="0" xfId="0" applyFont="1" applyFill="1" applyBorder="1" applyAlignment="1">
      <alignment horizontal="right" vertical="center"/>
    </xf>
    <xf numFmtId="186" fontId="26" fillId="0" borderId="0" xfId="2" applyNumberFormat="1" applyFont="1" applyFill="1" applyBorder="1" applyAlignment="1">
      <alignment horizontal="right" vertical="center"/>
    </xf>
    <xf numFmtId="0" fontId="26" fillId="3" borderId="5" xfId="0" applyNumberFormat="1" applyFont="1" applyFill="1" applyBorder="1" applyAlignment="1">
      <alignment vertical="center"/>
    </xf>
    <xf numFmtId="0" fontId="24" fillId="0" borderId="9" xfId="0" applyFont="1" applyFill="1" applyBorder="1" applyAlignment="1">
      <alignment horizontal="right" vertical="center"/>
    </xf>
    <xf numFmtId="0" fontId="26" fillId="0" borderId="4" xfId="0" applyNumberFormat="1" applyFont="1" applyBorder="1" applyAlignment="1">
      <alignment horizontal="left" vertical="center"/>
    </xf>
    <xf numFmtId="0" fontId="26" fillId="3" borderId="5" xfId="0" applyFont="1" applyFill="1" applyBorder="1" applyAlignment="1">
      <alignment horizontal="left" vertical="center"/>
    </xf>
    <xf numFmtId="0" fontId="26" fillId="3" borderId="6" xfId="0" applyFont="1" applyFill="1" applyBorder="1" applyAlignment="1">
      <alignment horizontal="left" vertical="center"/>
    </xf>
    <xf numFmtId="0" fontId="26" fillId="0" borderId="6" xfId="0" applyFont="1" applyFill="1" applyBorder="1" applyAlignment="1">
      <alignment horizontal="left" vertical="center"/>
    </xf>
    <xf numFmtId="0" fontId="26" fillId="0" borderId="3" xfId="0" applyFont="1" applyFill="1" applyBorder="1" applyAlignment="1">
      <alignment horizontal="left" vertical="center"/>
    </xf>
    <xf numFmtId="0" fontId="23" fillId="0" borderId="0" xfId="0" applyFont="1" applyAlignment="1">
      <alignment shrinkToFit="1"/>
    </xf>
    <xf numFmtId="0" fontId="23" fillId="0" borderId="0" xfId="0" applyFont="1" applyAlignment="1"/>
    <xf numFmtId="0" fontId="31" fillId="0" borderId="0" xfId="0" applyFont="1" applyBorder="1" applyAlignment="1">
      <alignment horizontal="left" vertical="center" shrinkToFit="1"/>
    </xf>
    <xf numFmtId="0" fontId="22" fillId="0" borderId="0" xfId="0" applyFont="1"/>
    <xf numFmtId="0" fontId="23" fillId="0" borderId="0" xfId="0" applyFont="1"/>
    <xf numFmtId="0" fontId="23" fillId="0" borderId="0" xfId="0" applyFont="1" applyFill="1"/>
    <xf numFmtId="0" fontId="21" fillId="0" borderId="0" xfId="0" applyFont="1" applyAlignment="1">
      <alignment horizontal="left"/>
    </xf>
    <xf numFmtId="0" fontId="31" fillId="0" borderId="0" xfId="0" applyFont="1" applyFill="1" applyBorder="1" applyAlignment="1">
      <alignment horizontal="left"/>
    </xf>
    <xf numFmtId="0" fontId="32" fillId="0" borderId="0" xfId="0" applyFont="1" applyFill="1" applyBorder="1" applyAlignment="1">
      <alignment horizontal="left"/>
    </xf>
    <xf numFmtId="0" fontId="23" fillId="0" borderId="0" xfId="0" applyFont="1" applyAlignment="1">
      <alignment horizontal="left"/>
    </xf>
    <xf numFmtId="0" fontId="23" fillId="0" borderId="0" xfId="0" applyFont="1" applyFill="1" applyAlignment="1">
      <alignment horizontal="left"/>
    </xf>
    <xf numFmtId="0" fontId="33" fillId="0" borderId="0" xfId="0" applyFont="1" applyAlignment="1">
      <alignment horizontal="left"/>
    </xf>
    <xf numFmtId="177" fontId="24" fillId="0" borderId="0" xfId="0" applyNumberFormat="1" applyFont="1" applyFill="1" applyBorder="1" applyAlignment="1">
      <alignment horizontal="right"/>
    </xf>
    <xf numFmtId="0" fontId="25" fillId="0" borderId="6" xfId="0" applyFont="1" applyFill="1" applyBorder="1" applyAlignment="1">
      <alignment horizontal="center" vertical="center"/>
    </xf>
    <xf numFmtId="0" fontId="23" fillId="0" borderId="0" xfId="0" applyFont="1" applyFill="1" applyBorder="1" applyAlignment="1">
      <alignment vertical="center"/>
    </xf>
    <xf numFmtId="184" fontId="34" fillId="0" borderId="0" xfId="2" applyNumberFormat="1" applyFont="1" applyFill="1" applyBorder="1" applyAlignment="1">
      <alignment vertical="center"/>
    </xf>
    <xf numFmtId="177" fontId="34" fillId="0" borderId="0" xfId="0" applyNumberFormat="1" applyFont="1" applyFill="1" applyBorder="1" applyAlignment="1">
      <alignment vertical="center"/>
    </xf>
    <xf numFmtId="177" fontId="34" fillId="0" borderId="0" xfId="2" applyNumberFormat="1" applyFont="1" applyFill="1" applyBorder="1" applyAlignment="1">
      <alignment vertical="center"/>
    </xf>
    <xf numFmtId="0" fontId="35" fillId="0" borderId="0" xfId="0" applyFont="1" applyFill="1" applyBorder="1" applyAlignment="1">
      <alignment vertical="center"/>
    </xf>
    <xf numFmtId="0" fontId="36" fillId="0" borderId="0" xfId="0" applyFont="1" applyBorder="1" applyAlignment="1"/>
    <xf numFmtId="0" fontId="23" fillId="0" borderId="0" xfId="0" applyFont="1" applyFill="1" applyBorder="1" applyAlignment="1">
      <alignment horizontal="left"/>
    </xf>
    <xf numFmtId="0" fontId="26" fillId="0" borderId="0" xfId="0" applyFont="1" applyFill="1" applyBorder="1" applyAlignment="1"/>
    <xf numFmtId="177" fontId="36" fillId="0" borderId="0" xfId="0" applyNumberFormat="1" applyFont="1" applyAlignment="1">
      <alignment horizontal="left"/>
    </xf>
    <xf numFmtId="176" fontId="22" fillId="0" borderId="0" xfId="0" applyNumberFormat="1" applyFont="1" applyFill="1" applyBorder="1" applyAlignment="1"/>
    <xf numFmtId="0" fontId="22" fillId="0" borderId="0" xfId="0" applyFont="1" applyAlignment="1">
      <alignment horizontal="left" shrinkToFit="1"/>
    </xf>
    <xf numFmtId="0" fontId="23" fillId="0" borderId="0" xfId="0" applyFont="1" applyBorder="1" applyAlignment="1">
      <alignment horizontal="left" vertical="center"/>
    </xf>
    <xf numFmtId="0" fontId="26" fillId="0" borderId="2" xfId="0" applyFont="1" applyBorder="1" applyAlignment="1">
      <alignment horizontal="left" vertical="center"/>
    </xf>
    <xf numFmtId="0" fontId="26" fillId="0" borderId="0" xfId="0" applyFont="1" applyBorder="1" applyAlignment="1">
      <alignment vertical="top" wrapText="1"/>
    </xf>
    <xf numFmtId="0" fontId="26" fillId="0" borderId="0" xfId="0" applyFont="1" applyBorder="1" applyAlignment="1">
      <alignment horizontal="center"/>
    </xf>
    <xf numFmtId="177" fontId="26" fillId="0" borderId="0" xfId="2" applyNumberFormat="1" applyFont="1" applyBorder="1" applyAlignment="1">
      <alignment horizontal="center" wrapText="1"/>
    </xf>
    <xf numFmtId="177" fontId="34" fillId="0" borderId="0" xfId="1" applyNumberFormat="1" applyFont="1" applyFill="1" applyBorder="1" applyAlignment="1" applyProtection="1">
      <alignment horizontal="center" wrapText="1"/>
      <protection locked="0"/>
    </xf>
    <xf numFmtId="177" fontId="26" fillId="0" borderId="0" xfId="2" applyNumberFormat="1" applyFont="1" applyBorder="1" applyAlignment="1">
      <alignment horizontal="center"/>
    </xf>
    <xf numFmtId="177" fontId="34" fillId="0" borderId="0" xfId="0" applyNumberFormat="1" applyFont="1" applyFill="1" applyBorder="1" applyAlignment="1">
      <alignment horizontal="center"/>
    </xf>
    <xf numFmtId="0" fontId="37" fillId="0" borderId="0" xfId="0" applyFont="1" applyFill="1" applyBorder="1" applyAlignment="1">
      <alignment horizontal="left"/>
    </xf>
    <xf numFmtId="0" fontId="26" fillId="0" borderId="0" xfId="0" applyFont="1" applyFill="1" applyBorder="1" applyAlignment="1">
      <alignment horizontal="left"/>
    </xf>
    <xf numFmtId="182" fontId="26" fillId="0" borderId="0" xfId="1" applyNumberFormat="1" applyFont="1" applyFill="1" applyBorder="1" applyAlignment="1"/>
    <xf numFmtId="0" fontId="37" fillId="2" borderId="0" xfId="0" applyFont="1" applyFill="1" applyBorder="1" applyAlignment="1"/>
    <xf numFmtId="0" fontId="37" fillId="0" borderId="0" xfId="0" applyFont="1" applyFill="1" applyBorder="1" applyAlignment="1"/>
    <xf numFmtId="0" fontId="26" fillId="0" borderId="5" xfId="0" applyFont="1" applyFill="1" applyBorder="1" applyAlignment="1">
      <alignment horizontal="left" vertical="center"/>
    </xf>
    <xf numFmtId="185" fontId="26" fillId="3" borderId="1" xfId="2" applyNumberFormat="1" applyFont="1" applyFill="1" applyBorder="1" applyAlignment="1" applyProtection="1">
      <alignment horizontal="right" vertical="center"/>
      <protection locked="0"/>
    </xf>
    <xf numFmtId="188" fontId="26" fillId="3" borderId="11" xfId="2" applyNumberFormat="1" applyFont="1" applyFill="1" applyBorder="1" applyAlignment="1" applyProtection="1">
      <alignment horizontal="right" vertical="center"/>
      <protection locked="0"/>
    </xf>
    <xf numFmtId="188" fontId="26" fillId="3" borderId="12" xfId="2" applyNumberFormat="1" applyFont="1" applyFill="1" applyBorder="1" applyAlignment="1" applyProtection="1">
      <alignment horizontal="right" vertical="center"/>
      <protection locked="0"/>
    </xf>
    <xf numFmtId="190" fontId="26" fillId="3" borderId="1" xfId="2" applyNumberFormat="1" applyFont="1" applyFill="1" applyBorder="1" applyAlignment="1" applyProtection="1">
      <alignment horizontal="right" vertical="center"/>
      <protection locked="0"/>
    </xf>
    <xf numFmtId="190" fontId="26" fillId="0" borderId="13" xfId="2" applyNumberFormat="1" applyFont="1" applyFill="1" applyBorder="1" applyAlignment="1" applyProtection="1">
      <alignment horizontal="right" vertical="center"/>
      <protection locked="0"/>
    </xf>
    <xf numFmtId="188" fontId="26" fillId="0" borderId="14" xfId="2" applyNumberFormat="1" applyFont="1" applyFill="1" applyBorder="1" applyAlignment="1" applyProtection="1">
      <alignment horizontal="right" vertical="center"/>
      <protection locked="0"/>
    </xf>
    <xf numFmtId="192" fontId="26" fillId="3" borderId="1" xfId="2" applyNumberFormat="1" applyFont="1" applyFill="1" applyBorder="1" applyAlignment="1" applyProtection="1">
      <alignment horizontal="right" vertical="center"/>
      <protection locked="0"/>
    </xf>
    <xf numFmtId="0" fontId="22" fillId="0" borderId="0" xfId="0" applyFont="1" applyFill="1" applyBorder="1" applyAlignment="1">
      <alignment horizontal="right"/>
    </xf>
    <xf numFmtId="0" fontId="22" fillId="0" borderId="0" xfId="0" applyFont="1" applyFill="1" applyBorder="1" applyAlignment="1">
      <alignment horizontal="right" vertical="center"/>
    </xf>
    <xf numFmtId="0" fontId="22" fillId="0" borderId="0" xfId="0" applyFont="1" applyAlignment="1">
      <alignment horizontal="right"/>
    </xf>
    <xf numFmtId="0" fontId="26" fillId="3" borderId="3" xfId="0" applyFont="1" applyFill="1" applyBorder="1" applyAlignment="1">
      <alignment horizontal="left" vertical="center"/>
    </xf>
    <xf numFmtId="192" fontId="27" fillId="0" borderId="0" xfId="2" applyNumberFormat="1" applyFont="1" applyFill="1" applyBorder="1" applyAlignment="1">
      <alignment horizontal="right"/>
    </xf>
    <xf numFmtId="0" fontId="31" fillId="0" borderId="0" xfId="0" applyFont="1" applyBorder="1" applyAlignment="1">
      <alignment horizontal="left" vertical="center"/>
    </xf>
    <xf numFmtId="0" fontId="24" fillId="0" borderId="0" xfId="0" applyFont="1" applyFill="1" applyBorder="1" applyAlignment="1">
      <alignment horizontal="right" vertical="center" shrinkToFit="1"/>
    </xf>
    <xf numFmtId="192" fontId="26" fillId="0" borderId="0" xfId="2" applyNumberFormat="1" applyFont="1" applyFill="1" applyBorder="1" applyAlignment="1">
      <alignment vertical="center"/>
    </xf>
    <xf numFmtId="0" fontId="22" fillId="0" borderId="0" xfId="0" applyFont="1" applyFill="1" applyAlignment="1">
      <alignment horizontal="left"/>
    </xf>
    <xf numFmtId="0" fontId="0" fillId="0" borderId="0" xfId="0" applyFill="1" applyAlignment="1"/>
    <xf numFmtId="0" fontId="21" fillId="0" borderId="0" xfId="0" applyFont="1" applyFill="1" applyAlignment="1"/>
    <xf numFmtId="185" fontId="26" fillId="3" borderId="11" xfId="2" applyNumberFormat="1" applyFont="1" applyFill="1" applyBorder="1" applyAlignment="1" applyProtection="1">
      <alignment horizontal="right" vertical="center"/>
      <protection locked="0"/>
    </xf>
    <xf numFmtId="0" fontId="26" fillId="3" borderId="18" xfId="0" applyFont="1" applyFill="1" applyBorder="1" applyAlignment="1">
      <alignment horizontal="left" vertical="center"/>
    </xf>
    <xf numFmtId="0" fontId="22" fillId="0" borderId="0" xfId="0" applyFont="1" applyFill="1"/>
    <xf numFmtId="0" fontId="24" fillId="0" borderId="0" xfId="0" applyFont="1" applyFill="1" applyBorder="1" applyAlignment="1">
      <alignment horizontal="left" vertical="center"/>
    </xf>
    <xf numFmtId="0" fontId="26" fillId="3" borderId="3" xfId="0" applyFont="1" applyFill="1" applyBorder="1" applyAlignment="1">
      <alignment vertical="center"/>
    </xf>
    <xf numFmtId="0" fontId="26" fillId="3" borderId="6" xfId="0" applyFont="1" applyFill="1" applyBorder="1" applyAlignment="1">
      <alignment vertical="center"/>
    </xf>
    <xf numFmtId="0" fontId="23" fillId="0" borderId="0" xfId="0" applyFont="1" applyFill="1" applyAlignment="1">
      <alignment horizontal="right" vertical="center"/>
    </xf>
    <xf numFmtId="0" fontId="23" fillId="0" borderId="0" xfId="0" applyFont="1" applyFill="1" applyAlignment="1">
      <alignment vertical="center"/>
    </xf>
    <xf numFmtId="0" fontId="21" fillId="0" borderId="0" xfId="0" applyFont="1" applyFill="1" applyAlignment="1">
      <alignment horizontal="left"/>
    </xf>
    <xf numFmtId="49" fontId="21" fillId="0" borderId="0" xfId="0" applyNumberFormat="1" applyFont="1" applyFill="1" applyAlignment="1">
      <alignment horizontal="center" vertical="center"/>
    </xf>
    <xf numFmtId="0" fontId="22" fillId="0" borderId="0" xfId="0" applyFont="1" applyFill="1" applyAlignment="1">
      <alignment vertical="center"/>
    </xf>
    <xf numFmtId="0" fontId="23" fillId="0" borderId="0" xfId="0" applyFont="1" applyFill="1" applyAlignment="1">
      <alignment horizontal="justify" vertical="center"/>
    </xf>
    <xf numFmtId="0" fontId="31" fillId="0" borderId="0" xfId="0" applyFont="1" applyFill="1" applyAlignment="1">
      <alignment horizontal="left" vertical="center"/>
    </xf>
    <xf numFmtId="0" fontId="31" fillId="0" borderId="0" xfId="0" applyFont="1" applyFill="1" applyAlignment="1">
      <alignment vertical="center"/>
    </xf>
    <xf numFmtId="0" fontId="39" fillId="0" borderId="0" xfId="0" applyFont="1" applyFill="1" applyAlignment="1">
      <alignment vertical="center"/>
    </xf>
    <xf numFmtId="0" fontId="31" fillId="0" borderId="0" xfId="0" applyFont="1" applyFill="1" applyAlignment="1">
      <alignment horizontal="justify" vertical="center"/>
    </xf>
    <xf numFmtId="0" fontId="23" fillId="0" borderId="0" xfId="0" applyFont="1" applyFill="1" applyAlignment="1">
      <alignment horizontal="left" vertical="center"/>
    </xf>
    <xf numFmtId="0" fontId="31" fillId="0" borderId="0" xfId="0" applyFont="1" applyFill="1" applyAlignment="1">
      <alignment horizontal="right" vertical="center"/>
    </xf>
    <xf numFmtId="0" fontId="26" fillId="0" borderId="0" xfId="0" applyFont="1" applyFill="1" applyAlignment="1">
      <alignment vertical="center"/>
    </xf>
    <xf numFmtId="0" fontId="26" fillId="0" borderId="0" xfId="3" applyFont="1" applyFill="1" applyBorder="1" applyAlignment="1">
      <alignment horizontal="left" vertical="center"/>
    </xf>
    <xf numFmtId="0" fontId="37" fillId="0" borderId="0" xfId="0" applyFont="1" applyFill="1" applyBorder="1" applyAlignment="1">
      <alignment vertical="center"/>
    </xf>
    <xf numFmtId="182" fontId="26" fillId="0" borderId="0" xfId="1" applyNumberFormat="1" applyFont="1" applyFill="1" applyBorder="1" applyAlignment="1">
      <alignment vertical="center"/>
    </xf>
    <xf numFmtId="0" fontId="37" fillId="0" borderId="0" xfId="0" applyFont="1" applyFill="1" applyBorder="1" applyAlignment="1">
      <alignment horizontal="left" vertical="center"/>
    </xf>
    <xf numFmtId="0" fontId="26" fillId="2" borderId="0" xfId="0" applyFont="1" applyFill="1" applyBorder="1" applyAlignment="1">
      <alignment vertical="center"/>
    </xf>
    <xf numFmtId="0" fontId="37" fillId="2" borderId="0" xfId="0" applyFont="1" applyFill="1" applyBorder="1" applyAlignment="1">
      <alignment vertical="center"/>
    </xf>
    <xf numFmtId="0" fontId="27" fillId="0" borderId="0" xfId="0" applyFont="1" applyFill="1" applyBorder="1" applyAlignment="1">
      <alignment horizontal="left"/>
    </xf>
    <xf numFmtId="0" fontId="26" fillId="0" borderId="5" xfId="0" applyFont="1" applyFill="1" applyBorder="1" applyAlignment="1">
      <alignment vertical="center"/>
    </xf>
    <xf numFmtId="0" fontId="9" fillId="0" borderId="0" xfId="0" applyFont="1" applyFill="1" applyBorder="1" applyAlignment="1">
      <alignment horizontal="left" vertical="center"/>
    </xf>
    <xf numFmtId="0" fontId="26" fillId="0" borderId="0" xfId="0" applyFont="1" applyBorder="1" applyAlignment="1">
      <alignment horizontal="center" vertical="center"/>
    </xf>
    <xf numFmtId="177" fontId="26" fillId="0" borderId="0" xfId="2" applyNumberFormat="1" applyFont="1" applyBorder="1" applyAlignment="1">
      <alignment horizontal="center" vertical="center" wrapText="1"/>
    </xf>
    <xf numFmtId="177" fontId="34" fillId="0" borderId="0" xfId="1" applyNumberFormat="1" applyFont="1" applyFill="1" applyBorder="1" applyAlignment="1" applyProtection="1">
      <alignment horizontal="center" vertical="center" wrapText="1"/>
      <protection locked="0"/>
    </xf>
    <xf numFmtId="177" fontId="34" fillId="0" borderId="0" xfId="0" applyNumberFormat="1" applyFont="1" applyFill="1" applyBorder="1" applyAlignment="1">
      <alignment horizontal="center" vertical="center"/>
    </xf>
    <xf numFmtId="177" fontId="26" fillId="0" borderId="0" xfId="2" applyNumberFormat="1" applyFont="1" applyBorder="1" applyAlignment="1">
      <alignment horizontal="center" vertical="center"/>
    </xf>
    <xf numFmtId="0" fontId="26" fillId="0" borderId="0" xfId="0" applyFont="1" applyAlignment="1">
      <alignment vertical="center"/>
    </xf>
    <xf numFmtId="177" fontId="9" fillId="0" borderId="0" xfId="1" applyNumberFormat="1" applyFont="1" applyFill="1" applyBorder="1" applyAlignment="1" applyProtection="1">
      <alignment horizontal="left" vertical="center"/>
      <protection locked="0"/>
    </xf>
    <xf numFmtId="0" fontId="42" fillId="0" borderId="0" xfId="0" applyFont="1" applyFill="1" applyAlignment="1">
      <alignment vertical="center"/>
    </xf>
    <xf numFmtId="0" fontId="43" fillId="0" borderId="0" xfId="0" applyFont="1" applyFill="1" applyBorder="1" applyAlignment="1">
      <alignment vertical="center"/>
    </xf>
    <xf numFmtId="0" fontId="44" fillId="0" borderId="0" xfId="0" applyFont="1" applyFill="1" applyBorder="1" applyAlignment="1">
      <alignment horizontal="right"/>
    </xf>
    <xf numFmtId="0" fontId="43" fillId="0" borderId="0" xfId="0" applyNumberFormat="1" applyFont="1" applyBorder="1" applyAlignment="1">
      <alignment horizontal="left" vertical="center"/>
    </xf>
    <xf numFmtId="0" fontId="43" fillId="0" borderId="0" xfId="0" applyNumberFormat="1" applyFont="1" applyFill="1" applyBorder="1" applyAlignment="1">
      <alignment horizontal="left" vertical="center"/>
    </xf>
    <xf numFmtId="177" fontId="43" fillId="0" borderId="0" xfId="0" applyNumberFormat="1" applyFont="1" applyFill="1" applyBorder="1" applyAlignment="1">
      <alignment horizontal="right" vertical="center"/>
    </xf>
    <xf numFmtId="177" fontId="43" fillId="0" borderId="0" xfId="2" applyNumberFormat="1" applyFont="1" applyBorder="1" applyAlignment="1">
      <alignment horizontal="center" vertical="center"/>
    </xf>
    <xf numFmtId="177" fontId="43" fillId="0" borderId="0" xfId="2" applyNumberFormat="1" applyFont="1" applyBorder="1" applyAlignment="1">
      <alignment horizontal="center" vertical="center" wrapText="1"/>
    </xf>
    <xf numFmtId="0" fontId="40" fillId="0" borderId="0" xfId="0" applyFont="1" applyFill="1" applyBorder="1" applyAlignment="1">
      <alignment vertical="center"/>
    </xf>
    <xf numFmtId="183" fontId="26" fillId="0" borderId="0" xfId="2" applyNumberFormat="1" applyFont="1" applyFill="1" applyBorder="1" applyAlignment="1">
      <alignment horizontal="right" vertical="center"/>
    </xf>
    <xf numFmtId="49" fontId="41" fillId="0" borderId="0" xfId="0" applyNumberFormat="1" applyFont="1" applyFill="1" applyAlignment="1">
      <alignment horizontal="center" vertical="center"/>
    </xf>
    <xf numFmtId="0" fontId="9" fillId="2" borderId="0" xfId="0" applyFont="1" applyFill="1" applyAlignment="1">
      <alignment horizontal="left" vertical="center"/>
    </xf>
    <xf numFmtId="0" fontId="42" fillId="0" borderId="0" xfId="0" applyFont="1" applyFill="1" applyAlignment="1">
      <alignment horizontal="left" vertical="center"/>
    </xf>
    <xf numFmtId="0" fontId="26" fillId="0" borderId="0" xfId="0" applyFont="1" applyAlignment="1"/>
    <xf numFmtId="0" fontId="43" fillId="4" borderId="0" xfId="0" applyFont="1" applyFill="1" applyAlignment="1">
      <alignment horizontal="left"/>
    </xf>
    <xf numFmtId="0" fontId="9" fillId="0" borderId="0" xfId="0" applyFont="1"/>
    <xf numFmtId="0" fontId="45" fillId="0" borderId="0" xfId="0" applyFont="1" applyFill="1" applyBorder="1" applyAlignment="1">
      <alignment horizontal="left"/>
    </xf>
    <xf numFmtId="177" fontId="43" fillId="0" borderId="0" xfId="1" applyNumberFormat="1" applyFont="1" applyFill="1" applyBorder="1" applyAlignment="1" applyProtection="1">
      <alignment horizontal="left" vertical="center"/>
      <protection locked="0"/>
    </xf>
    <xf numFmtId="0" fontId="9" fillId="0" borderId="0" xfId="0" applyFont="1" applyFill="1" applyBorder="1" applyAlignment="1">
      <alignment horizontal="right" vertical="center"/>
    </xf>
    <xf numFmtId="177" fontId="43" fillId="0" borderId="0" xfId="1" applyNumberFormat="1" applyFont="1" applyFill="1" applyBorder="1" applyAlignment="1" applyProtection="1">
      <alignment horizontal="right" vertical="center"/>
      <protection locked="0"/>
    </xf>
    <xf numFmtId="0" fontId="9" fillId="0" borderId="0" xfId="0" applyFont="1" applyAlignment="1">
      <alignment vertical="center"/>
    </xf>
    <xf numFmtId="0" fontId="9" fillId="0" borderId="0" xfId="0" applyNumberFormat="1" applyFont="1" applyBorder="1" applyAlignment="1">
      <alignment horizontal="left" vertical="center"/>
    </xf>
    <xf numFmtId="0" fontId="9" fillId="0" borderId="0" xfId="0" applyNumberFormat="1" applyFont="1" applyFill="1" applyBorder="1" applyAlignment="1">
      <alignment horizontal="left" vertical="center"/>
    </xf>
    <xf numFmtId="0" fontId="46" fillId="0" borderId="0" xfId="0" applyFont="1" applyAlignment="1">
      <alignment vertical="center"/>
    </xf>
    <xf numFmtId="0" fontId="9" fillId="0" borderId="0" xfId="0" applyFont="1" applyAlignment="1">
      <alignment horizontal="left" vertical="center"/>
    </xf>
    <xf numFmtId="0" fontId="24" fillId="0" borderId="0" xfId="0" applyFont="1" applyFill="1" applyBorder="1" applyAlignment="1">
      <alignment horizontal="right"/>
    </xf>
    <xf numFmtId="0" fontId="43" fillId="0" borderId="0" xfId="0" applyFont="1" applyAlignment="1">
      <alignment horizontal="right"/>
    </xf>
    <xf numFmtId="0" fontId="43" fillId="0" borderId="0" xfId="0" applyFont="1" applyAlignment="1">
      <alignment horizontal="left"/>
    </xf>
    <xf numFmtId="0" fontId="22" fillId="0" borderId="0" xfId="0" applyFont="1" applyAlignment="1">
      <alignment vertical="center"/>
    </xf>
    <xf numFmtId="38" fontId="28" fillId="0" borderId="0" xfId="2" applyFont="1" applyFill="1" applyBorder="1" applyAlignment="1">
      <alignment horizontal="center" vertical="center"/>
    </xf>
    <xf numFmtId="0" fontId="27" fillId="0" borderId="0" xfId="0" applyFont="1" applyFill="1" applyBorder="1" applyAlignment="1">
      <alignment vertical="center"/>
    </xf>
    <xf numFmtId="38" fontId="27" fillId="0" borderId="0" xfId="2" applyFont="1" applyFill="1" applyBorder="1" applyAlignment="1">
      <alignment horizontal="right" vertical="center"/>
    </xf>
    <xf numFmtId="0" fontId="24" fillId="0" borderId="0" xfId="0" applyFont="1" applyBorder="1" applyAlignment="1">
      <alignment horizontal="right" vertical="center"/>
    </xf>
    <xf numFmtId="0" fontId="29" fillId="0" borderId="0" xfId="0" applyFont="1" applyFill="1" applyBorder="1" applyAlignment="1">
      <alignment vertical="center"/>
    </xf>
    <xf numFmtId="0" fontId="16" fillId="0" borderId="0" xfId="0" applyFont="1" applyAlignment="1">
      <alignment vertical="center"/>
    </xf>
    <xf numFmtId="0" fontId="9" fillId="0" borderId="0" xfId="0" applyFont="1" applyAlignment="1">
      <alignment horizontal="right" vertical="center"/>
    </xf>
    <xf numFmtId="0" fontId="26" fillId="0" borderId="0" xfId="0" applyFont="1" applyAlignment="1">
      <alignment horizontal="right"/>
    </xf>
    <xf numFmtId="0" fontId="28" fillId="0" borderId="0" xfId="0" applyFont="1" applyFill="1" applyBorder="1" applyAlignment="1">
      <alignment horizontal="right"/>
    </xf>
    <xf numFmtId="0" fontId="26" fillId="0" borderId="10" xfId="0" applyFont="1" applyFill="1" applyBorder="1" applyAlignment="1">
      <alignment horizontal="right" vertical="center"/>
    </xf>
    <xf numFmtId="0" fontId="43" fillId="0" borderId="0" xfId="0" applyFont="1" applyAlignment="1">
      <alignment vertical="center"/>
    </xf>
    <xf numFmtId="0" fontId="9" fillId="2" borderId="0" xfId="0" applyFont="1" applyFill="1" applyAlignment="1">
      <alignment horizontal="right" vertical="center"/>
    </xf>
    <xf numFmtId="191" fontId="26" fillId="0" borderId="20" xfId="2" applyNumberFormat="1" applyFont="1" applyFill="1" applyBorder="1" applyAlignment="1" applyProtection="1">
      <alignment horizontal="right" vertical="center"/>
      <protection locked="0"/>
    </xf>
    <xf numFmtId="0" fontId="26" fillId="0" borderId="9" xfId="0" applyFont="1" applyFill="1" applyBorder="1" applyAlignment="1">
      <alignment horizontal="right" vertical="center"/>
    </xf>
    <xf numFmtId="0" fontId="26" fillId="0" borderId="22" xfId="0" applyFont="1" applyFill="1" applyBorder="1" applyAlignment="1">
      <alignment horizontal="right" vertical="center"/>
    </xf>
    <xf numFmtId="0" fontId="43" fillId="0" borderId="0" xfId="0" applyFont="1" applyFill="1" applyAlignment="1">
      <alignment horizontal="left" vertical="center"/>
    </xf>
    <xf numFmtId="0" fontId="43" fillId="0" borderId="0" xfId="0" applyFont="1" applyFill="1" applyAlignment="1">
      <alignment horizontal="right" vertical="center"/>
    </xf>
    <xf numFmtId="0" fontId="1" fillId="0" borderId="0" xfId="0" applyFont="1" applyAlignment="1">
      <alignment vertical="center"/>
    </xf>
    <xf numFmtId="183" fontId="43" fillId="0" borderId="0" xfId="2" applyNumberFormat="1" applyFont="1" applyFill="1" applyBorder="1" applyAlignment="1">
      <alignment horizontal="left" vertical="center"/>
    </xf>
    <xf numFmtId="186" fontId="43" fillId="0" borderId="0" xfId="2" applyNumberFormat="1" applyFont="1" applyFill="1" applyBorder="1" applyAlignment="1">
      <alignment horizontal="left" vertical="center"/>
    </xf>
    <xf numFmtId="0" fontId="22" fillId="0" borderId="0" xfId="0" applyFont="1" applyAlignment="1">
      <alignment horizontal="left" vertical="center"/>
    </xf>
    <xf numFmtId="0" fontId="23" fillId="0" borderId="0" xfId="0" applyFont="1" applyAlignment="1">
      <alignment vertical="center"/>
    </xf>
    <xf numFmtId="0" fontId="48" fillId="0" borderId="0" xfId="0" applyFont="1" applyAlignment="1">
      <alignment horizontal="left"/>
    </xf>
    <xf numFmtId="0" fontId="49" fillId="0" borderId="0" xfId="0" applyFont="1" applyFill="1" applyBorder="1" applyAlignment="1">
      <alignment horizontal="left"/>
    </xf>
    <xf numFmtId="0" fontId="49" fillId="0" borderId="0" xfId="0" applyFont="1" applyAlignment="1"/>
    <xf numFmtId="0" fontId="49" fillId="0" borderId="0" xfId="0" applyFont="1" applyFill="1" applyBorder="1" applyAlignment="1"/>
    <xf numFmtId="0" fontId="43" fillId="0" borderId="0" xfId="0" applyNumberFormat="1" applyFont="1" applyFill="1" applyBorder="1" applyAlignment="1">
      <alignment horizontal="right" vertical="center"/>
    </xf>
    <xf numFmtId="0" fontId="9" fillId="0" borderId="0" xfId="0" applyNumberFormat="1" applyFont="1" applyFill="1" applyBorder="1" applyAlignment="1">
      <alignment horizontal="right" vertical="center"/>
    </xf>
    <xf numFmtId="183" fontId="43" fillId="0" borderId="0" xfId="2" applyNumberFormat="1" applyFont="1" applyFill="1" applyBorder="1" applyAlignment="1">
      <alignment horizontal="right" vertical="center"/>
    </xf>
    <xf numFmtId="186" fontId="43" fillId="0" borderId="0" xfId="2" applyNumberFormat="1" applyFont="1" applyFill="1" applyBorder="1" applyAlignment="1">
      <alignment horizontal="right" vertical="center"/>
    </xf>
    <xf numFmtId="0" fontId="26" fillId="3" borderId="3" xfId="0" applyNumberFormat="1" applyFont="1" applyFill="1" applyBorder="1" applyAlignment="1">
      <alignment horizontal="left" vertical="center"/>
    </xf>
    <xf numFmtId="0" fontId="9" fillId="0" borderId="0" xfId="0" applyFont="1" applyFill="1" applyAlignment="1">
      <alignment vertical="center"/>
    </xf>
    <xf numFmtId="0" fontId="43" fillId="2" borderId="0" xfId="0" applyFont="1" applyFill="1" applyAlignment="1">
      <alignment horizontal="right" vertical="center"/>
    </xf>
    <xf numFmtId="0" fontId="43" fillId="0" borderId="0" xfId="0" applyFont="1" applyFill="1" applyAlignment="1">
      <alignment vertical="center"/>
    </xf>
    <xf numFmtId="0" fontId="47" fillId="0" borderId="0" xfId="0" applyFont="1" applyFill="1" applyBorder="1" applyAlignment="1">
      <alignment horizontal="left" vertical="center"/>
    </xf>
    <xf numFmtId="0" fontId="43" fillId="2" borderId="0" xfId="0" applyFont="1" applyFill="1" applyAlignment="1">
      <alignment vertical="center"/>
    </xf>
    <xf numFmtId="0" fontId="33" fillId="0" borderId="0" xfId="0" applyFont="1" applyFill="1" applyAlignment="1">
      <alignment horizontal="left"/>
    </xf>
    <xf numFmtId="0" fontId="21" fillId="0" borderId="0" xfId="0" applyFont="1" applyAlignment="1">
      <alignment vertical="center"/>
    </xf>
    <xf numFmtId="0" fontId="23" fillId="0" borderId="0" xfId="0" applyFont="1" applyAlignment="1">
      <alignment horizontal="right" vertical="center"/>
    </xf>
    <xf numFmtId="0" fontId="26" fillId="0" borderId="4" xfId="0" applyFont="1" applyBorder="1" applyAlignment="1">
      <alignment horizontal="right"/>
    </xf>
    <xf numFmtId="0" fontId="26" fillId="0" borderId="0" xfId="0" applyFont="1" applyBorder="1" applyAlignment="1">
      <alignment horizontal="right"/>
    </xf>
    <xf numFmtId="177" fontId="26" fillId="0" borderId="0" xfId="0" applyNumberFormat="1" applyFont="1" applyBorder="1" applyAlignment="1">
      <alignment horizontal="right"/>
    </xf>
    <xf numFmtId="0" fontId="7" fillId="0" borderId="0" xfId="0" applyFont="1" applyFill="1" applyBorder="1" applyAlignment="1">
      <alignment horizontal="right"/>
    </xf>
    <xf numFmtId="0" fontId="24" fillId="2" borderId="0" xfId="0" applyFont="1" applyFill="1" applyAlignment="1">
      <alignment horizontal="left" vertical="center"/>
    </xf>
    <xf numFmtId="0" fontId="24" fillId="0" borderId="0" xfId="0" applyFont="1" applyFill="1" applyBorder="1" applyAlignment="1">
      <alignment vertical="center" wrapText="1"/>
    </xf>
    <xf numFmtId="0" fontId="24" fillId="0" borderId="0" xfId="0" applyFont="1" applyFill="1" applyBorder="1" applyAlignment="1">
      <alignment vertical="center"/>
    </xf>
    <xf numFmtId="0" fontId="24" fillId="0" borderId="0" xfId="0" applyFont="1" applyAlignment="1">
      <alignment vertical="center"/>
    </xf>
    <xf numFmtId="0" fontId="0" fillId="0" borderId="0" xfId="0" applyAlignment="1">
      <alignment vertical="center"/>
    </xf>
    <xf numFmtId="0" fontId="15" fillId="0" borderId="0" xfId="0" applyFont="1" applyAlignment="1">
      <alignment vertical="center"/>
    </xf>
    <xf numFmtId="0" fontId="24" fillId="2" borderId="0" xfId="0" applyFont="1" applyFill="1" applyAlignment="1">
      <alignment horizontal="right" vertical="center"/>
    </xf>
    <xf numFmtId="0" fontId="22" fillId="0" borderId="0" xfId="0" applyFont="1" applyAlignment="1">
      <alignment horizontal="right" vertical="center"/>
    </xf>
    <xf numFmtId="0" fontId="40" fillId="0" borderId="0" xfId="0" applyFont="1" applyAlignment="1">
      <alignment vertical="center"/>
    </xf>
    <xf numFmtId="0" fontId="9" fillId="0" borderId="4" xfId="0" applyFont="1" applyFill="1" applyBorder="1" applyAlignment="1">
      <alignment vertical="center"/>
    </xf>
    <xf numFmtId="191" fontId="26" fillId="0" borderId="4" xfId="2" applyNumberFormat="1" applyFont="1" applyFill="1" applyBorder="1" applyAlignment="1" applyProtection="1">
      <alignment horizontal="right" vertical="center"/>
      <protection locked="0"/>
    </xf>
    <xf numFmtId="188" fontId="26" fillId="0" borderId="4" xfId="2" applyNumberFormat="1" applyFont="1" applyFill="1" applyBorder="1" applyAlignment="1" applyProtection="1">
      <alignment horizontal="right" vertical="center"/>
      <protection locked="0"/>
    </xf>
    <xf numFmtId="195" fontId="24" fillId="3" borderId="12" xfId="2" applyNumberFormat="1" applyFont="1" applyFill="1" applyBorder="1" applyAlignment="1" applyProtection="1">
      <alignment horizontal="right" vertical="center" wrapText="1"/>
      <protection locked="0"/>
    </xf>
    <xf numFmtId="195" fontId="26" fillId="3" borderId="12" xfId="2" applyNumberFormat="1" applyFont="1" applyFill="1" applyBorder="1" applyAlignment="1" applyProtection="1">
      <alignment horizontal="right" vertical="center"/>
      <protection locked="0"/>
    </xf>
    <xf numFmtId="187" fontId="26" fillId="3" borderId="12" xfId="2" applyNumberFormat="1" applyFont="1" applyFill="1" applyBorder="1" applyAlignment="1" applyProtection="1">
      <alignment horizontal="right" vertical="center"/>
      <protection locked="0"/>
    </xf>
    <xf numFmtId="188" fontId="26" fillId="3" borderId="1" xfId="2" applyNumberFormat="1" applyFont="1" applyFill="1" applyBorder="1" applyAlignment="1">
      <alignment horizontal="right" vertical="center"/>
    </xf>
    <xf numFmtId="185" fontId="26" fillId="3" borderId="12" xfId="2" applyNumberFormat="1" applyFont="1" applyFill="1" applyBorder="1" applyAlignment="1" applyProtection="1">
      <alignment horizontal="right" vertical="center"/>
      <protection locked="0"/>
    </xf>
    <xf numFmtId="0" fontId="22" fillId="0" borderId="0" xfId="0" applyFont="1" applyFill="1" applyAlignment="1"/>
    <xf numFmtId="185" fontId="9" fillId="3" borderId="11" xfId="2" applyNumberFormat="1" applyFont="1" applyFill="1" applyBorder="1" applyAlignment="1" applyProtection="1">
      <alignment horizontal="right" vertical="center"/>
      <protection locked="0"/>
    </xf>
    <xf numFmtId="191" fontId="9" fillId="0" borderId="24" xfId="2" applyNumberFormat="1" applyFont="1" applyFill="1" applyBorder="1" applyAlignment="1" applyProtection="1">
      <alignment horizontal="right" vertical="center"/>
      <protection locked="0"/>
    </xf>
    <xf numFmtId="188" fontId="9" fillId="0" borderId="24" xfId="2" applyNumberFormat="1" applyFont="1" applyFill="1" applyBorder="1" applyAlignment="1" applyProtection="1">
      <alignment horizontal="right" vertical="center"/>
      <protection locked="0"/>
    </xf>
    <xf numFmtId="188" fontId="9" fillId="0" borderId="13" xfId="2" applyNumberFormat="1" applyFont="1" applyFill="1" applyBorder="1" applyAlignment="1" applyProtection="1">
      <alignment horizontal="right" vertical="center"/>
      <protection locked="0"/>
    </xf>
    <xf numFmtId="188" fontId="9" fillId="3" borderId="24" xfId="2" applyNumberFormat="1" applyFont="1" applyFill="1" applyBorder="1" applyAlignment="1" applyProtection="1">
      <alignment horizontal="right" vertical="center"/>
      <protection locked="0"/>
    </xf>
    <xf numFmtId="185" fontId="9" fillId="3" borderId="12" xfId="2" applyNumberFormat="1" applyFont="1" applyFill="1" applyBorder="1" applyAlignment="1" applyProtection="1">
      <alignment horizontal="right" vertical="center"/>
      <protection locked="0"/>
    </xf>
    <xf numFmtId="195" fontId="9" fillId="3" borderId="12" xfId="2" applyNumberFormat="1" applyFont="1" applyFill="1" applyBorder="1" applyAlignment="1" applyProtection="1">
      <alignment horizontal="right" vertical="center"/>
      <protection locked="0"/>
    </xf>
    <xf numFmtId="187" fontId="9" fillId="3" borderId="12" xfId="2" applyNumberFormat="1" applyFont="1" applyFill="1" applyBorder="1" applyAlignment="1" applyProtection="1">
      <alignment horizontal="right" vertical="center"/>
      <protection locked="0"/>
    </xf>
    <xf numFmtId="188" fontId="9" fillId="3" borderId="1" xfId="2" applyNumberFormat="1" applyFont="1" applyFill="1" applyBorder="1" applyAlignment="1">
      <alignment horizontal="right" vertical="center"/>
    </xf>
    <xf numFmtId="0" fontId="1" fillId="0" borderId="0" xfId="0" applyFont="1" applyFill="1" applyAlignment="1"/>
    <xf numFmtId="0" fontId="46" fillId="0" borderId="0" xfId="0" applyFont="1" applyFill="1" applyAlignment="1"/>
    <xf numFmtId="0" fontId="10" fillId="0" borderId="0" xfId="0" applyFont="1" applyFill="1" applyAlignment="1"/>
    <xf numFmtId="0" fontId="2" fillId="0" borderId="0" xfId="0" applyFont="1" applyFill="1" applyBorder="1" applyAlignment="1">
      <alignment horizontal="justify"/>
    </xf>
    <xf numFmtId="0" fontId="7" fillId="0" borderId="0" xfId="0" applyFont="1" applyFill="1" applyBorder="1" applyAlignment="1">
      <alignment horizontal="center"/>
    </xf>
    <xf numFmtId="180" fontId="2" fillId="0" borderId="0" xfId="0" applyNumberFormat="1" applyFont="1" applyFill="1" applyBorder="1" applyAlignment="1">
      <alignment horizontal="right"/>
    </xf>
    <xf numFmtId="180" fontId="2" fillId="0" borderId="0" xfId="0" applyNumberFormat="1" applyFont="1" applyFill="1" applyBorder="1" applyAlignment="1" applyProtection="1">
      <alignment horizontal="right"/>
      <protection locked="0"/>
    </xf>
    <xf numFmtId="180" fontId="13" fillId="0" borderId="0" xfId="0" applyNumberFormat="1" applyFont="1" applyFill="1" applyBorder="1" applyAlignment="1" applyProtection="1">
      <alignment horizontal="right"/>
      <protection locked="0"/>
    </xf>
    <xf numFmtId="0" fontId="9" fillId="0" borderId="0" xfId="0" applyFont="1" applyFill="1" applyAlignment="1"/>
    <xf numFmtId="0" fontId="7" fillId="0" borderId="0" xfId="0" applyFont="1" applyFill="1" applyAlignment="1"/>
    <xf numFmtId="0" fontId="9" fillId="0" borderId="0" xfId="0" applyFont="1" applyFill="1" applyAlignment="1">
      <alignment horizontal="left" vertical="center"/>
    </xf>
    <xf numFmtId="177" fontId="26" fillId="0" borderId="0" xfId="2" applyNumberFormat="1" applyFont="1" applyFill="1" applyBorder="1" applyAlignment="1">
      <alignment horizontal="center" vertical="center" wrapText="1"/>
    </xf>
    <xf numFmtId="0" fontId="40" fillId="0" borderId="0" xfId="0" applyFont="1" applyFill="1" applyAlignment="1">
      <alignment vertical="center"/>
    </xf>
    <xf numFmtId="0" fontId="23" fillId="0" borderId="0" xfId="0" applyFont="1" applyFill="1" applyAlignment="1">
      <alignment shrinkToFit="1"/>
    </xf>
    <xf numFmtId="185" fontId="9" fillId="3" borderId="1" xfId="2" applyNumberFormat="1" applyFont="1" applyFill="1" applyBorder="1" applyAlignment="1" applyProtection="1">
      <alignment horizontal="right" vertical="center"/>
      <protection locked="0"/>
    </xf>
    <xf numFmtId="193" fontId="9" fillId="0" borderId="24" xfId="2" applyNumberFormat="1" applyFont="1" applyFill="1" applyBorder="1" applyAlignment="1" applyProtection="1">
      <alignment horizontal="right" vertical="center"/>
      <protection locked="0"/>
    </xf>
    <xf numFmtId="189" fontId="9" fillId="0" borderId="13" xfId="2" applyNumberFormat="1" applyFont="1" applyFill="1" applyBorder="1" applyAlignment="1" applyProtection="1">
      <alignment horizontal="right" vertical="center"/>
      <protection locked="0"/>
    </xf>
    <xf numFmtId="189" fontId="9" fillId="3" borderId="12" xfId="2" applyNumberFormat="1" applyFont="1" applyFill="1" applyBorder="1" applyAlignment="1" applyProtection="1">
      <alignment horizontal="right" vertical="center"/>
      <protection locked="0"/>
    </xf>
    <xf numFmtId="189" fontId="9" fillId="3" borderId="1" xfId="2" applyNumberFormat="1" applyFont="1" applyFill="1" applyBorder="1" applyAlignment="1" applyProtection="1">
      <alignment horizontal="right" vertical="center"/>
      <protection locked="0"/>
    </xf>
    <xf numFmtId="192" fontId="9" fillId="3" borderId="20" xfId="2" applyNumberFormat="1" applyFont="1" applyFill="1" applyBorder="1" applyAlignment="1">
      <alignment vertical="center"/>
    </xf>
    <xf numFmtId="183" fontId="9" fillId="3" borderId="20" xfId="2" applyNumberFormat="1" applyFont="1" applyFill="1" applyBorder="1" applyAlignment="1">
      <alignment vertical="center"/>
    </xf>
    <xf numFmtId="191" fontId="9" fillId="0" borderId="24" xfId="0" applyNumberFormat="1" applyFont="1" applyFill="1" applyBorder="1" applyAlignment="1">
      <alignment vertical="center"/>
    </xf>
    <xf numFmtId="38" fontId="9" fillId="3" borderId="11" xfId="2" applyFont="1" applyFill="1" applyBorder="1" applyAlignment="1">
      <alignment horizontal="right" vertical="center"/>
    </xf>
    <xf numFmtId="38" fontId="9" fillId="3" borderId="11" xfId="2" applyFont="1" applyFill="1" applyBorder="1" applyAlignment="1">
      <alignment vertical="center"/>
    </xf>
    <xf numFmtId="181" fontId="9" fillId="0" borderId="24" xfId="2" applyNumberFormat="1" applyFont="1" applyFill="1" applyBorder="1" applyAlignment="1">
      <alignment horizontal="right" vertical="center"/>
    </xf>
    <xf numFmtId="181" fontId="9" fillId="0" borderId="24" xfId="2" applyNumberFormat="1" applyFont="1" applyFill="1" applyBorder="1" applyAlignment="1">
      <alignment vertical="center"/>
    </xf>
    <xf numFmtId="181" fontId="9" fillId="0" borderId="0" xfId="2" applyNumberFormat="1" applyFont="1" applyFill="1" applyBorder="1" applyAlignment="1">
      <alignment horizontal="right" vertical="center"/>
    </xf>
    <xf numFmtId="181" fontId="9" fillId="0" borderId="0" xfId="2" applyNumberFormat="1" applyFont="1" applyFill="1" applyBorder="1" applyAlignment="1">
      <alignment vertical="center"/>
    </xf>
    <xf numFmtId="184" fontId="26" fillId="0" borderId="0" xfId="2" applyNumberFormat="1" applyFont="1" applyFill="1" applyBorder="1" applyAlignment="1">
      <alignment vertical="center"/>
    </xf>
    <xf numFmtId="177" fontId="26" fillId="0" borderId="0" xfId="0" applyNumberFormat="1" applyFont="1" applyFill="1" applyBorder="1" applyAlignment="1">
      <alignment vertical="center"/>
    </xf>
    <xf numFmtId="177" fontId="26" fillId="0" borderId="0" xfId="2" applyNumberFormat="1" applyFont="1" applyFill="1" applyBorder="1" applyAlignment="1">
      <alignment vertical="center"/>
    </xf>
    <xf numFmtId="0" fontId="26" fillId="0" borderId="2" xfId="0" applyFont="1" applyFill="1" applyBorder="1" applyAlignment="1">
      <alignment horizontal="center" vertical="center"/>
    </xf>
    <xf numFmtId="0" fontId="31" fillId="3" borderId="5" xfId="0" applyNumberFormat="1" applyFont="1" applyFill="1" applyBorder="1" applyAlignment="1">
      <alignment horizontal="left" vertical="center"/>
    </xf>
    <xf numFmtId="0" fontId="31" fillId="3" borderId="2" xfId="0" applyNumberFormat="1" applyFont="1" applyFill="1" applyBorder="1" applyAlignment="1">
      <alignment horizontal="left" vertical="center"/>
    </xf>
    <xf numFmtId="0" fontId="31" fillId="3" borderId="2" xfId="0" applyFont="1" applyFill="1" applyBorder="1" applyAlignment="1">
      <alignment horizontal="left" vertical="center"/>
    </xf>
    <xf numFmtId="0" fontId="31" fillId="3" borderId="17" xfId="0" applyFont="1" applyFill="1" applyBorder="1" applyAlignment="1">
      <alignment horizontal="right" vertical="center"/>
    </xf>
    <xf numFmtId="0" fontId="31" fillId="0" borderId="6" xfId="0" applyNumberFormat="1" applyFont="1" applyBorder="1" applyAlignment="1">
      <alignment horizontal="left" vertical="center"/>
    </xf>
    <xf numFmtId="0" fontId="42" fillId="0" borderId="0" xfId="0" applyNumberFormat="1" applyFont="1" applyBorder="1" applyAlignment="1">
      <alignment horizontal="left" vertical="center"/>
    </xf>
    <xf numFmtId="0" fontId="31" fillId="0" borderId="10" xfId="0" applyFont="1" applyFill="1" applyBorder="1" applyAlignment="1">
      <alignment horizontal="right" vertical="center"/>
    </xf>
    <xf numFmtId="0" fontId="31" fillId="0" borderId="0" xfId="0" applyNumberFormat="1" applyFont="1" applyBorder="1" applyAlignment="1">
      <alignment horizontal="left" vertical="center"/>
    </xf>
    <xf numFmtId="0" fontId="31" fillId="3" borderId="0" xfId="0" applyFont="1" applyFill="1" applyBorder="1" applyAlignment="1">
      <alignment horizontal="left" vertical="center"/>
    </xf>
    <xf numFmtId="0" fontId="31" fillId="3" borderId="10" xfId="0" applyNumberFormat="1" applyFont="1" applyFill="1" applyBorder="1" applyAlignment="1">
      <alignment horizontal="right" vertical="center"/>
    </xf>
    <xf numFmtId="0" fontId="31" fillId="3" borderId="10" xfId="0" applyFont="1" applyFill="1" applyBorder="1" applyAlignment="1">
      <alignment horizontal="right" vertical="center"/>
    </xf>
    <xf numFmtId="0" fontId="31" fillId="3" borderId="6" xfId="0" applyNumberFormat="1" applyFont="1" applyFill="1" applyBorder="1" applyAlignment="1">
      <alignment horizontal="left" vertical="center"/>
    </xf>
    <xf numFmtId="0" fontId="31" fillId="3" borderId="0" xfId="0" applyNumberFormat="1" applyFont="1" applyFill="1" applyBorder="1" applyAlignment="1">
      <alignment horizontal="left" vertical="center"/>
    </xf>
    <xf numFmtId="0" fontId="31" fillId="0" borderId="3" xfId="0" applyNumberFormat="1" applyFont="1" applyBorder="1" applyAlignment="1">
      <alignment horizontal="left" vertical="center"/>
    </xf>
    <xf numFmtId="0" fontId="31" fillId="0" borderId="4" xfId="0" applyNumberFormat="1" applyFont="1" applyBorder="1" applyAlignment="1">
      <alignment horizontal="left" vertical="center"/>
    </xf>
    <xf numFmtId="0" fontId="31" fillId="0" borderId="4" xfId="0" applyFont="1" applyBorder="1" applyAlignment="1">
      <alignment horizontal="left" vertical="center"/>
    </xf>
    <xf numFmtId="0" fontId="31" fillId="0" borderId="9" xfId="0" applyFont="1" applyFill="1" applyBorder="1" applyAlignment="1">
      <alignment horizontal="right" vertical="center"/>
    </xf>
    <xf numFmtId="0" fontId="42" fillId="0" borderId="0" xfId="0" applyFont="1" applyFill="1" applyBorder="1" applyAlignment="1">
      <alignment vertical="center"/>
    </xf>
    <xf numFmtId="0" fontId="31" fillId="0" borderId="0" xfId="0" applyFont="1" applyFill="1" applyBorder="1" applyAlignment="1">
      <alignment vertical="center"/>
    </xf>
    <xf numFmtId="0" fontId="53" fillId="2" borderId="0" xfId="0" applyFont="1" applyFill="1" applyAlignment="1">
      <alignment horizontal="right" vertical="center"/>
    </xf>
    <xf numFmtId="0" fontId="53" fillId="2" borderId="0" xfId="0" applyFont="1" applyFill="1" applyAlignment="1">
      <alignment horizontal="left" vertical="center"/>
    </xf>
    <xf numFmtId="0" fontId="23" fillId="0" borderId="0" xfId="0" applyFont="1" applyFill="1" applyBorder="1" applyAlignment="1">
      <alignment horizontal="right" vertical="center"/>
    </xf>
    <xf numFmtId="0" fontId="53" fillId="0" borderId="0" xfId="0" applyFont="1" applyAlignment="1">
      <alignment horizontal="right" vertical="center"/>
    </xf>
    <xf numFmtId="0" fontId="53" fillId="0" borderId="0" xfId="0" applyFont="1" applyAlignment="1">
      <alignment vertical="center"/>
    </xf>
    <xf numFmtId="0" fontId="40" fillId="0" borderId="0" xfId="0" applyFont="1" applyFill="1" applyAlignment="1">
      <alignment horizontal="right" vertical="center"/>
    </xf>
    <xf numFmtId="0" fontId="53" fillId="0" borderId="0" xfId="0" applyFont="1" applyAlignment="1">
      <alignment horizontal="left" vertical="center"/>
    </xf>
    <xf numFmtId="0" fontId="23" fillId="0" borderId="0" xfId="0" applyFont="1" applyAlignment="1">
      <alignment horizontal="left" vertical="center"/>
    </xf>
    <xf numFmtId="0" fontId="40" fillId="0" borderId="0" xfId="0" applyFont="1" applyAlignment="1">
      <alignment horizontal="right" vertical="center"/>
    </xf>
    <xf numFmtId="0" fontId="40" fillId="0" borderId="0" xfId="0" applyFont="1" applyAlignment="1">
      <alignment horizontal="left" vertical="center"/>
    </xf>
    <xf numFmtId="0" fontId="55" fillId="0" borderId="0" xfId="0" applyFont="1" applyFill="1" applyBorder="1" applyAlignment="1">
      <alignment horizontal="left"/>
    </xf>
    <xf numFmtId="0" fontId="22" fillId="3" borderId="5" xfId="0" applyNumberFormat="1" applyFont="1" applyFill="1" applyBorder="1" applyAlignment="1">
      <alignment horizontal="left" vertical="center"/>
    </xf>
    <xf numFmtId="0" fontId="22" fillId="3" borderId="2" xfId="0" applyNumberFormat="1" applyFont="1" applyFill="1" applyBorder="1" applyAlignment="1">
      <alignment horizontal="left" vertical="center"/>
    </xf>
    <xf numFmtId="0" fontId="22" fillId="0" borderId="6" xfId="0" applyNumberFormat="1" applyFont="1" applyBorder="1" applyAlignment="1">
      <alignment horizontal="left" vertical="center"/>
    </xf>
    <xf numFmtId="0" fontId="16" fillId="0" borderId="0" xfId="0" applyNumberFormat="1" applyFont="1" applyBorder="1" applyAlignment="1">
      <alignment horizontal="left" vertical="center"/>
    </xf>
    <xf numFmtId="0" fontId="22" fillId="0" borderId="0" xfId="0" applyNumberFormat="1" applyFont="1" applyBorder="1" applyAlignment="1">
      <alignment horizontal="left" vertical="center"/>
    </xf>
    <xf numFmtId="0" fontId="22" fillId="0" borderId="3" xfId="0" applyNumberFormat="1" applyFont="1" applyBorder="1" applyAlignment="1">
      <alignment horizontal="left" vertical="center"/>
    </xf>
    <xf numFmtId="0" fontId="22" fillId="0" borderId="4" xfId="0" applyNumberFormat="1" applyFont="1" applyBorder="1" applyAlignment="1">
      <alignment horizontal="left" vertical="center"/>
    </xf>
    <xf numFmtId="0" fontId="53" fillId="0" borderId="0" xfId="0" applyNumberFormat="1" applyFont="1" applyBorder="1" applyAlignment="1">
      <alignment vertical="center"/>
    </xf>
    <xf numFmtId="0" fontId="53" fillId="0" borderId="0" xfId="0" applyNumberFormat="1" applyFont="1" applyBorder="1" applyAlignment="1">
      <alignment horizontal="right" vertical="center"/>
    </xf>
    <xf numFmtId="0" fontId="53" fillId="0" borderId="0" xfId="0" applyNumberFormat="1" applyFont="1" applyBorder="1" applyAlignment="1">
      <alignment horizontal="left" vertical="center"/>
    </xf>
    <xf numFmtId="0" fontId="40" fillId="0" borderId="0" xfId="0" applyFont="1" applyFill="1" applyAlignment="1">
      <alignment horizontal="left" vertical="center"/>
    </xf>
    <xf numFmtId="0" fontId="31" fillId="0" borderId="0" xfId="0" applyNumberFormat="1" applyFont="1" applyFill="1" applyBorder="1" applyAlignment="1">
      <alignment horizontal="left" vertical="center"/>
    </xf>
    <xf numFmtId="0" fontId="42" fillId="3" borderId="0" xfId="0" applyNumberFormat="1" applyFont="1" applyFill="1" applyBorder="1" applyAlignment="1">
      <alignment horizontal="left" vertical="center"/>
    </xf>
    <xf numFmtId="0" fontId="54" fillId="3" borderId="10" xfId="0" applyFont="1" applyFill="1" applyBorder="1" applyAlignment="1">
      <alignment horizontal="left" vertical="center" shrinkToFit="1"/>
    </xf>
    <xf numFmtId="0" fontId="53" fillId="0" borderId="2" xfId="0" applyNumberFormat="1" applyFont="1" applyFill="1" applyBorder="1" applyAlignment="1">
      <alignment horizontal="left" vertical="center"/>
    </xf>
    <xf numFmtId="0" fontId="53" fillId="0" borderId="2" xfId="0" applyNumberFormat="1" applyFont="1" applyFill="1" applyBorder="1" applyAlignment="1">
      <alignment horizontal="right" vertical="center"/>
    </xf>
    <xf numFmtId="0" fontId="23" fillId="0" borderId="4" xfId="0" applyFont="1" applyBorder="1" applyAlignment="1">
      <alignment horizontal="right"/>
    </xf>
    <xf numFmtId="183" fontId="23" fillId="0" borderId="2" xfId="2" applyNumberFormat="1" applyFont="1" applyFill="1" applyBorder="1" applyAlignment="1">
      <alignment horizontal="right" vertical="center"/>
    </xf>
    <xf numFmtId="183" fontId="40" fillId="0" borderId="2" xfId="2" applyNumberFormat="1" applyFont="1" applyFill="1" applyBorder="1" applyAlignment="1">
      <alignment horizontal="right" vertical="center"/>
    </xf>
    <xf numFmtId="183" fontId="40" fillId="0" borderId="2" xfId="2" applyNumberFormat="1" applyFont="1" applyFill="1" applyBorder="1" applyAlignment="1">
      <alignment horizontal="left" vertical="center"/>
    </xf>
    <xf numFmtId="38" fontId="59" fillId="0" borderId="0" xfId="2" applyFont="1" applyFill="1" applyBorder="1" applyAlignment="1">
      <alignment horizontal="left" vertical="center"/>
    </xf>
    <xf numFmtId="0" fontId="60" fillId="0" borderId="0" xfId="0" applyFont="1" applyFill="1" applyBorder="1" applyAlignment="1">
      <alignment vertical="center"/>
    </xf>
    <xf numFmtId="38" fontId="60" fillId="0" borderId="0" xfId="2" applyFont="1" applyFill="1" applyBorder="1" applyAlignment="1">
      <alignment horizontal="right"/>
    </xf>
    <xf numFmtId="38" fontId="60" fillId="0" borderId="0" xfId="2" applyFont="1" applyFill="1" applyBorder="1" applyAlignment="1">
      <alignment horizontal="center"/>
    </xf>
    <xf numFmtId="0" fontId="23" fillId="3" borderId="2" xfId="0" applyFont="1" applyFill="1" applyBorder="1" applyAlignment="1">
      <alignment horizontal="left" vertical="center"/>
    </xf>
    <xf numFmtId="0" fontId="23" fillId="0" borderId="10" xfId="0" applyFont="1" applyFill="1" applyBorder="1" applyAlignment="1">
      <alignment horizontal="right" vertical="center"/>
    </xf>
    <xf numFmtId="0" fontId="23" fillId="0" borderId="21" xfId="0" applyFont="1" applyFill="1" applyBorder="1" applyAlignment="1">
      <alignment horizontal="right" vertical="center"/>
    </xf>
    <xf numFmtId="0" fontId="31" fillId="0" borderId="0" xfId="0" applyFont="1" applyFill="1" applyBorder="1" applyAlignment="1">
      <alignment horizontal="left" vertical="center"/>
    </xf>
    <xf numFmtId="0" fontId="23" fillId="3" borderId="2" xfId="0" applyNumberFormat="1" applyFont="1" applyFill="1" applyBorder="1" applyAlignment="1">
      <alignment vertical="center"/>
    </xf>
    <xf numFmtId="0" fontId="40" fillId="0" borderId="4" xfId="0" applyFont="1" applyFill="1" applyBorder="1" applyAlignment="1">
      <alignment vertical="center"/>
    </xf>
    <xf numFmtId="0" fontId="23" fillId="0" borderId="4" xfId="0" applyFont="1" applyFill="1" applyBorder="1" applyAlignment="1">
      <alignment vertical="center"/>
    </xf>
    <xf numFmtId="0" fontId="23" fillId="3" borderId="2" xfId="0" applyFont="1" applyFill="1" applyBorder="1" applyAlignment="1">
      <alignment vertical="center"/>
    </xf>
    <xf numFmtId="0" fontId="23" fillId="3" borderId="8" xfId="0" applyFont="1" applyFill="1" applyBorder="1" applyAlignment="1">
      <alignment vertical="center"/>
    </xf>
    <xf numFmtId="0" fontId="23" fillId="0" borderId="2" xfId="0" applyFont="1" applyFill="1" applyBorder="1" applyAlignment="1">
      <alignment horizontal="left" vertical="center"/>
    </xf>
    <xf numFmtId="0" fontId="23" fillId="0" borderId="0" xfId="0" applyFont="1" applyFill="1" applyBorder="1" applyAlignment="1">
      <alignment horizontal="left" vertical="center"/>
    </xf>
    <xf numFmtId="0" fontId="40" fillId="0" borderId="0" xfId="0" applyFont="1" applyFill="1" applyBorder="1" applyAlignment="1">
      <alignment horizontal="left" vertical="center"/>
    </xf>
    <xf numFmtId="0" fontId="23" fillId="0" borderId="0" xfId="0" applyFont="1" applyBorder="1" applyAlignment="1">
      <alignment horizontal="left" vertical="center" shrinkToFit="1"/>
    </xf>
    <xf numFmtId="0" fontId="23" fillId="0" borderId="9" xfId="0" applyFont="1" applyFill="1" applyBorder="1" applyAlignment="1">
      <alignment horizontal="right" vertical="center"/>
    </xf>
    <xf numFmtId="0" fontId="53" fillId="0" borderId="0" xfId="0" applyFont="1" applyFill="1" applyBorder="1" applyAlignment="1">
      <alignment horizontal="left" vertical="center"/>
    </xf>
    <xf numFmtId="0" fontId="53" fillId="0" borderId="0" xfId="0" applyFont="1" applyFill="1" applyBorder="1" applyAlignment="1">
      <alignment horizontal="right" vertical="center"/>
    </xf>
    <xf numFmtId="0" fontId="40" fillId="0" borderId="0" xfId="0" applyFont="1" applyFill="1" applyBorder="1" applyAlignment="1">
      <alignment horizontal="right" vertical="center"/>
    </xf>
    <xf numFmtId="0" fontId="42" fillId="0" borderId="6" xfId="0" applyFont="1" applyBorder="1" applyAlignment="1">
      <alignment horizontal="left" vertical="center"/>
    </xf>
    <xf numFmtId="0" fontId="57" fillId="0" borderId="6" xfId="0" applyFont="1" applyFill="1" applyBorder="1" applyAlignment="1">
      <alignment horizontal="center" vertical="center"/>
    </xf>
    <xf numFmtId="0" fontId="31" fillId="3" borderId="2" xfId="0" applyFont="1" applyFill="1" applyBorder="1" applyAlignment="1">
      <alignment horizontal="left" vertical="center" shrinkToFit="1"/>
    </xf>
    <xf numFmtId="184" fontId="58" fillId="0" borderId="0" xfId="2" applyNumberFormat="1" applyFont="1" applyFill="1" applyBorder="1" applyAlignment="1">
      <alignment vertical="center"/>
    </xf>
    <xf numFmtId="0" fontId="42" fillId="0" borderId="0" xfId="0" applyFont="1" applyFill="1" applyBorder="1" applyAlignment="1">
      <alignment horizontal="left" vertical="center"/>
    </xf>
    <xf numFmtId="177" fontId="58" fillId="0" borderId="0" xfId="0" applyNumberFormat="1" applyFont="1" applyFill="1" applyBorder="1" applyAlignment="1">
      <alignment vertical="center"/>
    </xf>
    <xf numFmtId="0" fontId="31" fillId="3" borderId="0" xfId="0" applyFont="1" applyFill="1" applyBorder="1" applyAlignment="1">
      <alignment horizontal="right" vertical="center" shrinkToFit="1"/>
    </xf>
    <xf numFmtId="0" fontId="31" fillId="3" borderId="2" xfId="0" applyFont="1" applyFill="1" applyBorder="1" applyAlignment="1">
      <alignment horizontal="right" vertical="center" shrinkToFit="1"/>
    </xf>
    <xf numFmtId="0" fontId="31" fillId="0" borderId="4" xfId="0" applyFont="1" applyFill="1" applyBorder="1" applyAlignment="1">
      <alignment horizontal="left" vertical="center"/>
    </xf>
    <xf numFmtId="177" fontId="58" fillId="0" borderId="0" xfId="2" applyNumberFormat="1" applyFont="1" applyFill="1" applyBorder="1" applyAlignment="1">
      <alignment vertical="center"/>
    </xf>
    <xf numFmtId="0" fontId="57" fillId="0" borderId="0" xfId="0" applyFont="1" applyFill="1" applyBorder="1" applyAlignment="1">
      <alignment vertical="center"/>
    </xf>
    <xf numFmtId="0" fontId="42" fillId="0" borderId="4" xfId="0" applyFont="1" applyFill="1" applyBorder="1" applyAlignment="1">
      <alignment horizontal="left" vertical="center"/>
    </xf>
    <xf numFmtId="177" fontId="23" fillId="0" borderId="0" xfId="0" applyNumberFormat="1" applyFont="1" applyBorder="1" applyAlignment="1">
      <alignment horizontal="right"/>
    </xf>
    <xf numFmtId="177" fontId="53" fillId="0" borderId="0" xfId="1" applyNumberFormat="1" applyFont="1" applyFill="1" applyBorder="1" applyAlignment="1" applyProtection="1">
      <alignment horizontal="left" vertical="center"/>
      <protection locked="0"/>
    </xf>
    <xf numFmtId="177" fontId="40" fillId="0" borderId="0" xfId="1" applyNumberFormat="1" applyFont="1" applyFill="1" applyBorder="1" applyAlignment="1" applyProtection="1">
      <alignment horizontal="left" vertical="center"/>
      <protection locked="0"/>
    </xf>
    <xf numFmtId="0" fontId="23" fillId="0" borderId="0" xfId="0" applyNumberFormat="1" applyFont="1" applyBorder="1" applyAlignment="1">
      <alignment horizontal="left" vertical="center"/>
    </xf>
    <xf numFmtId="0" fontId="23" fillId="0" borderId="0" xfId="0" applyNumberFormat="1" applyFont="1" applyFill="1" applyBorder="1" applyAlignment="1">
      <alignment horizontal="left" vertical="center"/>
    </xf>
    <xf numFmtId="0" fontId="23" fillId="0" borderId="10" xfId="0" applyFont="1" applyFill="1" applyBorder="1" applyAlignment="1">
      <alignment horizontal="left" vertical="center"/>
    </xf>
    <xf numFmtId="0" fontId="23" fillId="3" borderId="17" xfId="0" applyFont="1" applyFill="1" applyBorder="1" applyAlignment="1">
      <alignment horizontal="left" vertical="center"/>
    </xf>
    <xf numFmtId="0" fontId="23" fillId="3" borderId="4" xfId="0" applyNumberFormat="1" applyFont="1" applyFill="1" applyBorder="1" applyAlignment="1">
      <alignment horizontal="left" vertical="center"/>
    </xf>
    <xf numFmtId="0" fontId="23" fillId="3" borderId="9" xfId="0" applyFont="1" applyFill="1" applyBorder="1" applyAlignment="1">
      <alignment horizontal="left" vertical="center"/>
    </xf>
    <xf numFmtId="189" fontId="54" fillId="0" borderId="13" xfId="2" applyNumberFormat="1" applyFont="1" applyFill="1" applyBorder="1" applyAlignment="1" applyProtection="1">
      <alignment horizontal="right" vertical="center"/>
      <protection locked="0"/>
    </xf>
    <xf numFmtId="185" fontId="54" fillId="3" borderId="24" xfId="2" applyNumberFormat="1" applyFont="1" applyFill="1" applyBorder="1" applyAlignment="1" applyProtection="1">
      <alignment horizontal="right" vertical="center"/>
      <protection locked="0"/>
    </xf>
    <xf numFmtId="191" fontId="54" fillId="0" borderId="11" xfId="2" applyNumberFormat="1" applyFont="1" applyFill="1" applyBorder="1" applyAlignment="1" applyProtection="1">
      <alignment horizontal="right" vertical="center"/>
      <protection locked="0"/>
    </xf>
    <xf numFmtId="189" fontId="54" fillId="0" borderId="24" xfId="2" applyNumberFormat="1" applyFont="1" applyFill="1" applyBorder="1" applyAlignment="1" applyProtection="1">
      <alignment horizontal="right" vertical="center"/>
      <protection locked="0"/>
    </xf>
    <xf numFmtId="189" fontId="54" fillId="0" borderId="20" xfId="2" applyNumberFormat="1" applyFont="1" applyFill="1" applyBorder="1" applyAlignment="1" applyProtection="1">
      <alignment horizontal="right" vertical="center"/>
      <protection locked="0"/>
    </xf>
    <xf numFmtId="0" fontId="23" fillId="3" borderId="17" xfId="0" applyNumberFormat="1" applyFont="1" applyFill="1" applyBorder="1" applyAlignment="1">
      <alignment horizontal="right" vertical="center" wrapText="1"/>
    </xf>
    <xf numFmtId="0" fontId="23" fillId="3" borderId="17" xfId="0" applyFont="1" applyFill="1" applyBorder="1" applyAlignment="1">
      <alignment horizontal="right" vertical="center" wrapText="1"/>
    </xf>
    <xf numFmtId="0" fontId="54" fillId="0" borderId="0" xfId="0" applyFont="1" applyFill="1" applyBorder="1" applyAlignment="1">
      <alignment vertical="center"/>
    </xf>
    <xf numFmtId="0" fontId="53" fillId="0" borderId="0" xfId="0" applyFont="1" applyFill="1" applyAlignment="1">
      <alignment horizontal="right" vertical="center"/>
    </xf>
    <xf numFmtId="0" fontId="53" fillId="0" borderId="0" xfId="0" applyFont="1" applyFill="1" applyAlignment="1">
      <alignment vertical="center"/>
    </xf>
    <xf numFmtId="0" fontId="61" fillId="0" borderId="0" xfId="0" applyFont="1" applyFill="1" applyBorder="1" applyAlignment="1">
      <alignment vertical="center"/>
    </xf>
    <xf numFmtId="0" fontId="31" fillId="3" borderId="17" xfId="0" applyFont="1" applyFill="1" applyBorder="1" applyAlignment="1">
      <alignment horizontal="left" vertical="center" shrinkToFit="1"/>
    </xf>
    <xf numFmtId="0" fontId="31" fillId="0" borderId="2" xfId="0" applyFont="1" applyFill="1" applyBorder="1" applyAlignment="1">
      <alignment horizontal="left" vertical="center"/>
    </xf>
    <xf numFmtId="0" fontId="31" fillId="3" borderId="4" xfId="0" applyFont="1" applyFill="1" applyBorder="1" applyAlignment="1">
      <alignment horizontal="left" vertical="center"/>
    </xf>
    <xf numFmtId="0" fontId="54" fillId="0" borderId="0" xfId="0" applyFont="1" applyAlignment="1">
      <alignment horizontal="right" vertical="center"/>
    </xf>
    <xf numFmtId="0" fontId="54" fillId="0" borderId="0" xfId="0" applyFont="1" applyAlignment="1">
      <alignment vertical="center"/>
    </xf>
    <xf numFmtId="0" fontId="42" fillId="0" borderId="0" xfId="0" applyFont="1" applyFill="1" applyAlignment="1">
      <alignment horizontal="right" vertical="center"/>
    </xf>
    <xf numFmtId="0" fontId="19" fillId="0" borderId="0" xfId="0" applyFont="1"/>
    <xf numFmtId="0" fontId="53" fillId="0" borderId="0" xfId="0" applyFont="1" applyFill="1" applyAlignment="1">
      <alignment horizontal="left" vertical="center"/>
    </xf>
    <xf numFmtId="0" fontId="46" fillId="0" borderId="0" xfId="0" applyFont="1" applyFill="1" applyAlignment="1">
      <alignment vertical="center"/>
    </xf>
    <xf numFmtId="0" fontId="62" fillId="0" borderId="0" xfId="0" applyFont="1" applyFill="1" applyAlignment="1">
      <alignment vertical="center"/>
    </xf>
    <xf numFmtId="193" fontId="54" fillId="0" borderId="11" xfId="2" applyNumberFormat="1" applyFont="1" applyFill="1" applyBorder="1" applyAlignment="1" applyProtection="1">
      <alignment horizontal="right" vertical="center"/>
      <protection locked="0"/>
    </xf>
    <xf numFmtId="0" fontId="1" fillId="0" borderId="0" xfId="0" applyFont="1" applyFill="1" applyAlignment="1">
      <alignment vertical="center"/>
    </xf>
    <xf numFmtId="0" fontId="9" fillId="0" borderId="0" xfId="0" applyFont="1" applyFill="1" applyAlignment="1">
      <alignment horizontal="right" vertical="center"/>
    </xf>
    <xf numFmtId="0" fontId="43" fillId="0" borderId="0" xfId="0" applyFont="1" applyAlignment="1">
      <alignment horizontal="left" vertical="center"/>
    </xf>
    <xf numFmtId="0" fontId="51" fillId="5" borderId="28" xfId="0" applyFont="1" applyFill="1" applyBorder="1" applyAlignment="1">
      <alignment horizontal="center" vertical="center"/>
    </xf>
    <xf numFmtId="0" fontId="51" fillId="5" borderId="29" xfId="0" applyFont="1" applyFill="1" applyBorder="1" applyAlignment="1">
      <alignment horizontal="center" vertical="center"/>
    </xf>
    <xf numFmtId="0" fontId="63" fillId="5" borderId="28" xfId="0" applyFont="1" applyFill="1" applyBorder="1" applyAlignment="1">
      <alignment horizontal="center" vertical="center"/>
    </xf>
    <xf numFmtId="0" fontId="63" fillId="5" borderId="29" xfId="0" applyFont="1" applyFill="1" applyBorder="1" applyAlignment="1">
      <alignment horizontal="center" vertical="center"/>
    </xf>
    <xf numFmtId="0" fontId="54" fillId="0" borderId="4" xfId="0" applyFont="1" applyBorder="1" applyAlignment="1">
      <alignment horizontal="right"/>
    </xf>
    <xf numFmtId="0" fontId="31" fillId="0" borderId="4" xfId="0" applyFont="1" applyBorder="1" applyAlignment="1">
      <alignment horizontal="right"/>
    </xf>
    <xf numFmtId="0" fontId="3" fillId="0" borderId="0" xfId="0" applyFont="1" applyFill="1" applyBorder="1" applyAlignment="1">
      <alignment horizontal="right"/>
    </xf>
    <xf numFmtId="0" fontId="23" fillId="3" borderId="4" xfId="0" applyFont="1" applyFill="1" applyBorder="1" applyAlignment="1">
      <alignment vertical="center"/>
    </xf>
    <xf numFmtId="0" fontId="54" fillId="0" borderId="2" xfId="0" applyFont="1" applyBorder="1" applyAlignment="1">
      <alignment horizontal="left" vertical="center"/>
    </xf>
    <xf numFmtId="0" fontId="54" fillId="0" borderId="6" xfId="0" applyFont="1" applyBorder="1" applyAlignment="1">
      <alignment horizontal="left" vertical="center"/>
    </xf>
    <xf numFmtId="0" fontId="54" fillId="0" borderId="0" xfId="0" applyFont="1" applyBorder="1" applyAlignment="1">
      <alignment horizontal="left" vertical="center"/>
    </xf>
    <xf numFmtId="0" fontId="54" fillId="0" borderId="3" xfId="0" applyFont="1" applyBorder="1" applyAlignment="1">
      <alignment horizontal="left" vertical="center"/>
    </xf>
    <xf numFmtId="0" fontId="54" fillId="0" borderId="4" xfId="0" applyFont="1" applyBorder="1" applyAlignment="1">
      <alignment horizontal="left" vertical="center"/>
    </xf>
    <xf numFmtId="177" fontId="64" fillId="0" borderId="0" xfId="0" applyNumberFormat="1" applyFont="1" applyFill="1" applyBorder="1" applyAlignment="1">
      <alignment horizontal="center" vertical="center"/>
    </xf>
    <xf numFmtId="0" fontId="55" fillId="2" borderId="0" xfId="0" applyFont="1" applyFill="1" applyBorder="1" applyAlignment="1">
      <alignment horizontal="left"/>
    </xf>
    <xf numFmtId="0" fontId="65" fillId="0" borderId="0" xfId="0" applyFont="1" applyFill="1" applyAlignment="1">
      <alignment horizontal="left"/>
    </xf>
    <xf numFmtId="0" fontId="65" fillId="0" borderId="0" xfId="0" applyFont="1" applyAlignment="1">
      <alignment horizontal="left"/>
    </xf>
    <xf numFmtId="0" fontId="67" fillId="0" borderId="0" xfId="0" applyFont="1" applyAlignment="1"/>
    <xf numFmtId="0" fontId="66" fillId="0" borderId="0" xfId="0" applyFont="1" applyAlignment="1">
      <alignment horizontal="left"/>
    </xf>
    <xf numFmtId="177" fontId="31" fillId="0" borderId="0" xfId="0" applyNumberFormat="1" applyFont="1" applyBorder="1" applyAlignment="1">
      <alignment horizontal="right"/>
    </xf>
    <xf numFmtId="0" fontId="67" fillId="0" borderId="0" xfId="0" applyFont="1" applyFill="1" applyAlignment="1"/>
    <xf numFmtId="0" fontId="66" fillId="0" borderId="0" xfId="0" applyFont="1" applyFill="1" applyAlignment="1">
      <alignment horizontal="left"/>
    </xf>
    <xf numFmtId="0" fontId="26" fillId="0" borderId="0" xfId="0" applyFont="1" applyFill="1" applyAlignment="1">
      <alignment horizontal="right" vertical="center"/>
    </xf>
    <xf numFmtId="0" fontId="49" fillId="0" borderId="0" xfId="0" applyFont="1" applyFill="1" applyAlignment="1">
      <alignment vertical="center"/>
    </xf>
    <xf numFmtId="0" fontId="43" fillId="0" borderId="0" xfId="0" applyFont="1" applyAlignment="1">
      <alignment horizontal="right" vertical="center"/>
    </xf>
    <xf numFmtId="0" fontId="22" fillId="0" borderId="0" xfId="0" applyFont="1" applyFill="1" applyAlignment="1">
      <alignment horizontal="right" vertical="center"/>
    </xf>
    <xf numFmtId="0" fontId="21" fillId="0" borderId="0" xfId="0" applyFont="1" applyFill="1" applyAlignment="1">
      <alignment vertical="center"/>
    </xf>
    <xf numFmtId="0" fontId="26" fillId="0" borderId="0" xfId="0" applyFont="1" applyFill="1" applyBorder="1" applyAlignment="1">
      <alignment horizontal="center" vertical="center"/>
    </xf>
    <xf numFmtId="0" fontId="9" fillId="3" borderId="2" xfId="0" applyNumberFormat="1" applyFont="1" applyFill="1" applyBorder="1" applyAlignment="1">
      <alignment vertical="center"/>
    </xf>
    <xf numFmtId="0" fontId="9" fillId="3" borderId="2" xfId="0" applyFont="1" applyFill="1" applyBorder="1" applyAlignment="1">
      <alignment vertical="center"/>
    </xf>
    <xf numFmtId="0" fontId="9" fillId="0" borderId="4" xfId="0" applyFont="1" applyFill="1" applyBorder="1" applyAlignment="1">
      <alignment horizontal="left" vertical="center"/>
    </xf>
    <xf numFmtId="0" fontId="9" fillId="3" borderId="2" xfId="0" applyFont="1" applyFill="1" applyBorder="1" applyAlignment="1">
      <alignment horizontal="left" vertical="center"/>
    </xf>
    <xf numFmtId="0" fontId="9" fillId="0" borderId="9" xfId="0" applyNumberFormat="1" applyFont="1" applyBorder="1" applyAlignment="1">
      <alignment horizontal="left" vertical="center"/>
    </xf>
    <xf numFmtId="0" fontId="68" fillId="5" borderId="28" xfId="0" applyFont="1" applyFill="1" applyBorder="1" applyAlignment="1">
      <alignment horizontal="center" vertical="center" wrapText="1"/>
    </xf>
    <xf numFmtId="0" fontId="68" fillId="5" borderId="28" xfId="0" applyFont="1" applyFill="1" applyBorder="1" applyAlignment="1">
      <alignment horizontal="center" vertical="center"/>
    </xf>
    <xf numFmtId="0" fontId="68" fillId="5" borderId="29" xfId="0" applyFont="1" applyFill="1" applyBorder="1" applyAlignment="1">
      <alignment horizontal="center" vertical="center"/>
    </xf>
    <xf numFmtId="0" fontId="9" fillId="3" borderId="4" xfId="0" applyFont="1" applyFill="1" applyBorder="1" applyAlignment="1">
      <alignment vertical="center"/>
    </xf>
    <xf numFmtId="0" fontId="9" fillId="3" borderId="8" xfId="0" applyFont="1" applyFill="1" applyBorder="1" applyAlignment="1">
      <alignment vertical="center"/>
    </xf>
    <xf numFmtId="0" fontId="26" fillId="3" borderId="30" xfId="0" applyFont="1" applyFill="1" applyBorder="1" applyAlignment="1">
      <alignment horizontal="left" vertical="center"/>
    </xf>
    <xf numFmtId="177" fontId="31" fillId="0" borderId="0" xfId="0" applyNumberFormat="1" applyFont="1" applyFill="1" applyBorder="1" applyAlignment="1">
      <alignment horizontal="right"/>
    </xf>
    <xf numFmtId="0" fontId="23" fillId="0" borderId="9" xfId="0" applyFont="1" applyFill="1" applyBorder="1" applyAlignment="1">
      <alignment horizontal="left" vertical="center"/>
    </xf>
    <xf numFmtId="0" fontId="16" fillId="0" borderId="0" xfId="0" applyFont="1" applyAlignment="1">
      <alignment horizontal="left"/>
    </xf>
    <xf numFmtId="183" fontId="40" fillId="0" borderId="0" xfId="2" applyNumberFormat="1" applyFont="1" applyFill="1" applyBorder="1" applyAlignment="1">
      <alignment horizontal="right" vertical="center"/>
    </xf>
    <xf numFmtId="183" fontId="40" fillId="0" borderId="0" xfId="2" applyNumberFormat="1" applyFont="1" applyFill="1" applyBorder="1" applyAlignment="1">
      <alignment horizontal="left" vertical="center"/>
    </xf>
    <xf numFmtId="0" fontId="22" fillId="0" borderId="0" xfId="0" applyFont="1" applyBorder="1" applyAlignment="1">
      <alignment horizontal="left"/>
    </xf>
    <xf numFmtId="0" fontId="22" fillId="0" borderId="0" xfId="0" applyFont="1" applyBorder="1" applyAlignment="1"/>
    <xf numFmtId="0" fontId="59" fillId="0" borderId="0" xfId="0" applyFont="1" applyFill="1" applyBorder="1" applyAlignment="1">
      <alignment vertical="center"/>
    </xf>
    <xf numFmtId="0" fontId="63" fillId="5" borderId="16" xfId="0" applyFont="1" applyFill="1" applyBorder="1" applyAlignment="1">
      <alignment horizontal="center" vertical="center"/>
    </xf>
    <xf numFmtId="0" fontId="51" fillId="5" borderId="16" xfId="0" applyFont="1" applyFill="1" applyBorder="1" applyAlignment="1">
      <alignment horizontal="center" vertical="center"/>
    </xf>
    <xf numFmtId="0" fontId="68" fillId="5" borderId="16" xfId="0" applyFont="1" applyFill="1" applyBorder="1" applyAlignment="1">
      <alignment horizontal="center" vertical="center"/>
    </xf>
    <xf numFmtId="192" fontId="0" fillId="0" borderId="26" xfId="2" applyNumberFormat="1" applyFont="1" applyFill="1" applyBorder="1" applyAlignment="1">
      <alignment horizontal="right" vertical="center"/>
    </xf>
    <xf numFmtId="192" fontId="52" fillId="3" borderId="11" xfId="2" applyNumberFormat="1" applyFont="1" applyFill="1" applyBorder="1" applyAlignment="1">
      <alignment horizontal="right" vertical="center" shrinkToFit="1"/>
    </xf>
    <xf numFmtId="192" fontId="52" fillId="3" borderId="20" xfId="2" applyNumberFormat="1" applyFont="1" applyFill="1" applyBorder="1" applyAlignment="1">
      <alignment horizontal="right" vertical="center" shrinkToFit="1"/>
    </xf>
    <xf numFmtId="0" fontId="31" fillId="0" borderId="0" xfId="0" applyFont="1" applyFill="1" applyBorder="1" applyAlignment="1">
      <alignment horizontal="right"/>
    </xf>
    <xf numFmtId="0" fontId="51" fillId="0" borderId="6" xfId="0" applyFont="1" applyFill="1" applyBorder="1" applyAlignment="1">
      <alignment horizontal="center" vertical="center"/>
    </xf>
    <xf numFmtId="185" fontId="1" fillId="0" borderId="6" xfId="2" applyNumberFormat="1" applyFont="1" applyFill="1" applyBorder="1" applyAlignment="1">
      <alignment horizontal="right" vertical="center"/>
    </xf>
    <xf numFmtId="191" fontId="1" fillId="0" borderId="6" xfId="2" applyNumberFormat="1" applyFont="1" applyFill="1" applyBorder="1" applyAlignment="1">
      <alignment horizontal="right" vertical="center"/>
    </xf>
    <xf numFmtId="192" fontId="1" fillId="0" borderId="6" xfId="2" applyNumberFormat="1" applyFont="1" applyFill="1" applyBorder="1" applyAlignment="1">
      <alignment horizontal="right" vertical="center"/>
    </xf>
    <xf numFmtId="188" fontId="1" fillId="0" borderId="6" xfId="2" applyNumberFormat="1" applyFont="1" applyFill="1" applyBorder="1" applyAlignment="1">
      <alignment horizontal="right" vertical="center"/>
    </xf>
    <xf numFmtId="188" fontId="1" fillId="0" borderId="3" xfId="2" applyNumberFormat="1" applyFont="1" applyFill="1" applyBorder="1" applyAlignment="1">
      <alignment horizontal="right" vertical="center"/>
    </xf>
    <xf numFmtId="185" fontId="1" fillId="0" borderId="5" xfId="2" applyNumberFormat="1" applyFont="1" applyFill="1" applyBorder="1" applyAlignment="1">
      <alignment horizontal="right" vertical="center"/>
    </xf>
    <xf numFmtId="0" fontId="31" fillId="0" borderId="0" xfId="0" applyFont="1" applyBorder="1" applyAlignment="1">
      <alignment horizontal="right"/>
    </xf>
    <xf numFmtId="0" fontId="51" fillId="5" borderId="42" xfId="0" applyFont="1" applyFill="1" applyBorder="1" applyAlignment="1">
      <alignment horizontal="center" vertical="center" wrapText="1"/>
    </xf>
    <xf numFmtId="191" fontId="0" fillId="0" borderId="20" xfId="2" applyNumberFormat="1" applyFont="1" applyFill="1" applyBorder="1" applyAlignment="1">
      <alignment horizontal="right" vertical="center"/>
    </xf>
    <xf numFmtId="192" fontId="0" fillId="3" borderId="20" xfId="2" applyNumberFormat="1" applyFont="1" applyFill="1" applyBorder="1" applyAlignment="1">
      <alignment horizontal="right" vertical="center"/>
    </xf>
    <xf numFmtId="0" fontId="23" fillId="0" borderId="0" xfId="0" applyFont="1" applyBorder="1" applyAlignment="1">
      <alignment horizontal="right"/>
    </xf>
    <xf numFmtId="0" fontId="54" fillId="0" borderId="2" xfId="0" applyFont="1" applyFill="1" applyBorder="1" applyAlignment="1">
      <alignment horizontal="left" vertical="center"/>
    </xf>
    <xf numFmtId="191" fontId="0" fillId="0" borderId="20" xfId="0" applyNumberFormat="1" applyFont="1" applyFill="1" applyBorder="1" applyAlignment="1">
      <alignment horizontal="right" vertical="center"/>
    </xf>
    <xf numFmtId="0" fontId="26" fillId="0" borderId="6" xfId="0" applyNumberFormat="1" applyFont="1" applyFill="1" applyBorder="1" applyAlignment="1">
      <alignment horizontal="left" vertical="center"/>
    </xf>
    <xf numFmtId="0" fontId="22" fillId="0" borderId="6" xfId="0" applyNumberFormat="1" applyFont="1" applyFill="1" applyBorder="1" applyAlignment="1">
      <alignment horizontal="left" vertical="center"/>
    </xf>
    <xf numFmtId="0" fontId="22" fillId="0" borderId="0" xfId="0" applyNumberFormat="1" applyFont="1" applyFill="1" applyBorder="1" applyAlignment="1">
      <alignment horizontal="left" vertical="center"/>
    </xf>
    <xf numFmtId="0" fontId="63" fillId="5" borderId="42" xfId="0" applyFont="1" applyFill="1" applyBorder="1" applyAlignment="1">
      <alignment horizontal="center" vertical="center" wrapText="1"/>
    </xf>
    <xf numFmtId="0" fontId="72" fillId="0" borderId="0" xfId="0" applyFont="1" applyFill="1" applyAlignment="1">
      <alignment horizontal="left" vertical="center"/>
    </xf>
    <xf numFmtId="0" fontId="72" fillId="0" borderId="0" xfId="0" applyFont="1" applyFill="1" applyAlignment="1">
      <alignment vertical="center"/>
    </xf>
    <xf numFmtId="0" fontId="73" fillId="0" borderId="0" xfId="0" applyFont="1" applyFill="1" applyAlignment="1">
      <alignment vertical="center"/>
    </xf>
    <xf numFmtId="0" fontId="74" fillId="0" borderId="0" xfId="0" applyFont="1" applyFill="1" applyAlignment="1">
      <alignment vertical="center"/>
    </xf>
    <xf numFmtId="0" fontId="74" fillId="0" borderId="0" xfId="0" applyFont="1" applyFill="1" applyAlignment="1">
      <alignment horizontal="left" vertical="center"/>
    </xf>
    <xf numFmtId="0" fontId="33" fillId="0" borderId="0" xfId="0" applyNumberFormat="1" applyFont="1" applyFill="1" applyBorder="1" applyAlignment="1">
      <alignment horizontal="left" vertical="center"/>
    </xf>
    <xf numFmtId="0" fontId="33" fillId="3" borderId="2" xfId="0" applyNumberFormat="1" applyFont="1" applyFill="1" applyBorder="1" applyAlignment="1">
      <alignment horizontal="left" vertical="center"/>
    </xf>
    <xf numFmtId="0" fontId="15" fillId="0" borderId="0" xfId="0" applyFont="1" applyFill="1" applyAlignment="1"/>
    <xf numFmtId="0" fontId="15" fillId="0" borderId="0" xfId="0" applyFont="1" applyFill="1" applyAlignment="1">
      <alignment vertical="center"/>
    </xf>
    <xf numFmtId="0" fontId="15" fillId="0" borderId="0" xfId="0" applyFont="1"/>
    <xf numFmtId="0" fontId="10" fillId="0" borderId="10" xfId="0" applyFont="1" applyFill="1" applyBorder="1" applyAlignment="1"/>
    <xf numFmtId="0" fontId="28" fillId="0" borderId="10" xfId="0" applyFont="1" applyFill="1" applyBorder="1" applyAlignment="1">
      <alignment horizontal="right"/>
    </xf>
    <xf numFmtId="0" fontId="27" fillId="0" borderId="10" xfId="0" applyFont="1" applyFill="1" applyBorder="1" applyAlignment="1"/>
    <xf numFmtId="0" fontId="22" fillId="0" borderId="7" xfId="0" applyFont="1" applyFill="1" applyBorder="1" applyAlignment="1">
      <alignment vertical="center"/>
    </xf>
    <xf numFmtId="0" fontId="22" fillId="0" borderId="16" xfId="0" applyFont="1" applyFill="1" applyBorder="1" applyAlignment="1">
      <alignment horizontal="right" vertical="center"/>
    </xf>
    <xf numFmtId="0" fontId="23" fillId="0" borderId="8" xfId="0" applyFont="1" applyFill="1" applyBorder="1" applyAlignment="1">
      <alignment vertical="center"/>
    </xf>
    <xf numFmtId="0" fontId="31" fillId="0" borderId="8" xfId="0" applyFont="1" applyFill="1" applyBorder="1" applyAlignment="1">
      <alignment vertical="center"/>
    </xf>
    <xf numFmtId="0" fontId="33" fillId="0" borderId="7" xfId="0" applyFont="1" applyFill="1" applyBorder="1" applyAlignment="1">
      <alignment horizontal="left" vertical="center"/>
    </xf>
    <xf numFmtId="0" fontId="31" fillId="0" borderId="16" xfId="0" applyFont="1" applyBorder="1" applyAlignment="1">
      <alignment horizontal="right" vertical="center"/>
    </xf>
    <xf numFmtId="0" fontId="22" fillId="0" borderId="8" xfId="0" applyFont="1" applyFill="1" applyBorder="1" applyAlignment="1">
      <alignment horizontal="left" vertical="center"/>
    </xf>
    <xf numFmtId="0" fontId="22" fillId="0" borderId="4" xfId="0" applyFont="1" applyFill="1" applyBorder="1" applyAlignment="1">
      <alignment vertical="center"/>
    </xf>
    <xf numFmtId="0" fontId="22" fillId="0" borderId="9" xfId="0" applyFont="1" applyFill="1" applyBorder="1" applyAlignment="1">
      <alignment horizontal="right" vertical="center"/>
    </xf>
    <xf numFmtId="0" fontId="74" fillId="0" borderId="0" xfId="0" applyFont="1" applyFill="1" applyBorder="1" applyAlignment="1">
      <alignment horizontal="left" vertical="center"/>
    </xf>
    <xf numFmtId="0" fontId="72" fillId="0" borderId="0" xfId="0" applyFont="1" applyFill="1" applyBorder="1" applyAlignment="1">
      <alignment horizontal="left" vertical="center"/>
    </xf>
    <xf numFmtId="0" fontId="29" fillId="0" borderId="10" xfId="0" applyFont="1" applyFill="1" applyBorder="1" applyAlignment="1">
      <alignment horizontal="center" vertical="center"/>
    </xf>
    <xf numFmtId="0" fontId="53" fillId="0" borderId="0" xfId="0" applyNumberFormat="1" applyFont="1" applyFill="1" applyBorder="1" applyAlignment="1">
      <alignment horizontal="left" vertical="center"/>
    </xf>
    <xf numFmtId="0" fontId="53" fillId="0" borderId="0" xfId="0" applyNumberFormat="1" applyFont="1" applyFill="1" applyBorder="1" applyAlignment="1">
      <alignment horizontal="right" vertical="center"/>
    </xf>
    <xf numFmtId="177" fontId="76" fillId="6" borderId="0" xfId="1" applyNumberFormat="1" applyFont="1" applyFill="1" applyBorder="1" applyAlignment="1" applyProtection="1">
      <alignment horizontal="left" vertical="center"/>
      <protection locked="0"/>
    </xf>
    <xf numFmtId="0" fontId="75" fillId="6" borderId="0" xfId="0" applyFont="1" applyFill="1" applyAlignment="1">
      <alignment vertical="center"/>
    </xf>
    <xf numFmtId="0" fontId="63" fillId="5" borderId="42" xfId="0" applyFont="1" applyFill="1" applyBorder="1" applyAlignment="1">
      <alignment horizontal="center" vertical="center"/>
    </xf>
    <xf numFmtId="0" fontId="77" fillId="0" borderId="0" xfId="0" applyFont="1" applyFill="1" applyBorder="1" applyAlignment="1">
      <alignment vertical="center"/>
    </xf>
    <xf numFmtId="177" fontId="76" fillId="0" borderId="0" xfId="1" applyNumberFormat="1" applyFont="1" applyFill="1" applyBorder="1" applyAlignment="1" applyProtection="1">
      <alignment horizontal="left" vertical="center"/>
      <protection locked="0"/>
    </xf>
    <xf numFmtId="0" fontId="16" fillId="0" borderId="0" xfId="0" applyFont="1" applyFill="1" applyAlignment="1">
      <alignment vertical="center"/>
    </xf>
    <xf numFmtId="0" fontId="43" fillId="0" borderId="0" xfId="0" applyFont="1" applyFill="1" applyAlignment="1">
      <alignment horizontal="left"/>
    </xf>
    <xf numFmtId="0" fontId="26" fillId="0" borderId="0" xfId="0" applyFont="1" applyFill="1" applyAlignment="1"/>
    <xf numFmtId="0" fontId="0" fillId="0" borderId="0" xfId="0" applyFont="1" applyFill="1" applyAlignment="1"/>
    <xf numFmtId="0" fontId="41" fillId="0" borderId="0" xfId="0" applyFont="1" applyFill="1" applyBorder="1" applyAlignment="1">
      <alignment horizontal="left"/>
    </xf>
    <xf numFmtId="0" fontId="31" fillId="0" borderId="0" xfId="0" applyFont="1" applyFill="1" applyBorder="1" applyAlignment="1"/>
    <xf numFmtId="0" fontId="63" fillId="5" borderId="44" xfId="0" applyFont="1" applyFill="1" applyBorder="1" applyAlignment="1">
      <alignment horizontal="center" vertical="center"/>
    </xf>
    <xf numFmtId="0" fontId="23" fillId="3" borderId="5" xfId="0" applyNumberFormat="1" applyFont="1" applyFill="1" applyBorder="1" applyAlignment="1">
      <alignment vertical="center"/>
    </xf>
    <xf numFmtId="0" fontId="23" fillId="0" borderId="3" xfId="0" applyFont="1" applyFill="1" applyBorder="1" applyAlignment="1">
      <alignment vertical="center"/>
    </xf>
    <xf numFmtId="0" fontId="23" fillId="3" borderId="15" xfId="0" applyNumberFormat="1" applyFont="1" applyFill="1" applyBorder="1" applyAlignment="1">
      <alignment horizontal="right" vertical="center" wrapText="1"/>
    </xf>
    <xf numFmtId="0" fontId="23" fillId="0" borderId="6" xfId="0" applyFont="1" applyFill="1" applyBorder="1" applyAlignment="1">
      <alignment vertical="center"/>
    </xf>
    <xf numFmtId="0" fontId="23" fillId="3" borderId="5" xfId="0" applyFont="1" applyFill="1" applyBorder="1" applyAlignment="1">
      <alignment vertical="center"/>
    </xf>
    <xf numFmtId="0" fontId="23" fillId="3" borderId="15" xfId="0" applyFont="1" applyFill="1" applyBorder="1" applyAlignment="1">
      <alignment horizontal="right" vertical="center" wrapText="1"/>
    </xf>
    <xf numFmtId="0" fontId="23" fillId="3" borderId="7" xfId="0" applyFont="1" applyFill="1" applyBorder="1" applyAlignment="1">
      <alignment vertical="center"/>
    </xf>
    <xf numFmtId="0" fontId="23" fillId="3" borderId="15" xfId="0" applyFont="1" applyFill="1" applyBorder="1" applyAlignment="1">
      <alignment horizontal="right" vertical="center"/>
    </xf>
    <xf numFmtId="0" fontId="23" fillId="3" borderId="16" xfId="0" applyFont="1" applyFill="1" applyBorder="1" applyAlignment="1">
      <alignment horizontal="right" vertical="center"/>
    </xf>
    <xf numFmtId="0" fontId="31" fillId="0" borderId="0" xfId="0" applyNumberFormat="1" applyFont="1" applyFill="1" applyBorder="1" applyAlignment="1">
      <alignment horizontal="left"/>
    </xf>
    <xf numFmtId="185" fontId="1" fillId="3" borderId="11" xfId="2" applyNumberFormat="1" applyFont="1" applyFill="1" applyBorder="1" applyAlignment="1" applyProtection="1">
      <alignment horizontal="right" vertical="center"/>
      <protection locked="0"/>
    </xf>
    <xf numFmtId="193" fontId="1" fillId="0" borderId="24" xfId="2" applyNumberFormat="1" applyFont="1" applyFill="1" applyBorder="1" applyAlignment="1" applyProtection="1">
      <alignment horizontal="right" vertical="center"/>
      <protection locked="0"/>
    </xf>
    <xf numFmtId="193" fontId="1" fillId="0" borderId="20" xfId="2" applyNumberFormat="1" applyFont="1" applyFill="1" applyBorder="1" applyAlignment="1" applyProtection="1">
      <alignment horizontal="right" vertical="center"/>
      <protection locked="0"/>
    </xf>
    <xf numFmtId="190" fontId="1" fillId="0" borderId="24" xfId="2" applyNumberFormat="1" applyFont="1" applyFill="1" applyBorder="1" applyAlignment="1" applyProtection="1">
      <alignment horizontal="right" vertical="center"/>
      <protection locked="0"/>
    </xf>
    <xf numFmtId="189" fontId="1" fillId="0" borderId="24" xfId="2" applyNumberFormat="1" applyFont="1" applyFill="1" applyBorder="1" applyAlignment="1" applyProtection="1">
      <alignment horizontal="right" vertical="center"/>
      <protection locked="0"/>
    </xf>
    <xf numFmtId="185" fontId="1" fillId="3" borderId="12" xfId="2" applyNumberFormat="1" applyFont="1" applyFill="1" applyBorder="1" applyAlignment="1" applyProtection="1">
      <alignment horizontal="right" vertical="center"/>
      <protection locked="0"/>
    </xf>
    <xf numFmtId="185" fontId="1" fillId="3" borderId="1" xfId="2" applyNumberFormat="1" applyFont="1" applyFill="1" applyBorder="1" applyAlignment="1" applyProtection="1">
      <alignment horizontal="right" vertical="center"/>
      <protection locked="0"/>
    </xf>
    <xf numFmtId="192" fontId="1" fillId="3" borderId="1" xfId="2" applyNumberFormat="1" applyFont="1" applyFill="1" applyBorder="1" applyAlignment="1" applyProtection="1">
      <alignment horizontal="right" vertical="center"/>
      <protection locked="0"/>
    </xf>
    <xf numFmtId="189" fontId="1" fillId="3" borderId="12" xfId="2" applyNumberFormat="1" applyFont="1" applyFill="1" applyBorder="1" applyAlignment="1" applyProtection="1">
      <alignment horizontal="right" vertical="center"/>
      <protection locked="0"/>
    </xf>
    <xf numFmtId="189" fontId="1" fillId="3" borderId="1" xfId="2" applyNumberFormat="1" applyFont="1" applyFill="1" applyBorder="1" applyAlignment="1" applyProtection="1">
      <alignment horizontal="right" vertical="center"/>
      <protection locked="0"/>
    </xf>
    <xf numFmtId="0" fontId="23" fillId="0" borderId="7" xfId="0" applyFont="1" applyFill="1" applyBorder="1" applyAlignment="1">
      <alignment vertical="center"/>
    </xf>
    <xf numFmtId="0" fontId="23" fillId="0" borderId="16" xfId="0" applyFont="1" applyFill="1" applyBorder="1" applyAlignment="1">
      <alignment horizontal="right" vertical="center"/>
    </xf>
    <xf numFmtId="192" fontId="54" fillId="0" borderId="0" xfId="2" applyNumberFormat="1" applyFont="1" applyFill="1" applyBorder="1" applyAlignment="1">
      <alignment horizontal="right" vertical="center"/>
    </xf>
    <xf numFmtId="176" fontId="54" fillId="0" borderId="0" xfId="2" applyNumberFormat="1" applyFont="1" applyFill="1" applyBorder="1" applyAlignment="1">
      <alignment horizontal="right" vertical="center"/>
    </xf>
    <xf numFmtId="192" fontId="0" fillId="3" borderId="31" xfId="2" applyNumberFormat="1" applyFont="1" applyFill="1" applyBorder="1" applyAlignment="1">
      <alignment vertical="center"/>
    </xf>
    <xf numFmtId="176" fontId="0" fillId="3" borderId="31" xfId="2" applyNumberFormat="1" applyFont="1" applyFill="1" applyBorder="1" applyAlignment="1">
      <alignment vertical="center"/>
    </xf>
    <xf numFmtId="191" fontId="0" fillId="0" borderId="20" xfId="0" applyNumberFormat="1" applyFont="1" applyFill="1" applyBorder="1" applyAlignment="1">
      <alignment vertical="center"/>
    </xf>
    <xf numFmtId="193" fontId="0" fillId="0" borderId="20" xfId="0" applyNumberFormat="1" applyFont="1" applyFill="1" applyBorder="1" applyAlignment="1">
      <alignment vertical="center"/>
    </xf>
    <xf numFmtId="191" fontId="0" fillId="0" borderId="20" xfId="2" applyNumberFormat="1" applyFont="1" applyFill="1" applyBorder="1" applyAlignment="1">
      <alignment vertical="center"/>
    </xf>
    <xf numFmtId="193" fontId="0" fillId="0" borderId="20" xfId="2" applyNumberFormat="1" applyFont="1" applyFill="1" applyBorder="1" applyAlignment="1">
      <alignment vertical="center"/>
    </xf>
    <xf numFmtId="192" fontId="0" fillId="3" borderId="20" xfId="2" applyNumberFormat="1" applyFont="1" applyFill="1" applyBorder="1" applyAlignment="1">
      <alignment vertical="center"/>
    </xf>
    <xf numFmtId="176" fontId="0" fillId="3" borderId="20" xfId="2" applyNumberFormat="1" applyFont="1" applyFill="1" applyBorder="1" applyAlignment="1">
      <alignment vertical="center"/>
    </xf>
    <xf numFmtId="193" fontId="0" fillId="3" borderId="20" xfId="2" applyNumberFormat="1" applyFont="1" applyFill="1" applyBorder="1" applyAlignment="1">
      <alignment vertical="center"/>
    </xf>
    <xf numFmtId="181" fontId="0" fillId="3" borderId="20" xfId="2" applyNumberFormat="1" applyFont="1" applyFill="1" applyBorder="1" applyAlignment="1">
      <alignment vertical="center"/>
    </xf>
    <xf numFmtId="191" fontId="0" fillId="0" borderId="26" xfId="2" applyNumberFormat="1" applyFont="1" applyFill="1" applyBorder="1" applyAlignment="1">
      <alignment vertical="center"/>
    </xf>
    <xf numFmtId="193" fontId="0" fillId="0" borderId="26" xfId="2" applyNumberFormat="1" applyFont="1" applyFill="1" applyBorder="1" applyAlignment="1">
      <alignment vertical="center"/>
    </xf>
    <xf numFmtId="192" fontId="0" fillId="3" borderId="11" xfId="2" applyNumberFormat="1" applyFont="1" applyFill="1" applyBorder="1" applyAlignment="1">
      <alignment vertical="center"/>
    </xf>
    <xf numFmtId="176" fontId="0" fillId="3" borderId="11" xfId="2" applyNumberFormat="1" applyFont="1" applyFill="1" applyBorder="1" applyAlignment="1">
      <alignment vertical="center"/>
    </xf>
    <xf numFmtId="178" fontId="0" fillId="3" borderId="20" xfId="2" applyNumberFormat="1" applyFont="1" applyFill="1" applyBorder="1" applyAlignment="1">
      <alignment vertical="center"/>
    </xf>
    <xf numFmtId="191" fontId="0" fillId="0" borderId="24" xfId="0" applyNumberFormat="1" applyFont="1" applyFill="1" applyBorder="1" applyAlignment="1">
      <alignment vertical="center"/>
    </xf>
    <xf numFmtId="193" fontId="0" fillId="0" borderId="24" xfId="0" applyNumberFormat="1" applyFont="1" applyFill="1" applyBorder="1" applyAlignment="1">
      <alignment vertical="center"/>
    </xf>
    <xf numFmtId="192" fontId="0" fillId="3" borderId="11" xfId="2" applyNumberFormat="1" applyFont="1" applyFill="1" applyBorder="1" applyAlignment="1">
      <alignment horizontal="right" vertical="center"/>
    </xf>
    <xf numFmtId="176" fontId="0" fillId="3" borderId="11" xfId="2" applyNumberFormat="1" applyFont="1" applyFill="1" applyBorder="1" applyAlignment="1">
      <alignment horizontal="right" vertical="center"/>
    </xf>
    <xf numFmtId="192" fontId="0" fillId="3" borderId="32" xfId="2" applyNumberFormat="1" applyFont="1" applyFill="1" applyBorder="1" applyAlignment="1">
      <alignment horizontal="right" vertical="center"/>
    </xf>
    <xf numFmtId="176" fontId="0" fillId="3" borderId="32" xfId="2" applyNumberFormat="1" applyFont="1" applyFill="1" applyBorder="1" applyAlignment="1">
      <alignment horizontal="right" vertical="center"/>
    </xf>
    <xf numFmtId="192" fontId="0" fillId="3" borderId="24" xfId="2" applyNumberFormat="1" applyFont="1" applyFill="1" applyBorder="1" applyAlignment="1">
      <alignment horizontal="right" vertical="center"/>
    </xf>
    <xf numFmtId="176" fontId="0" fillId="3" borderId="24" xfId="2" applyNumberFormat="1" applyFont="1" applyFill="1" applyBorder="1" applyAlignment="1">
      <alignment horizontal="right" vertical="center"/>
    </xf>
    <xf numFmtId="0" fontId="78" fillId="5" borderId="28" xfId="0" applyFont="1" applyFill="1" applyBorder="1" applyAlignment="1">
      <alignment horizontal="center" vertical="center"/>
    </xf>
    <xf numFmtId="0" fontId="78" fillId="5" borderId="16" xfId="0" applyFont="1" applyFill="1" applyBorder="1" applyAlignment="1">
      <alignment horizontal="center" vertical="center"/>
    </xf>
    <xf numFmtId="191" fontId="79" fillId="0" borderId="20" xfId="0" applyNumberFormat="1" applyFont="1" applyFill="1" applyBorder="1" applyAlignment="1">
      <alignment vertical="center"/>
    </xf>
    <xf numFmtId="191" fontId="79" fillId="0" borderId="20" xfId="2" applyNumberFormat="1" applyFont="1" applyFill="1" applyBorder="1" applyAlignment="1">
      <alignment vertical="center"/>
    </xf>
    <xf numFmtId="192" fontId="79" fillId="3" borderId="20" xfId="2" applyNumberFormat="1" applyFont="1" applyFill="1" applyBorder="1" applyAlignment="1">
      <alignment vertical="center"/>
    </xf>
    <xf numFmtId="192" fontId="79" fillId="3" borderId="11" xfId="2" applyNumberFormat="1" applyFont="1" applyFill="1" applyBorder="1" applyAlignment="1">
      <alignment vertical="center"/>
    </xf>
    <xf numFmtId="191" fontId="79" fillId="0" borderId="24" xfId="0" applyNumberFormat="1" applyFont="1" applyFill="1" applyBorder="1" applyAlignment="1">
      <alignment vertical="center"/>
    </xf>
    <xf numFmtId="192" fontId="79" fillId="3" borderId="11" xfId="2" applyNumberFormat="1" applyFont="1" applyFill="1" applyBorder="1" applyAlignment="1">
      <alignment horizontal="right" vertical="center"/>
    </xf>
    <xf numFmtId="192" fontId="79" fillId="3" borderId="24" xfId="2" applyNumberFormat="1" applyFont="1" applyFill="1" applyBorder="1" applyAlignment="1">
      <alignment horizontal="right" vertical="center"/>
    </xf>
    <xf numFmtId="0" fontId="42" fillId="0" borderId="0" xfId="0" applyFont="1" applyBorder="1" applyAlignment="1">
      <alignment horizontal="left" vertical="center"/>
    </xf>
    <xf numFmtId="0" fontId="31" fillId="3" borderId="30" xfId="0" applyFont="1" applyFill="1" applyBorder="1" applyAlignment="1">
      <alignment horizontal="left" vertical="center"/>
    </xf>
    <xf numFmtId="0" fontId="22" fillId="0" borderId="2" xfId="0" applyFont="1" applyFill="1" applyBorder="1" applyAlignment="1">
      <alignment horizontal="left" vertical="center"/>
    </xf>
    <xf numFmtId="0" fontId="22" fillId="3" borderId="2" xfId="0" applyFont="1" applyFill="1" applyBorder="1" applyAlignment="1">
      <alignment horizontal="left" vertical="center"/>
    </xf>
    <xf numFmtId="0" fontId="22" fillId="0" borderId="0" xfId="0" applyFont="1" applyFill="1" applyBorder="1" applyAlignment="1">
      <alignment horizontal="left" vertical="center"/>
    </xf>
    <xf numFmtId="0" fontId="22" fillId="0" borderId="0" xfId="0" applyFont="1" applyBorder="1" applyAlignment="1">
      <alignment horizontal="left" vertical="center"/>
    </xf>
    <xf numFmtId="0" fontId="22" fillId="3" borderId="0" xfId="0" applyFont="1" applyFill="1" applyBorder="1" applyAlignment="1">
      <alignment horizontal="left" vertical="center"/>
    </xf>
    <xf numFmtId="0" fontId="22" fillId="3" borderId="6"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horizontal="left" vertical="center"/>
    </xf>
    <xf numFmtId="0" fontId="22" fillId="3" borderId="4" xfId="0" applyFont="1" applyFill="1" applyBorder="1" applyAlignment="1">
      <alignment horizontal="left" vertical="center"/>
    </xf>
    <xf numFmtId="0" fontId="31" fillId="0" borderId="0" xfId="0" applyFont="1"/>
    <xf numFmtId="0" fontId="31" fillId="0" borderId="0" xfId="0" applyFont="1" applyAlignment="1">
      <alignment shrinkToFit="1"/>
    </xf>
    <xf numFmtId="0" fontId="31" fillId="0" borderId="10" xfId="0" applyNumberFormat="1" applyFont="1" applyBorder="1" applyAlignment="1">
      <alignment horizontal="right" vertical="center"/>
    </xf>
    <xf numFmtId="0" fontId="31" fillId="3" borderId="10" xfId="0" applyFont="1" applyFill="1" applyBorder="1" applyAlignment="1">
      <alignment horizontal="right" vertical="center" shrinkToFit="1"/>
    </xf>
    <xf numFmtId="0" fontId="31" fillId="3" borderId="10" xfId="0" applyFont="1" applyFill="1" applyBorder="1" applyAlignment="1">
      <alignment horizontal="left" vertical="center" shrinkToFit="1"/>
    </xf>
    <xf numFmtId="0" fontId="31" fillId="0" borderId="9" xfId="0" applyNumberFormat="1" applyFont="1" applyBorder="1" applyAlignment="1">
      <alignment horizontal="right" vertical="center"/>
    </xf>
    <xf numFmtId="0" fontId="42" fillId="3" borderId="0" xfId="0" applyFont="1" applyFill="1" applyBorder="1" applyAlignment="1">
      <alignment horizontal="right" vertical="center" shrinkToFit="1"/>
    </xf>
    <xf numFmtId="0" fontId="42" fillId="3" borderId="30" xfId="0" applyFont="1" applyFill="1" applyBorder="1" applyAlignment="1">
      <alignment horizontal="right" vertical="center" shrinkToFit="1"/>
    </xf>
    <xf numFmtId="0" fontId="42" fillId="0" borderId="0" xfId="0" applyFont="1" applyFill="1" applyBorder="1" applyAlignment="1">
      <alignment horizontal="right" vertical="center" shrinkToFit="1"/>
    </xf>
    <xf numFmtId="0" fontId="54" fillId="0" borderId="0" xfId="0" applyFont="1" applyFill="1" applyBorder="1" applyAlignment="1">
      <alignment horizontal="left" vertical="center"/>
    </xf>
    <xf numFmtId="0" fontId="54" fillId="0" borderId="0" xfId="0" applyFont="1" applyFill="1" applyBorder="1" applyAlignment="1">
      <alignment horizontal="center" vertical="center"/>
    </xf>
    <xf numFmtId="191" fontId="54" fillId="0" borderId="0" xfId="1" applyNumberFormat="1" applyFont="1" applyFill="1" applyBorder="1" applyAlignment="1" applyProtection="1">
      <alignment vertical="center"/>
      <protection locked="0"/>
    </xf>
    <xf numFmtId="191" fontId="54" fillId="0" borderId="0" xfId="1" applyNumberFormat="1" applyFont="1" applyFill="1" applyBorder="1" applyAlignment="1">
      <alignment vertical="center"/>
    </xf>
    <xf numFmtId="191" fontId="54" fillId="0" borderId="0" xfId="2" applyNumberFormat="1" applyFont="1" applyFill="1" applyBorder="1" applyAlignment="1">
      <alignment vertical="center"/>
    </xf>
    <xf numFmtId="0" fontId="0" fillId="0" borderId="5" xfId="0" applyFont="1" applyBorder="1" applyAlignment="1">
      <alignment horizontal="left" vertical="center"/>
    </xf>
    <xf numFmtId="0" fontId="16" fillId="0" borderId="6" xfId="0" applyFont="1" applyBorder="1" applyAlignment="1">
      <alignment horizontal="left" vertical="center"/>
    </xf>
    <xf numFmtId="0" fontId="0" fillId="0" borderId="5" xfId="0" applyFont="1" applyFill="1" applyBorder="1" applyAlignment="1">
      <alignment horizontal="left" vertical="center"/>
    </xf>
    <xf numFmtId="0" fontId="0" fillId="0" borderId="17" xfId="0" applyFont="1" applyFill="1" applyBorder="1" applyAlignment="1">
      <alignment horizontal="center" vertical="center"/>
    </xf>
    <xf numFmtId="0" fontId="51" fillId="5" borderId="36" xfId="0" applyFont="1" applyFill="1" applyBorder="1" applyAlignment="1">
      <alignment horizontal="center" vertical="center"/>
    </xf>
    <xf numFmtId="0" fontId="51" fillId="5" borderId="37" xfId="0" applyFont="1" applyFill="1" applyBorder="1" applyAlignment="1">
      <alignment horizontal="center" vertical="center"/>
    </xf>
    <xf numFmtId="0" fontId="51" fillId="5" borderId="38" xfId="0" applyFont="1" applyFill="1" applyBorder="1" applyAlignment="1">
      <alignment horizontal="center" vertical="center"/>
    </xf>
    <xf numFmtId="0" fontId="51" fillId="5" borderId="39" xfId="0" applyFont="1" applyFill="1" applyBorder="1" applyAlignment="1">
      <alignment horizontal="center" vertical="center"/>
    </xf>
    <xf numFmtId="0" fontId="51" fillId="5" borderId="35" xfId="0" applyFont="1" applyFill="1" applyBorder="1" applyAlignment="1">
      <alignment horizontal="center" vertical="center"/>
    </xf>
    <xf numFmtId="0" fontId="51" fillId="5" borderId="40" xfId="0" applyFont="1" applyFill="1" applyBorder="1" applyAlignment="1">
      <alignment horizontal="center" vertical="center"/>
    </xf>
    <xf numFmtId="0" fontId="82" fillId="5" borderId="41" xfId="0" applyFont="1" applyFill="1" applyBorder="1" applyAlignment="1">
      <alignment horizontal="center" vertical="center"/>
    </xf>
    <xf numFmtId="191" fontId="0" fillId="0" borderId="43" xfId="1" applyNumberFormat="1" applyFont="1" applyFill="1" applyBorder="1" applyAlignment="1" applyProtection="1">
      <alignment vertical="center"/>
      <protection locked="0"/>
    </xf>
    <xf numFmtId="191" fontId="0" fillId="0" borderId="36" xfId="1" applyNumberFormat="1" applyFont="1" applyFill="1" applyBorder="1" applyAlignment="1" applyProtection="1">
      <alignment vertical="center"/>
      <protection locked="0"/>
    </xf>
    <xf numFmtId="191" fontId="0" fillId="0" borderId="17" xfId="1" applyNumberFormat="1" applyFont="1" applyFill="1" applyBorder="1" applyAlignment="1" applyProtection="1">
      <alignment vertical="center"/>
      <protection locked="0"/>
    </xf>
    <xf numFmtId="191" fontId="0" fillId="0" borderId="11" xfId="1" applyNumberFormat="1" applyFont="1" applyFill="1" applyBorder="1" applyAlignment="1">
      <alignment vertical="center"/>
    </xf>
    <xf numFmtId="191" fontId="0" fillId="0" borderId="5" xfId="1" applyNumberFormat="1" applyFont="1" applyFill="1" applyBorder="1" applyAlignment="1" applyProtection="1">
      <alignment vertical="center"/>
      <protection locked="0"/>
    </xf>
    <xf numFmtId="191" fontId="0" fillId="0" borderId="36" xfId="2" applyNumberFormat="1" applyFont="1" applyFill="1" applyBorder="1" applyAlignment="1">
      <alignment vertical="center"/>
    </xf>
    <xf numFmtId="191" fontId="0" fillId="0" borderId="17" xfId="1" applyNumberFormat="1" applyFont="1" applyFill="1" applyBorder="1" applyAlignment="1">
      <alignment vertical="center"/>
    </xf>
    <xf numFmtId="191" fontId="0" fillId="0" borderId="33" xfId="1" applyNumberFormat="1" applyFont="1" applyFill="1" applyBorder="1" applyAlignment="1" applyProtection="1">
      <alignment vertical="center"/>
      <protection locked="0"/>
    </xf>
    <xf numFmtId="191" fontId="0" fillId="0" borderId="34" xfId="1" applyNumberFormat="1" applyFont="1" applyFill="1" applyBorder="1" applyAlignment="1" applyProtection="1">
      <alignment vertical="center"/>
      <protection locked="0"/>
    </xf>
    <xf numFmtId="191" fontId="0" fillId="0" borderId="10" xfId="1" applyNumberFormat="1" applyFont="1" applyFill="1" applyBorder="1" applyAlignment="1" applyProtection="1">
      <alignment vertical="center"/>
      <protection locked="0"/>
    </xf>
    <xf numFmtId="191" fontId="0" fillId="0" borderId="20" xfId="1" applyNumberFormat="1" applyFont="1" applyFill="1" applyBorder="1" applyAlignment="1">
      <alignment vertical="center"/>
    </xf>
    <xf numFmtId="191" fontId="0" fillId="0" borderId="6" xfId="1" applyNumberFormat="1" applyFont="1" applyFill="1" applyBorder="1" applyAlignment="1" applyProtection="1">
      <alignment vertical="center"/>
      <protection locked="0"/>
    </xf>
    <xf numFmtId="191" fontId="0" fillId="0" borderId="34" xfId="2" applyNumberFormat="1" applyFont="1" applyFill="1" applyBorder="1" applyAlignment="1">
      <alignment vertical="center"/>
    </xf>
    <xf numFmtId="191" fontId="0" fillId="0" borderId="10" xfId="1" applyNumberFormat="1" applyFont="1" applyFill="1" applyBorder="1" applyAlignment="1">
      <alignment vertical="center"/>
    </xf>
    <xf numFmtId="0" fontId="31" fillId="0" borderId="0" xfId="0" applyFont="1" applyFill="1" applyBorder="1" applyAlignment="1">
      <alignment horizontal="right" vertical="center"/>
    </xf>
    <xf numFmtId="0" fontId="22" fillId="3" borderId="2" xfId="0" applyFont="1" applyFill="1" applyBorder="1" applyAlignment="1">
      <alignment horizontal="left" vertical="center" shrinkToFit="1"/>
    </xf>
    <xf numFmtId="0" fontId="22" fillId="0" borderId="10" xfId="0" applyFont="1" applyFill="1" applyBorder="1" applyAlignment="1">
      <alignment horizontal="right" vertical="center"/>
    </xf>
    <xf numFmtId="0" fontId="22" fillId="3" borderId="0" xfId="0" applyFont="1" applyFill="1" applyBorder="1" applyAlignment="1">
      <alignment horizontal="right" vertical="center" shrinkToFit="1"/>
    </xf>
    <xf numFmtId="0" fontId="22" fillId="3" borderId="2" xfId="0" applyFont="1" applyFill="1" applyBorder="1" applyAlignment="1">
      <alignment horizontal="right" vertical="center" shrinkToFit="1"/>
    </xf>
    <xf numFmtId="0" fontId="22" fillId="0" borderId="4" xfId="0" applyFont="1" applyFill="1" applyBorder="1" applyAlignment="1">
      <alignment horizontal="left" vertical="center"/>
    </xf>
    <xf numFmtId="0" fontId="22" fillId="0" borderId="4" xfId="0" applyFont="1" applyBorder="1" applyAlignment="1">
      <alignment horizontal="left" vertical="center"/>
    </xf>
    <xf numFmtId="192" fontId="79" fillId="3" borderId="20" xfId="2" applyNumberFormat="1" applyFont="1" applyFill="1" applyBorder="1" applyAlignment="1">
      <alignment horizontal="right" vertical="center"/>
    </xf>
    <xf numFmtId="191" fontId="79" fillId="0" borderId="20" xfId="0" applyNumberFormat="1" applyFont="1" applyFill="1" applyBorder="1" applyAlignment="1">
      <alignment horizontal="right" vertical="center"/>
    </xf>
    <xf numFmtId="0" fontId="83" fillId="5" borderId="28" xfId="0" applyFont="1" applyFill="1" applyBorder="1" applyAlignment="1">
      <alignment horizontal="center" vertical="center"/>
    </xf>
    <xf numFmtId="0" fontId="31" fillId="0" borderId="0" xfId="0" applyFont="1" applyFill="1" applyBorder="1" applyAlignment="1">
      <alignment horizontal="right" vertical="center" shrinkToFit="1"/>
    </xf>
    <xf numFmtId="192" fontId="46" fillId="0" borderId="0" xfId="2" applyNumberFormat="1" applyFont="1" applyFill="1" applyBorder="1" applyAlignment="1">
      <alignment horizontal="right" vertical="center"/>
    </xf>
    <xf numFmtId="0" fontId="22" fillId="3" borderId="5" xfId="0" applyFont="1" applyFill="1" applyBorder="1" applyAlignment="1">
      <alignment horizontal="left" vertical="center"/>
    </xf>
    <xf numFmtId="0" fontId="22" fillId="0" borderId="6" xfId="0" applyFont="1" applyFill="1" applyBorder="1" applyAlignment="1">
      <alignment horizontal="left" vertical="center"/>
    </xf>
    <xf numFmtId="0" fontId="22" fillId="0" borderId="3" xfId="0" applyFont="1" applyFill="1" applyBorder="1" applyAlignment="1">
      <alignment horizontal="left" vertical="center"/>
    </xf>
    <xf numFmtId="0" fontId="22" fillId="3" borderId="17" xfId="0" applyFont="1" applyFill="1" applyBorder="1" applyAlignment="1">
      <alignment horizontal="left" vertical="center" shrinkToFit="1"/>
    </xf>
    <xf numFmtId="0" fontId="22" fillId="0" borderId="10" xfId="0" applyNumberFormat="1" applyFont="1" applyBorder="1" applyAlignment="1">
      <alignment horizontal="right" vertical="center"/>
    </xf>
    <xf numFmtId="0" fontId="22" fillId="3" borderId="0" xfId="0" applyFont="1" applyFill="1" applyBorder="1" applyAlignment="1">
      <alignment horizontal="left" vertical="center" shrinkToFit="1"/>
    </xf>
    <xf numFmtId="0" fontId="22" fillId="0" borderId="9" xfId="0" applyNumberFormat="1" applyFont="1" applyBorder="1" applyAlignment="1">
      <alignment horizontal="right" vertical="center"/>
    </xf>
    <xf numFmtId="0" fontId="22" fillId="0" borderId="0" xfId="0" applyFont="1" applyBorder="1" applyAlignment="1">
      <alignment horizontal="left" vertical="center" shrinkToFit="1"/>
    </xf>
    <xf numFmtId="0" fontId="0" fillId="0" borderId="0" xfId="0" applyFont="1" applyBorder="1" applyAlignment="1">
      <alignment horizontal="left" vertical="center"/>
    </xf>
    <xf numFmtId="0" fontId="16" fillId="3" borderId="0" xfId="0" applyFont="1" applyFill="1" applyBorder="1" applyAlignment="1">
      <alignment horizontal="left" vertical="center" shrinkToFit="1"/>
    </xf>
    <xf numFmtId="0" fontId="16" fillId="0" borderId="4" xfId="0" applyFont="1" applyBorder="1" applyAlignment="1">
      <alignment horizontal="left" vertical="center"/>
    </xf>
    <xf numFmtId="0" fontId="22" fillId="0" borderId="5" xfId="0" applyFont="1" applyFill="1" applyBorder="1" applyAlignment="1">
      <alignment horizontal="left" vertical="center"/>
    </xf>
    <xf numFmtId="0" fontId="22" fillId="0" borderId="2" xfId="0" applyFont="1" applyFill="1" applyBorder="1" applyAlignment="1">
      <alignment horizontal="left" vertical="center" shrinkToFit="1"/>
    </xf>
    <xf numFmtId="0" fontId="16" fillId="0" borderId="0" xfId="0" applyFont="1" applyFill="1" applyBorder="1" applyAlignment="1">
      <alignment horizontal="left"/>
    </xf>
    <xf numFmtId="0" fontId="22" fillId="0" borderId="10" xfId="0" applyFont="1" applyFill="1" applyBorder="1" applyAlignment="1">
      <alignment horizontal="left" vertical="center" shrinkToFit="1"/>
    </xf>
    <xf numFmtId="0" fontId="22" fillId="0" borderId="0" xfId="0" applyFont="1" applyFill="1" applyBorder="1" applyAlignment="1">
      <alignment horizontal="left" vertical="center" shrinkToFit="1"/>
    </xf>
    <xf numFmtId="0" fontId="22" fillId="3" borderId="4" xfId="0" applyFont="1" applyFill="1" applyBorder="1" applyAlignment="1">
      <alignment horizontal="right" vertical="center" shrinkToFit="1"/>
    </xf>
    <xf numFmtId="191" fontId="79" fillId="0" borderId="20" xfId="2" applyNumberFormat="1" applyFont="1" applyFill="1" applyBorder="1" applyAlignment="1">
      <alignment horizontal="right" vertical="center"/>
    </xf>
    <xf numFmtId="38" fontId="79" fillId="3" borderId="11" xfId="2" applyFont="1" applyFill="1" applyBorder="1" applyAlignment="1">
      <alignment horizontal="right" vertical="center"/>
    </xf>
    <xf numFmtId="38" fontId="79" fillId="3" borderId="11" xfId="2" applyFont="1" applyFill="1" applyBorder="1" applyAlignment="1">
      <alignment vertical="center"/>
    </xf>
    <xf numFmtId="181" fontId="79" fillId="0" borderId="20" xfId="0" applyNumberFormat="1" applyFont="1" applyFill="1" applyBorder="1" applyAlignment="1">
      <alignment horizontal="right" vertical="center"/>
    </xf>
    <xf numFmtId="181" fontId="79" fillId="0" borderId="20" xfId="0" applyNumberFormat="1" applyFont="1" applyFill="1" applyBorder="1" applyAlignment="1">
      <alignment vertical="center"/>
    </xf>
    <xf numFmtId="181" fontId="79" fillId="0" borderId="24" xfId="2" applyNumberFormat="1" applyFont="1" applyFill="1" applyBorder="1" applyAlignment="1">
      <alignment horizontal="right" vertical="center"/>
    </xf>
    <xf numFmtId="181" fontId="79" fillId="0" borderId="24" xfId="2" applyNumberFormat="1" applyFont="1" applyFill="1" applyBorder="1" applyAlignment="1">
      <alignment vertical="center"/>
    </xf>
    <xf numFmtId="191" fontId="79" fillId="0" borderId="24" xfId="0" applyNumberFormat="1" applyFont="1" applyFill="1" applyBorder="1" applyAlignment="1">
      <alignment horizontal="right" vertical="center"/>
    </xf>
    <xf numFmtId="192" fontId="79" fillId="0" borderId="11" xfId="2" applyNumberFormat="1" applyFont="1" applyFill="1" applyBorder="1" applyAlignment="1">
      <alignment horizontal="right" vertical="center"/>
    </xf>
    <xf numFmtId="192" fontId="79" fillId="0" borderId="11" xfId="2" applyNumberFormat="1" applyFont="1" applyFill="1" applyBorder="1" applyAlignment="1">
      <alignment vertical="center"/>
    </xf>
    <xf numFmtId="192" fontId="79" fillId="0" borderId="20" xfId="2" applyNumberFormat="1" applyFont="1" applyFill="1" applyBorder="1" applyAlignment="1">
      <alignment horizontal="right" vertical="center"/>
    </xf>
    <xf numFmtId="192" fontId="79" fillId="0" borderId="20" xfId="2" applyNumberFormat="1" applyFont="1" applyFill="1" applyBorder="1" applyAlignment="1">
      <alignment vertical="center"/>
    </xf>
    <xf numFmtId="192" fontId="79" fillId="3" borderId="24" xfId="2" applyNumberFormat="1" applyFont="1" applyFill="1" applyBorder="1" applyAlignment="1">
      <alignment vertical="center"/>
    </xf>
    <xf numFmtId="0" fontId="26" fillId="0" borderId="0" xfId="0" applyFont="1" applyFill="1" applyBorder="1" applyAlignment="1">
      <alignment horizontal="right" vertical="center"/>
    </xf>
    <xf numFmtId="0" fontId="42" fillId="3" borderId="0" xfId="0" applyFont="1" applyFill="1" applyBorder="1" applyAlignment="1">
      <alignment horizontal="left" vertical="center"/>
    </xf>
    <xf numFmtId="0" fontId="54" fillId="3" borderId="0" xfId="0" applyFont="1" applyFill="1" applyBorder="1" applyAlignment="1">
      <alignment horizontal="left" vertical="center"/>
    </xf>
    <xf numFmtId="0" fontId="31" fillId="3" borderId="0" xfId="0" applyFont="1" applyFill="1" applyBorder="1" applyAlignment="1">
      <alignment horizontal="left" vertical="center" shrinkToFit="1"/>
    </xf>
    <xf numFmtId="0" fontId="31" fillId="0" borderId="19" xfId="0" applyFont="1" applyFill="1" applyBorder="1" applyAlignment="1">
      <alignment horizontal="left" vertical="center"/>
    </xf>
    <xf numFmtId="0" fontId="31" fillId="0" borderId="19" xfId="0" applyFont="1" applyBorder="1" applyAlignment="1">
      <alignment horizontal="left" vertical="center"/>
    </xf>
    <xf numFmtId="0" fontId="31" fillId="0" borderId="23" xfId="0" applyFont="1" applyFill="1" applyBorder="1" applyAlignment="1">
      <alignment horizontal="right" vertical="center"/>
    </xf>
    <xf numFmtId="0" fontId="84" fillId="5" borderId="28" xfId="0" applyFont="1" applyFill="1" applyBorder="1" applyAlignment="1">
      <alignment horizontal="center" vertical="center"/>
    </xf>
    <xf numFmtId="0" fontId="84" fillId="5" borderId="16" xfId="0" applyFont="1" applyFill="1" applyBorder="1" applyAlignment="1">
      <alignment horizontal="center" vertical="center"/>
    </xf>
    <xf numFmtId="192" fontId="85" fillId="3" borderId="11" xfId="2" applyNumberFormat="1" applyFont="1" applyFill="1" applyBorder="1" applyAlignment="1">
      <alignment vertical="center"/>
    </xf>
    <xf numFmtId="192" fontId="85" fillId="3" borderId="20" xfId="2" applyNumberFormat="1" applyFont="1" applyFill="1" applyBorder="1" applyAlignment="1">
      <alignment vertical="center"/>
    </xf>
    <xf numFmtId="191" fontId="85" fillId="0" borderId="20" xfId="2" applyNumberFormat="1" applyFont="1" applyFill="1" applyBorder="1" applyAlignment="1">
      <alignment vertical="center"/>
    </xf>
    <xf numFmtId="191" fontId="85" fillId="0" borderId="20" xfId="2" applyNumberFormat="1" applyFont="1" applyFill="1" applyBorder="1" applyAlignment="1">
      <alignment horizontal="right" vertical="center"/>
    </xf>
    <xf numFmtId="191" fontId="85" fillId="0" borderId="20" xfId="0" applyNumberFormat="1" applyFont="1" applyFill="1" applyBorder="1" applyAlignment="1">
      <alignment vertical="center"/>
    </xf>
    <xf numFmtId="192" fontId="85" fillId="3" borderId="20" xfId="2" applyNumberFormat="1" applyFont="1" applyFill="1" applyBorder="1" applyAlignment="1">
      <alignment horizontal="right" vertical="center"/>
    </xf>
    <xf numFmtId="191" fontId="85" fillId="0" borderId="20" xfId="0" applyNumberFormat="1" applyFont="1" applyFill="1" applyBorder="1" applyAlignment="1">
      <alignment horizontal="right" vertical="center"/>
    </xf>
    <xf numFmtId="191" fontId="85" fillId="0" borderId="25" xfId="0" applyNumberFormat="1" applyFont="1" applyFill="1" applyBorder="1" applyAlignment="1">
      <alignment vertical="center"/>
    </xf>
    <xf numFmtId="191" fontId="85" fillId="0" borderId="24" xfId="0" applyNumberFormat="1" applyFont="1" applyFill="1" applyBorder="1" applyAlignment="1">
      <alignment vertical="center"/>
    </xf>
    <xf numFmtId="194" fontId="54" fillId="0" borderId="0" xfId="0" applyNumberFormat="1" applyFont="1" applyFill="1" applyBorder="1" applyAlignment="1">
      <alignment vertical="center"/>
    </xf>
    <xf numFmtId="194" fontId="0" fillId="3" borderId="20" xfId="2" applyNumberFormat="1" applyFont="1" applyFill="1" applyBorder="1" applyAlignment="1">
      <alignment vertical="center"/>
    </xf>
    <xf numFmtId="194" fontId="0" fillId="0" borderId="24" xfId="0" applyNumberFormat="1" applyFont="1" applyFill="1" applyBorder="1" applyAlignment="1">
      <alignment vertical="center"/>
    </xf>
    <xf numFmtId="196" fontId="0" fillId="0" borderId="20" xfId="0" applyNumberFormat="1" applyFont="1" applyFill="1" applyBorder="1" applyAlignment="1">
      <alignment horizontal="right" vertical="center"/>
    </xf>
    <xf numFmtId="0" fontId="78" fillId="5" borderId="42" xfId="0" applyFont="1" applyFill="1" applyBorder="1" applyAlignment="1">
      <alignment horizontal="center" vertical="center"/>
    </xf>
    <xf numFmtId="0" fontId="78" fillId="5" borderId="29" xfId="0" applyFont="1" applyFill="1" applyBorder="1" applyAlignment="1">
      <alignment horizontal="center" vertical="center"/>
    </xf>
    <xf numFmtId="193" fontId="79" fillId="0" borderId="20" xfId="2" applyNumberFormat="1" applyFont="1" applyFill="1" applyBorder="1" applyAlignment="1">
      <alignment horizontal="right" vertical="center"/>
    </xf>
    <xf numFmtId="193" fontId="79" fillId="0" borderId="26" xfId="2" applyNumberFormat="1" applyFont="1" applyFill="1" applyBorder="1" applyAlignment="1">
      <alignment horizontal="right" vertical="center"/>
    </xf>
    <xf numFmtId="0" fontId="23" fillId="0" borderId="0" xfId="0" applyFont="1" applyFill="1" applyBorder="1" applyAlignment="1">
      <alignment horizontal="right" vertical="center" wrapText="1"/>
    </xf>
    <xf numFmtId="185" fontId="54" fillId="0" borderId="0" xfId="2" applyNumberFormat="1" applyFont="1" applyFill="1" applyBorder="1" applyAlignment="1" applyProtection="1">
      <alignment horizontal="right" vertical="center"/>
      <protection locked="0"/>
    </xf>
    <xf numFmtId="192" fontId="54" fillId="0" borderId="0" xfId="0" applyNumberFormat="1" applyFont="1" applyFill="1" applyBorder="1" applyAlignment="1"/>
    <xf numFmtId="0" fontId="31" fillId="0" borderId="0" xfId="0" applyFont="1" applyFill="1" applyBorder="1" applyAlignment="1">
      <alignment horizontal="left" vertical="center" wrapText="1"/>
    </xf>
    <xf numFmtId="190" fontId="54" fillId="0" borderId="0" xfId="2" applyNumberFormat="1" applyFont="1" applyFill="1" applyBorder="1" applyAlignment="1" applyProtection="1">
      <alignment horizontal="right" vertical="center"/>
      <protection locked="0"/>
    </xf>
    <xf numFmtId="188" fontId="1" fillId="0" borderId="0" xfId="2" applyNumberFormat="1" applyFont="1" applyFill="1" applyBorder="1" applyAlignment="1">
      <alignment horizontal="right" vertical="center"/>
    </xf>
    <xf numFmtId="0" fontId="0" fillId="0" borderId="0" xfId="0" applyFont="1"/>
    <xf numFmtId="0" fontId="0" fillId="0" borderId="0" xfId="0" applyFont="1" applyFill="1"/>
    <xf numFmtId="0" fontId="74" fillId="2" borderId="0" xfId="0" applyFont="1" applyFill="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2" fillId="0" borderId="8" xfId="0" applyFont="1" applyBorder="1" applyAlignment="1">
      <alignment vertical="center"/>
    </xf>
    <xf numFmtId="193" fontId="1" fillId="0" borderId="0" xfId="2" applyNumberFormat="1" applyFont="1" applyFill="1" applyBorder="1" applyAlignment="1">
      <alignment horizontal="right" vertical="center"/>
    </xf>
    <xf numFmtId="193" fontId="46" fillId="0" borderId="0" xfId="2" applyNumberFormat="1" applyFont="1" applyFill="1" applyBorder="1" applyAlignment="1">
      <alignment horizontal="right" vertical="center"/>
    </xf>
    <xf numFmtId="0" fontId="31" fillId="0" borderId="2" xfId="0" applyNumberFormat="1" applyFont="1" applyBorder="1" applyAlignment="1">
      <alignment horizontal="left" vertical="center"/>
    </xf>
    <xf numFmtId="0" fontId="26" fillId="0" borderId="0" xfId="0" applyFont="1" applyFill="1" applyBorder="1" applyAlignment="1">
      <alignment horizontal="left" vertical="center" shrinkToFit="1"/>
    </xf>
    <xf numFmtId="0" fontId="42" fillId="0" borderId="0" xfId="0" applyNumberFormat="1" applyFont="1" applyFill="1" applyBorder="1" applyAlignment="1">
      <alignment horizontal="left" vertical="center"/>
    </xf>
    <xf numFmtId="0" fontId="23" fillId="3" borderId="10" xfId="0" applyFont="1" applyFill="1" applyBorder="1" applyAlignment="1">
      <alignment horizontal="left" vertical="center"/>
    </xf>
    <xf numFmtId="49" fontId="31" fillId="0" borderId="0" xfId="0" applyNumberFormat="1" applyFont="1" applyBorder="1" applyAlignment="1">
      <alignment horizontal="left" vertical="center"/>
    </xf>
    <xf numFmtId="49" fontId="53" fillId="0" borderId="0" xfId="0" applyNumberFormat="1" applyFont="1" applyFill="1" applyBorder="1" applyAlignment="1">
      <alignment horizontal="left" vertical="center"/>
    </xf>
    <xf numFmtId="0" fontId="30" fillId="0" borderId="0" xfId="0" applyFont="1" applyFill="1" applyBorder="1" applyAlignment="1">
      <alignment vertical="center"/>
    </xf>
    <xf numFmtId="193" fontId="79" fillId="0" borderId="24" xfId="2" applyNumberFormat="1" applyFont="1" applyFill="1" applyBorder="1" applyAlignment="1">
      <alignment horizontal="right" vertical="center"/>
    </xf>
    <xf numFmtId="0" fontId="26" fillId="3" borderId="5" xfId="0" applyFont="1" applyFill="1" applyBorder="1" applyAlignment="1">
      <alignment horizontal="center" vertical="center"/>
    </xf>
    <xf numFmtId="0" fontId="22" fillId="0" borderId="8" xfId="0" applyFont="1" applyFill="1" applyBorder="1" applyAlignment="1">
      <alignment vertical="center"/>
    </xf>
    <xf numFmtId="0" fontId="22" fillId="3" borderId="2" xfId="0" applyNumberFormat="1" applyFont="1" applyFill="1" applyBorder="1" applyAlignment="1">
      <alignment vertical="center"/>
    </xf>
    <xf numFmtId="0" fontId="22" fillId="3" borderId="17" xfId="0" applyNumberFormat="1" applyFont="1" applyFill="1" applyBorder="1" applyAlignment="1">
      <alignment vertical="center" wrapText="1"/>
    </xf>
    <xf numFmtId="0" fontId="16" fillId="0" borderId="4" xfId="0" applyFont="1" applyFill="1" applyBorder="1" applyAlignment="1">
      <alignment vertical="center"/>
    </xf>
    <xf numFmtId="0" fontId="22" fillId="3" borderId="2" xfId="0" applyFont="1" applyFill="1" applyBorder="1" applyAlignment="1">
      <alignment vertical="center"/>
    </xf>
    <xf numFmtId="0" fontId="22" fillId="3" borderId="17" xfId="0" applyFont="1" applyFill="1" applyBorder="1" applyAlignment="1">
      <alignment vertical="center" wrapText="1"/>
    </xf>
    <xf numFmtId="0" fontId="16" fillId="0" borderId="0" xfId="0" applyFont="1" applyFill="1" applyBorder="1" applyAlignment="1">
      <alignment vertical="center"/>
    </xf>
    <xf numFmtId="0" fontId="22" fillId="3" borderId="15" xfId="0" applyNumberFormat="1" applyFont="1" applyFill="1" applyBorder="1" applyAlignment="1">
      <alignment vertical="center" wrapText="1"/>
    </xf>
    <xf numFmtId="0" fontId="22" fillId="3" borderId="8" xfId="0" applyFont="1" applyFill="1" applyBorder="1" applyAlignment="1">
      <alignment horizontal="left" vertical="center"/>
    </xf>
    <xf numFmtId="0" fontId="22" fillId="3" borderId="16" xfId="0" applyFont="1" applyFill="1" applyBorder="1" applyAlignment="1">
      <alignment horizontal="left" vertical="center"/>
    </xf>
    <xf numFmtId="0" fontId="22" fillId="3" borderId="15" xfId="0" applyFont="1" applyFill="1" applyBorder="1" applyAlignment="1">
      <alignment vertical="center" wrapText="1"/>
    </xf>
    <xf numFmtId="0" fontId="22" fillId="3" borderId="8" xfId="0" applyFont="1" applyFill="1" applyBorder="1" applyAlignment="1">
      <alignment vertical="center"/>
    </xf>
    <xf numFmtId="0" fontId="22" fillId="3" borderId="16" xfId="0" applyFont="1" applyFill="1" applyBorder="1" applyAlignment="1">
      <alignment vertical="center"/>
    </xf>
    <xf numFmtId="0" fontId="16" fillId="3" borderId="2" xfId="0" applyFont="1" applyFill="1" applyBorder="1" applyAlignment="1">
      <alignment vertical="center"/>
    </xf>
    <xf numFmtId="0" fontId="22" fillId="3" borderId="15" xfId="0" applyFont="1" applyFill="1" applyBorder="1" applyAlignment="1">
      <alignment vertical="center"/>
    </xf>
    <xf numFmtId="191" fontId="1" fillId="0" borderId="24" xfId="2" applyNumberFormat="1" applyFont="1" applyFill="1" applyBorder="1" applyAlignment="1" applyProtection="1">
      <alignment horizontal="right" vertical="center"/>
      <protection locked="0"/>
    </xf>
    <xf numFmtId="188" fontId="1" fillId="0" borderId="24" xfId="2" applyNumberFormat="1" applyFont="1" applyFill="1" applyBorder="1" applyAlignment="1" applyProtection="1">
      <alignment horizontal="right" vertical="center"/>
      <protection locked="0"/>
    </xf>
    <xf numFmtId="191" fontId="1" fillId="0" borderId="20" xfId="2" applyNumberFormat="1" applyFont="1" applyFill="1" applyBorder="1" applyAlignment="1" applyProtection="1">
      <alignment horizontal="right" vertical="center"/>
      <protection locked="0"/>
    </xf>
    <xf numFmtId="188" fontId="1" fillId="3" borderId="11" xfId="2" applyNumberFormat="1" applyFont="1" applyFill="1" applyBorder="1" applyAlignment="1" applyProtection="1">
      <alignment horizontal="right" vertical="center"/>
      <protection locked="0"/>
    </xf>
    <xf numFmtId="195" fontId="1" fillId="3" borderId="12" xfId="2" applyNumberFormat="1" applyFont="1" applyFill="1" applyBorder="1" applyAlignment="1" applyProtection="1">
      <alignment horizontal="right" vertical="center"/>
      <protection locked="0"/>
    </xf>
    <xf numFmtId="190" fontId="1" fillId="3" borderId="12" xfId="2" applyNumberFormat="1" applyFont="1" applyFill="1" applyBorder="1" applyAlignment="1" applyProtection="1">
      <alignment horizontal="right" vertical="center"/>
      <protection locked="0"/>
    </xf>
    <xf numFmtId="188" fontId="1" fillId="3" borderId="1" xfId="2" applyNumberFormat="1" applyFont="1" applyFill="1" applyBorder="1" applyAlignment="1">
      <alignment horizontal="right" vertical="center"/>
    </xf>
    <xf numFmtId="188" fontId="1" fillId="3" borderId="12" xfId="2" applyNumberFormat="1" applyFont="1" applyFill="1" applyBorder="1" applyAlignment="1" applyProtection="1">
      <alignment horizontal="right" vertical="center"/>
      <protection locked="0"/>
    </xf>
    <xf numFmtId="190" fontId="1" fillId="3" borderId="1" xfId="2" applyNumberFormat="1" applyFont="1" applyFill="1" applyBorder="1" applyAlignment="1" applyProtection="1">
      <alignment horizontal="right" vertical="center"/>
      <protection locked="0"/>
    </xf>
    <xf numFmtId="185" fontId="0" fillId="3" borderId="11" xfId="2" applyNumberFormat="1" applyFont="1" applyFill="1" applyBorder="1" applyAlignment="1" applyProtection="1">
      <alignment horizontal="right" vertical="center"/>
      <protection locked="0"/>
    </xf>
    <xf numFmtId="191" fontId="0" fillId="0" borderId="24" xfId="2" applyNumberFormat="1" applyFont="1" applyFill="1" applyBorder="1" applyAlignment="1" applyProtection="1">
      <alignment horizontal="right" vertical="center"/>
      <protection locked="0"/>
    </xf>
    <xf numFmtId="191" fontId="0" fillId="0" borderId="20" xfId="2" applyNumberFormat="1" applyFont="1" applyFill="1" applyBorder="1" applyAlignment="1" applyProtection="1">
      <alignment horizontal="right" vertical="center"/>
      <protection locked="0"/>
    </xf>
    <xf numFmtId="190" fontId="0" fillId="0" borderId="24" xfId="2" applyNumberFormat="1" applyFont="1" applyFill="1" applyBorder="1" applyAlignment="1" applyProtection="1">
      <alignment horizontal="right" vertical="center"/>
      <protection locked="0"/>
    </xf>
    <xf numFmtId="188" fontId="0" fillId="0" borderId="24" xfId="2" applyNumberFormat="1" applyFont="1" applyFill="1" applyBorder="1" applyAlignment="1" applyProtection="1">
      <alignment horizontal="right" vertical="center"/>
      <protection locked="0"/>
    </xf>
    <xf numFmtId="185" fontId="0" fillId="3" borderId="12" xfId="2" applyNumberFormat="1" applyFont="1" applyFill="1" applyBorder="1" applyAlignment="1" applyProtection="1">
      <alignment horizontal="right" vertical="center"/>
      <protection locked="0"/>
    </xf>
    <xf numFmtId="188" fontId="0" fillId="3" borderId="11" xfId="2" applyNumberFormat="1" applyFont="1" applyFill="1" applyBorder="1" applyAlignment="1" applyProtection="1">
      <alignment horizontal="right" vertical="center"/>
      <protection locked="0"/>
    </xf>
    <xf numFmtId="185" fontId="0" fillId="3" borderId="1" xfId="2" applyNumberFormat="1" applyFont="1" applyFill="1" applyBorder="1" applyAlignment="1" applyProtection="1">
      <alignment horizontal="right" vertical="center"/>
      <protection locked="0"/>
    </xf>
    <xf numFmtId="192" fontId="0" fillId="3" borderId="1" xfId="2" applyNumberFormat="1" applyFont="1" applyFill="1" applyBorder="1" applyAlignment="1" applyProtection="1">
      <alignment horizontal="right" vertical="center"/>
      <protection locked="0"/>
    </xf>
    <xf numFmtId="190" fontId="0" fillId="3" borderId="12" xfId="2" applyNumberFormat="1" applyFont="1" applyFill="1" applyBorder="1" applyAlignment="1" applyProtection="1">
      <alignment horizontal="right" vertical="center"/>
      <protection locked="0"/>
    </xf>
    <xf numFmtId="188" fontId="0" fillId="3" borderId="1" xfId="2" applyNumberFormat="1" applyFont="1" applyFill="1" applyBorder="1" applyAlignment="1">
      <alignment horizontal="right" vertical="center"/>
    </xf>
    <xf numFmtId="188" fontId="0" fillId="3" borderId="12" xfId="2" applyNumberFormat="1" applyFont="1" applyFill="1" applyBorder="1" applyAlignment="1" applyProtection="1">
      <alignment horizontal="right" vertical="center"/>
      <protection locked="0"/>
    </xf>
    <xf numFmtId="190" fontId="0" fillId="3" borderId="1" xfId="2" applyNumberFormat="1" applyFont="1" applyFill="1" applyBorder="1" applyAlignment="1" applyProtection="1">
      <alignment horizontal="right" vertical="center"/>
      <protection locked="0"/>
    </xf>
    <xf numFmtId="195" fontId="54" fillId="3" borderId="12" xfId="2" applyNumberFormat="1" applyFont="1" applyFill="1" applyBorder="1" applyAlignment="1" applyProtection="1">
      <alignment horizontal="right" vertical="center" wrapText="1"/>
      <protection locked="0"/>
    </xf>
    <xf numFmtId="0" fontId="22" fillId="3" borderId="0" xfId="0" applyNumberFormat="1" applyFont="1" applyFill="1" applyBorder="1" applyAlignment="1">
      <alignment horizontal="left" vertical="center"/>
    </xf>
    <xf numFmtId="0" fontId="21" fillId="0" borderId="0" xfId="0" applyFont="1" applyBorder="1" applyAlignment="1">
      <alignment horizontal="left" vertical="center"/>
    </xf>
    <xf numFmtId="0" fontId="78" fillId="5" borderId="42" xfId="0" applyFont="1" applyFill="1" applyBorder="1" applyAlignment="1">
      <alignment horizontal="center" vertical="center" wrapText="1"/>
    </xf>
    <xf numFmtId="185" fontId="79" fillId="3" borderId="11" xfId="2" applyNumberFormat="1" applyFont="1" applyFill="1" applyBorder="1" applyAlignment="1">
      <alignment horizontal="right" vertical="center"/>
    </xf>
    <xf numFmtId="185" fontId="79" fillId="3" borderId="20" xfId="2" applyNumberFormat="1" applyFont="1" applyFill="1" applyBorder="1" applyAlignment="1">
      <alignment horizontal="right" vertical="center"/>
    </xf>
    <xf numFmtId="188" fontId="79" fillId="0" borderId="20" xfId="2" applyNumberFormat="1" applyFont="1" applyFill="1" applyBorder="1" applyAlignment="1">
      <alignment horizontal="right" vertical="center"/>
    </xf>
    <xf numFmtId="191" fontId="79" fillId="0" borderId="24" xfId="2" applyNumberFormat="1" applyFont="1" applyFill="1" applyBorder="1" applyAlignment="1">
      <alignment horizontal="right" vertical="center"/>
    </xf>
    <xf numFmtId="188" fontId="79" fillId="0" borderId="24" xfId="2" applyNumberFormat="1" applyFont="1" applyFill="1" applyBorder="1" applyAlignment="1">
      <alignment horizontal="right" vertical="center"/>
    </xf>
    <xf numFmtId="191" fontId="79" fillId="0" borderId="27" xfId="2" applyNumberFormat="1" applyFont="1" applyFill="1" applyBorder="1" applyAlignment="1">
      <alignment horizontal="right" vertical="center"/>
    </xf>
    <xf numFmtId="192" fontId="0" fillId="0" borderId="24" xfId="2" applyNumberFormat="1" applyFont="1" applyFill="1" applyBorder="1" applyAlignment="1">
      <alignment horizontal="right" vertical="center"/>
    </xf>
    <xf numFmtId="0" fontId="55" fillId="0" borderId="8" xfId="0" applyFont="1" applyFill="1" applyBorder="1" applyAlignment="1">
      <alignment horizontal="left" vertical="center"/>
    </xf>
    <xf numFmtId="0" fontId="30" fillId="3" borderId="2" xfId="0" applyNumberFormat="1" applyFont="1" applyFill="1" applyBorder="1" applyAlignment="1">
      <alignment horizontal="left" vertical="center"/>
    </xf>
    <xf numFmtId="0" fontId="30" fillId="3" borderId="2" xfId="0" applyFont="1" applyFill="1" applyBorder="1" applyAlignment="1">
      <alignment horizontal="left" vertical="center"/>
    </xf>
    <xf numFmtId="0" fontId="30" fillId="3" borderId="17" xfId="0" applyFont="1" applyFill="1" applyBorder="1" applyAlignment="1">
      <alignment horizontal="left" vertical="center"/>
    </xf>
    <xf numFmtId="0" fontId="81" fillId="0" borderId="0" xfId="0" applyNumberFormat="1" applyFont="1" applyBorder="1" applyAlignment="1">
      <alignment horizontal="left" vertical="center"/>
    </xf>
    <xf numFmtId="0" fontId="30" fillId="0" borderId="0" xfId="0" applyNumberFormat="1" applyFont="1" applyFill="1" applyBorder="1" applyAlignment="1">
      <alignment horizontal="left" vertical="center"/>
    </xf>
    <xf numFmtId="0" fontId="30" fillId="0" borderId="0" xfId="0" applyFont="1" applyFill="1" applyBorder="1" applyAlignment="1">
      <alignment horizontal="left" vertical="center"/>
    </xf>
    <xf numFmtId="0" fontId="30" fillId="0" borderId="10" xfId="0" applyFont="1" applyFill="1" applyBorder="1" applyAlignment="1">
      <alignment horizontal="left" vertical="center"/>
    </xf>
    <xf numFmtId="192" fontId="79" fillId="7" borderId="0" xfId="2" applyNumberFormat="1" applyFont="1" applyFill="1" applyBorder="1" applyAlignment="1">
      <alignment horizontal="left" vertical="center"/>
    </xf>
    <xf numFmtId="0" fontId="30" fillId="3" borderId="10" xfId="0" applyFont="1" applyFill="1" applyBorder="1" applyAlignment="1">
      <alignment horizontal="left" vertical="center"/>
    </xf>
    <xf numFmtId="0" fontId="30" fillId="0" borderId="0" xfId="0" applyNumberFormat="1" applyFont="1" applyBorder="1" applyAlignment="1">
      <alignment horizontal="left" vertical="center"/>
    </xf>
    <xf numFmtId="0" fontId="30" fillId="3" borderId="0" xfId="0" applyFont="1" applyFill="1" applyBorder="1" applyAlignment="1">
      <alignment horizontal="left" vertical="center"/>
    </xf>
    <xf numFmtId="192" fontId="79" fillId="3" borderId="10" xfId="2" applyNumberFormat="1" applyFont="1" applyFill="1" applyBorder="1" applyAlignment="1">
      <alignment horizontal="left" vertical="center"/>
    </xf>
    <xf numFmtId="0" fontId="30" fillId="0" borderId="10" xfId="0" applyFont="1" applyFill="1" applyBorder="1" applyAlignment="1">
      <alignment horizontal="left" vertical="center" wrapText="1"/>
    </xf>
    <xf numFmtId="0" fontId="30" fillId="7" borderId="0" xfId="0" applyFont="1" applyFill="1" applyBorder="1" applyAlignment="1">
      <alignment horizontal="left" vertical="center"/>
    </xf>
    <xf numFmtId="0" fontId="81" fillId="0" borderId="0" xfId="0" applyNumberFormat="1" applyFont="1" applyFill="1" applyBorder="1" applyAlignment="1">
      <alignment horizontal="left" vertical="center"/>
    </xf>
    <xf numFmtId="0" fontId="30" fillId="0" borderId="4" xfId="0" applyNumberFormat="1" applyFont="1" applyBorder="1" applyAlignment="1">
      <alignment horizontal="left" vertical="center"/>
    </xf>
    <xf numFmtId="0" fontId="30" fillId="0" borderId="4" xfId="0" applyFont="1" applyFill="1" applyBorder="1" applyAlignment="1">
      <alignment horizontal="left" vertical="center"/>
    </xf>
    <xf numFmtId="0" fontId="30" fillId="0" borderId="9" xfId="0" applyFont="1" applyFill="1" applyBorder="1" applyAlignment="1">
      <alignment horizontal="left" vertical="center" wrapText="1"/>
    </xf>
    <xf numFmtId="0" fontId="30" fillId="0" borderId="9" xfId="0" applyFont="1" applyFill="1" applyBorder="1" applyAlignment="1">
      <alignment horizontal="left" vertical="center"/>
    </xf>
    <xf numFmtId="0" fontId="89" fillId="0" borderId="7" xfId="0" applyFont="1" applyFill="1" applyBorder="1" applyAlignment="1">
      <alignment horizontal="left" vertical="center"/>
    </xf>
    <xf numFmtId="0" fontId="89" fillId="0" borderId="8" xfId="0" applyFont="1" applyFill="1" applyBorder="1" applyAlignment="1">
      <alignment horizontal="left" vertical="center"/>
    </xf>
    <xf numFmtId="0" fontId="93" fillId="0" borderId="8" xfId="0" applyFont="1" applyBorder="1" applyAlignment="1">
      <alignment vertical="center"/>
    </xf>
    <xf numFmtId="0" fontId="93" fillId="0" borderId="16" xfId="0" applyFont="1" applyBorder="1" applyAlignment="1">
      <alignment vertical="center"/>
    </xf>
    <xf numFmtId="0" fontId="42" fillId="0" borderId="0" xfId="0" applyNumberFormat="1" applyFont="1" applyFill="1" applyBorder="1" applyAlignment="1">
      <alignment horizontal="left" vertical="top"/>
    </xf>
    <xf numFmtId="0" fontId="42" fillId="0" borderId="0" xfId="0" applyNumberFormat="1" applyFont="1" applyFill="1" applyBorder="1" applyAlignment="1">
      <alignment horizontal="left"/>
    </xf>
    <xf numFmtId="192" fontId="0" fillId="0" borderId="20" xfId="2" applyNumberFormat="1" applyFont="1" applyFill="1" applyBorder="1" applyAlignment="1">
      <alignment horizontal="right" vertical="center"/>
    </xf>
    <xf numFmtId="0" fontId="90" fillId="0" borderId="0" xfId="0" applyFont="1" applyFill="1" applyAlignment="1"/>
    <xf numFmtId="0" fontId="65" fillId="0" borderId="0" xfId="0" applyFont="1" applyFill="1" applyBorder="1" applyAlignment="1"/>
    <xf numFmtId="0" fontId="72" fillId="0" borderId="0" xfId="0" applyFont="1" applyAlignment="1">
      <alignment vertical="center"/>
    </xf>
    <xf numFmtId="0" fontId="52" fillId="0" borderId="0" xfId="0" applyFont="1"/>
    <xf numFmtId="0" fontId="52" fillId="0" borderId="0" xfId="0" applyFont="1" applyAlignment="1">
      <alignment horizontal="right" vertical="center"/>
    </xf>
    <xf numFmtId="0" fontId="52" fillId="0" borderId="0" xfId="0" applyFont="1" applyAlignment="1">
      <alignment vertical="center"/>
    </xf>
    <xf numFmtId="0" fontId="52" fillId="0" borderId="0" xfId="0" applyFont="1" applyFill="1" applyAlignment="1">
      <alignment horizontal="left" vertical="center"/>
    </xf>
    <xf numFmtId="183" fontId="94" fillId="0" borderId="0" xfId="2" applyNumberFormat="1" applyFont="1" applyFill="1" applyBorder="1" applyAlignment="1">
      <alignment horizontal="right" vertical="center"/>
    </xf>
    <xf numFmtId="0" fontId="94" fillId="0" borderId="0" xfId="0" applyFont="1" applyFill="1" applyAlignment="1">
      <alignment vertical="center"/>
    </xf>
    <xf numFmtId="0" fontId="94" fillId="0" borderId="0" xfId="0" applyFont="1" applyFill="1" applyAlignment="1">
      <alignment horizontal="left" vertical="center"/>
    </xf>
    <xf numFmtId="0" fontId="52" fillId="0" borderId="0" xfId="0" applyFont="1" applyFill="1" applyAlignment="1">
      <alignment horizontal="right" vertical="center"/>
    </xf>
    <xf numFmtId="0" fontId="52" fillId="0" borderId="0" xfId="0" applyFont="1" applyFill="1" applyAlignment="1">
      <alignment vertical="center"/>
    </xf>
    <xf numFmtId="0" fontId="94" fillId="0" borderId="0" xfId="0" applyFont="1" applyFill="1" applyAlignment="1">
      <alignment horizontal="right" vertical="center"/>
    </xf>
    <xf numFmtId="0" fontId="52" fillId="0" borderId="0" xfId="0" applyFont="1" applyAlignment="1">
      <alignment horizontal="left" vertical="center"/>
    </xf>
    <xf numFmtId="0" fontId="52" fillId="0" borderId="0" xfId="0" applyNumberFormat="1" applyFont="1" applyBorder="1" applyAlignment="1">
      <alignment horizontal="left" vertical="center"/>
    </xf>
    <xf numFmtId="0" fontId="94" fillId="0" borderId="0" xfId="0" applyFont="1" applyAlignment="1">
      <alignment horizontal="right" vertical="center"/>
    </xf>
    <xf numFmtId="0" fontId="52" fillId="0" borderId="0" xfId="0" applyNumberFormat="1" applyFont="1" applyFill="1" applyBorder="1" applyAlignment="1">
      <alignment horizontal="right" vertical="center"/>
    </xf>
    <xf numFmtId="183" fontId="94" fillId="0" borderId="0" xfId="2" applyNumberFormat="1" applyFont="1" applyFill="1" applyBorder="1" applyAlignment="1">
      <alignment horizontal="left" vertical="center"/>
    </xf>
    <xf numFmtId="0" fontId="52" fillId="0" borderId="0" xfId="0" applyFont="1" applyFill="1" applyBorder="1" applyAlignment="1">
      <alignment horizontal="left" vertical="center"/>
    </xf>
    <xf numFmtId="186" fontId="94" fillId="0" borderId="0" xfId="2" applyNumberFormat="1" applyFont="1" applyFill="1" applyBorder="1" applyAlignment="1">
      <alignment horizontal="right" vertical="center"/>
    </xf>
    <xf numFmtId="186" fontId="94" fillId="0" borderId="0" xfId="2" applyNumberFormat="1" applyFont="1" applyFill="1" applyBorder="1" applyAlignment="1">
      <alignment horizontal="left" vertical="center"/>
    </xf>
    <xf numFmtId="0" fontId="52" fillId="0" borderId="0" xfId="0" applyFont="1" applyFill="1" applyAlignment="1"/>
    <xf numFmtId="0" fontId="52" fillId="0" borderId="0" xfId="0" applyFont="1" applyFill="1"/>
    <xf numFmtId="49" fontId="15" fillId="0" borderId="0" xfId="0" applyNumberFormat="1" applyFont="1" applyAlignment="1">
      <alignment horizontal="center"/>
    </xf>
    <xf numFmtId="0" fontId="31" fillId="3" borderId="8" xfId="0" applyFont="1" applyFill="1" applyBorder="1" applyAlignment="1">
      <alignment vertical="center"/>
    </xf>
    <xf numFmtId="0" fontId="23" fillId="3" borderId="2" xfId="0" applyNumberFormat="1" applyFont="1" applyFill="1" applyBorder="1" applyAlignment="1">
      <alignment horizontal="left" vertical="center"/>
    </xf>
    <xf numFmtId="0" fontId="9" fillId="0" borderId="4" xfId="0" applyFont="1" applyFill="1" applyBorder="1" applyAlignment="1">
      <alignment vertical="center" wrapText="1"/>
    </xf>
    <xf numFmtId="0" fontId="97" fillId="5" borderId="42" xfId="0" applyFont="1" applyFill="1" applyBorder="1" applyAlignment="1">
      <alignment horizontal="center" vertical="center"/>
    </xf>
    <xf numFmtId="0" fontId="97" fillId="5" borderId="28" xfId="0" applyFont="1" applyFill="1" applyBorder="1" applyAlignment="1">
      <alignment horizontal="center" vertical="center"/>
    </xf>
    <xf numFmtId="0" fontId="97" fillId="5" borderId="29" xfId="0" applyFont="1" applyFill="1" applyBorder="1" applyAlignment="1">
      <alignment horizontal="center" vertical="center"/>
    </xf>
    <xf numFmtId="0" fontId="97" fillId="5" borderId="16" xfId="0" applyFont="1" applyFill="1" applyBorder="1" applyAlignment="1">
      <alignment horizontal="center" vertical="center"/>
    </xf>
    <xf numFmtId="192" fontId="98" fillId="3" borderId="11" xfId="2" applyNumberFormat="1" applyFont="1" applyFill="1" applyBorder="1" applyAlignment="1">
      <alignment horizontal="right" vertical="center"/>
    </xf>
    <xf numFmtId="192" fontId="98" fillId="7" borderId="11" xfId="2" applyNumberFormat="1" applyFont="1" applyFill="1" applyBorder="1" applyAlignment="1">
      <alignment horizontal="right" vertical="center"/>
    </xf>
    <xf numFmtId="192" fontId="98" fillId="0" borderId="20" xfId="2" applyNumberFormat="1" applyFont="1" applyFill="1" applyBorder="1" applyAlignment="1">
      <alignment horizontal="right" vertical="center"/>
    </xf>
    <xf numFmtId="192" fontId="98" fillId="7" borderId="20" xfId="2" applyNumberFormat="1" applyFont="1" applyFill="1" applyBorder="1" applyAlignment="1">
      <alignment horizontal="right" vertical="center"/>
    </xf>
    <xf numFmtId="192" fontId="98" fillId="3" borderId="20" xfId="2" applyNumberFormat="1" applyFont="1" applyFill="1" applyBorder="1" applyAlignment="1">
      <alignment horizontal="right" vertical="center"/>
    </xf>
    <xf numFmtId="192" fontId="98" fillId="0" borderId="24" xfId="2" applyNumberFormat="1" applyFont="1" applyFill="1" applyBorder="1" applyAlignment="1">
      <alignment horizontal="right" vertical="center"/>
    </xf>
    <xf numFmtId="192" fontId="98" fillId="0" borderId="26" xfId="2" applyNumberFormat="1" applyFont="1" applyFill="1" applyBorder="1" applyAlignment="1">
      <alignment horizontal="right" vertical="center"/>
    </xf>
    <xf numFmtId="191" fontId="1" fillId="0" borderId="0" xfId="0" applyNumberFormat="1" applyFont="1" applyFill="1" applyBorder="1" applyAlignment="1">
      <alignment vertical="center"/>
    </xf>
    <xf numFmtId="192" fontId="1" fillId="0" borderId="0" xfId="2" applyNumberFormat="1" applyFont="1" applyFill="1" applyBorder="1" applyAlignment="1">
      <alignment horizontal="right" vertical="center"/>
    </xf>
    <xf numFmtId="192" fontId="1" fillId="0" borderId="0" xfId="2" applyNumberFormat="1" applyFont="1" applyFill="1" applyBorder="1" applyAlignment="1">
      <alignment vertical="center"/>
    </xf>
    <xf numFmtId="49" fontId="100" fillId="0" borderId="0" xfId="0" applyNumberFormat="1" applyFont="1" applyAlignment="1">
      <alignment horizontal="center"/>
    </xf>
    <xf numFmtId="49" fontId="48" fillId="0" borderId="0" xfId="0" applyNumberFormat="1" applyFont="1" applyAlignment="1">
      <alignment horizontal="center"/>
    </xf>
    <xf numFmtId="0" fontId="54" fillId="0" borderId="0" xfId="0" applyFont="1"/>
    <xf numFmtId="0" fontId="31" fillId="0" borderId="0" xfId="0" applyFont="1" applyAlignment="1">
      <alignment horizontal="left"/>
    </xf>
    <xf numFmtId="0" fontId="52" fillId="0" borderId="0" xfId="0" applyFont="1" applyFill="1" applyBorder="1" applyAlignment="1">
      <alignment horizontal="right" vertical="center"/>
    </xf>
    <xf numFmtId="0" fontId="94" fillId="0" borderId="0" xfId="0" applyFont="1" applyFill="1"/>
    <xf numFmtId="177" fontId="94" fillId="0" borderId="0" xfId="1" applyNumberFormat="1" applyFont="1" applyFill="1" applyBorder="1" applyAlignment="1" applyProtection="1">
      <alignment horizontal="left" vertical="center"/>
      <protection locked="0"/>
    </xf>
    <xf numFmtId="0" fontId="24" fillId="0" borderId="0" xfId="0" applyFont="1" applyFill="1" applyBorder="1" applyAlignment="1">
      <alignment horizontal="left"/>
    </xf>
    <xf numFmtId="177" fontId="94" fillId="0" borderId="0" xfId="1" applyNumberFormat="1" applyFont="1" applyFill="1" applyBorder="1" applyAlignment="1" applyProtection="1">
      <alignment horizontal="right" vertical="center"/>
      <protection locked="0"/>
    </xf>
    <xf numFmtId="0" fontId="94" fillId="0" borderId="0" xfId="0" applyFont="1" applyFill="1" applyAlignment="1">
      <alignment horizontal="left"/>
    </xf>
    <xf numFmtId="0" fontId="94" fillId="0" borderId="0" xfId="0" applyNumberFormat="1" applyFont="1" applyFill="1" applyBorder="1" applyAlignment="1">
      <alignment horizontal="left" vertical="center"/>
    </xf>
    <xf numFmtId="0" fontId="41" fillId="0" borderId="0" xfId="0" applyFont="1" applyAlignment="1">
      <alignment horizontal="left"/>
    </xf>
    <xf numFmtId="0" fontId="52" fillId="0" borderId="0" xfId="0" applyFont="1" applyAlignment="1">
      <alignment horizontal="center" vertical="center"/>
    </xf>
    <xf numFmtId="0" fontId="52" fillId="0" borderId="0" xfId="0" applyFont="1" applyFill="1" applyAlignment="1">
      <alignment horizontal="center" vertical="center"/>
    </xf>
    <xf numFmtId="0" fontId="21" fillId="0" borderId="0" xfId="0" applyFont="1" applyFill="1" applyAlignment="1">
      <alignment horizontal="center" vertical="center"/>
    </xf>
    <xf numFmtId="0" fontId="33" fillId="0" borderId="0" xfId="0" applyFont="1" applyFill="1" applyAlignment="1">
      <alignment horizontal="center" vertical="center"/>
    </xf>
    <xf numFmtId="0" fontId="52" fillId="0" borderId="0" xfId="0" applyFont="1" applyFill="1" applyBorder="1" applyAlignment="1">
      <alignment horizontal="center" vertical="center"/>
    </xf>
    <xf numFmtId="0" fontId="0" fillId="0" borderId="0" xfId="0" applyFill="1" applyAlignment="1">
      <alignment horizontal="center" vertical="center"/>
    </xf>
    <xf numFmtId="0" fontId="94" fillId="0" borderId="0" xfId="0" applyFont="1" applyFill="1" applyAlignment="1">
      <alignment horizontal="center" vertical="center"/>
    </xf>
    <xf numFmtId="177" fontId="52" fillId="0" borderId="0" xfId="1" applyNumberFormat="1" applyFont="1" applyFill="1" applyBorder="1" applyAlignment="1" applyProtection="1">
      <alignment horizontal="center" vertical="center"/>
      <protection locked="0"/>
    </xf>
    <xf numFmtId="0" fontId="48" fillId="0" borderId="0" xfId="0" applyFont="1" applyFill="1" applyAlignment="1">
      <alignment horizontal="center" vertical="center"/>
    </xf>
    <xf numFmtId="0" fontId="21" fillId="0" borderId="0" xfId="0" applyFont="1" applyFill="1" applyBorder="1" applyAlignment="1">
      <alignment horizontal="center" vertical="center"/>
    </xf>
    <xf numFmtId="0" fontId="52" fillId="0" borderId="0" xfId="0" applyNumberFormat="1" applyFont="1" applyFill="1" applyBorder="1" applyAlignment="1">
      <alignment horizontal="center" vertical="center"/>
    </xf>
    <xf numFmtId="0" fontId="0" fillId="0" borderId="0" xfId="0" applyAlignment="1">
      <alignment horizontal="center" vertical="center"/>
    </xf>
    <xf numFmtId="0" fontId="21" fillId="0" borderId="0" xfId="0" applyFont="1" applyFill="1" applyAlignment="1">
      <alignment horizontal="right"/>
    </xf>
    <xf numFmtId="0" fontId="33" fillId="0" borderId="0" xfId="0" applyFont="1" applyFill="1" applyAlignment="1">
      <alignment horizontal="right"/>
    </xf>
    <xf numFmtId="0" fontId="24" fillId="0" borderId="0" xfId="0" applyFont="1" applyFill="1" applyAlignment="1">
      <alignment horizontal="right" vertical="center"/>
    </xf>
    <xf numFmtId="0" fontId="24" fillId="0" borderId="0" xfId="0" applyFont="1" applyFill="1" applyAlignment="1">
      <alignment horizontal="right"/>
    </xf>
    <xf numFmtId="0" fontId="0" fillId="0" borderId="0" xfId="0" applyFill="1" applyAlignment="1">
      <alignment horizontal="right"/>
    </xf>
    <xf numFmtId="0" fontId="48" fillId="0" borderId="0" xfId="0" applyFont="1" applyFill="1" applyAlignment="1">
      <alignment horizontal="right"/>
    </xf>
    <xf numFmtId="0" fontId="21" fillId="0" borderId="0" xfId="0" applyFont="1" applyFill="1" applyBorder="1" applyAlignment="1">
      <alignment horizontal="right"/>
    </xf>
    <xf numFmtId="0" fontId="33" fillId="0" borderId="0" xfId="0" applyFont="1" applyFill="1" applyAlignment="1"/>
    <xf numFmtId="0" fontId="24" fillId="0" borderId="0" xfId="0" applyFont="1" applyAlignment="1"/>
    <xf numFmtId="49" fontId="15" fillId="8" borderId="0" xfId="0" applyNumberFormat="1" applyFont="1" applyFill="1" applyAlignment="1">
      <alignment horizontal="center"/>
    </xf>
    <xf numFmtId="49" fontId="15" fillId="8" borderId="0" xfId="0" applyNumberFormat="1" applyFont="1" applyFill="1" applyAlignment="1">
      <alignment horizontal="left"/>
    </xf>
    <xf numFmtId="49" fontId="15" fillId="8" borderId="0" xfId="0" applyNumberFormat="1" applyFont="1" applyFill="1" applyAlignment="1">
      <alignment horizontal="right"/>
    </xf>
    <xf numFmtId="0" fontId="31" fillId="0" borderId="0" xfId="3" applyFont="1" applyFill="1" applyBorder="1" applyAlignment="1">
      <alignment horizontal="left" vertical="center"/>
    </xf>
    <xf numFmtId="0" fontId="101" fillId="0" borderId="0" xfId="0" applyFont="1" applyFill="1" applyBorder="1" applyAlignment="1">
      <alignment horizontal="left"/>
    </xf>
    <xf numFmtId="0" fontId="42" fillId="0" borderId="0" xfId="0" applyFont="1" applyAlignment="1">
      <alignment horizontal="left" shrinkToFit="1"/>
    </xf>
    <xf numFmtId="0" fontId="45" fillId="0" borderId="0" xfId="0" applyFont="1" applyFill="1" applyAlignment="1">
      <alignment horizontal="left"/>
    </xf>
    <xf numFmtId="0" fontId="55" fillId="0" borderId="0" xfId="0" applyFont="1" applyFill="1" applyAlignment="1">
      <alignment horizontal="left"/>
    </xf>
    <xf numFmtId="0" fontId="56" fillId="0" borderId="0" xfId="0" applyFont="1" applyFill="1" applyBorder="1" applyAlignment="1">
      <alignment horizontal="left"/>
    </xf>
    <xf numFmtId="0" fontId="33" fillId="0" borderId="0" xfId="0" applyFont="1" applyAlignment="1"/>
    <xf numFmtId="0" fontId="33" fillId="0" borderId="0" xfId="0" applyFont="1" applyFill="1" applyBorder="1" applyAlignment="1"/>
    <xf numFmtId="0" fontId="33" fillId="0" borderId="0" xfId="0" applyFont="1" applyFill="1" applyBorder="1" applyAlignment="1">
      <alignment horizontal="left"/>
    </xf>
    <xf numFmtId="0" fontId="42" fillId="0" borderId="0" xfId="0" applyFont="1" applyAlignment="1"/>
    <xf numFmtId="0" fontId="42" fillId="0" borderId="0" xfId="0" applyFont="1" applyAlignment="1">
      <alignment horizontal="center"/>
    </xf>
    <xf numFmtId="0" fontId="33" fillId="0" borderId="0" xfId="0" applyFont="1" applyFill="1" applyBorder="1" applyAlignment="1">
      <alignment horizontal="center" vertical="center"/>
    </xf>
    <xf numFmtId="0" fontId="54" fillId="0" borderId="0" xfId="0" applyFont="1" applyFill="1" applyAlignment="1"/>
    <xf numFmtId="0" fontId="45" fillId="0" borderId="0" xfId="0" applyFont="1"/>
    <xf numFmtId="0" fontId="31" fillId="0" borderId="0" xfId="0" applyFont="1" applyFill="1" applyAlignment="1"/>
    <xf numFmtId="0" fontId="45" fillId="0" borderId="0" xfId="0" applyFont="1" applyFill="1" applyAlignment="1">
      <alignment horizontal="right"/>
    </xf>
    <xf numFmtId="0" fontId="45" fillId="0" borderId="0" xfId="0" applyFont="1" applyFill="1" applyAlignment="1">
      <alignment horizontal="center" vertical="center"/>
    </xf>
    <xf numFmtId="0" fontId="33" fillId="0" borderId="0" xfId="0" applyFont="1" applyFill="1" applyBorder="1" applyAlignment="1">
      <alignment horizontal="right"/>
    </xf>
    <xf numFmtId="0" fontId="103" fillId="0" borderId="0" xfId="0" applyFont="1" applyFill="1" applyBorder="1" applyAlignment="1"/>
    <xf numFmtId="49" fontId="48" fillId="0" borderId="0" xfId="0" applyNumberFormat="1" applyFont="1" applyAlignment="1">
      <alignment horizontal="left"/>
    </xf>
    <xf numFmtId="0" fontId="54" fillId="0" borderId="0" xfId="0" applyFont="1" applyFill="1" applyAlignment="1">
      <alignment horizontal="center" vertical="center"/>
    </xf>
    <xf numFmtId="0" fontId="31" fillId="0" borderId="16" xfId="0" applyFont="1" applyFill="1" applyBorder="1" applyAlignment="1">
      <alignment horizontal="right" vertical="center"/>
    </xf>
    <xf numFmtId="0" fontId="31" fillId="3" borderId="2" xfId="0" applyNumberFormat="1" applyFont="1" applyFill="1" applyBorder="1" applyAlignment="1">
      <alignment vertical="center"/>
    </xf>
    <xf numFmtId="0" fontId="31" fillId="3" borderId="17" xfId="0" applyNumberFormat="1" applyFont="1" applyFill="1" applyBorder="1" applyAlignment="1">
      <alignment horizontal="right" vertical="center" wrapText="1"/>
    </xf>
    <xf numFmtId="0" fontId="42" fillId="0" borderId="4" xfId="0" applyFont="1" applyFill="1" applyBorder="1" applyAlignment="1">
      <alignment vertical="center"/>
    </xf>
    <xf numFmtId="0" fontId="31" fillId="0" borderId="4" xfId="0" applyFont="1" applyFill="1" applyBorder="1" applyAlignment="1">
      <alignment vertical="center"/>
    </xf>
    <xf numFmtId="0" fontId="31" fillId="3" borderId="2" xfId="0" applyFont="1" applyFill="1" applyBorder="1" applyAlignment="1">
      <alignment vertical="center"/>
    </xf>
    <xf numFmtId="0" fontId="31" fillId="3" borderId="17" xfId="0" applyFont="1" applyFill="1" applyBorder="1" applyAlignment="1">
      <alignment horizontal="right" vertical="center" wrapText="1"/>
    </xf>
    <xf numFmtId="0" fontId="31" fillId="3" borderId="16" xfId="0" applyFont="1" applyFill="1" applyBorder="1" applyAlignment="1">
      <alignment horizontal="right" vertical="center" wrapText="1"/>
    </xf>
    <xf numFmtId="0" fontId="31" fillId="3" borderId="9" xfId="0" applyFont="1" applyFill="1" applyBorder="1" applyAlignment="1">
      <alignment horizontal="right" vertical="center" wrapText="1"/>
    </xf>
    <xf numFmtId="0" fontId="42" fillId="0" borderId="2" xfId="0" applyFont="1" applyFill="1" applyBorder="1" applyAlignment="1">
      <alignment horizontal="left" vertical="center"/>
    </xf>
    <xf numFmtId="0" fontId="31" fillId="0" borderId="17" xfId="0" applyFont="1" applyFill="1" applyBorder="1" applyAlignment="1">
      <alignment horizontal="right" vertical="center" wrapText="1"/>
    </xf>
    <xf numFmtId="0" fontId="42" fillId="0" borderId="9" xfId="0" applyFont="1" applyFill="1" applyBorder="1" applyAlignment="1">
      <alignment horizontal="left" vertical="center"/>
    </xf>
    <xf numFmtId="0" fontId="31" fillId="0" borderId="9" xfId="0" applyFont="1" applyFill="1" applyBorder="1" applyAlignment="1">
      <alignment horizontal="left" vertical="center" shrinkToFit="1"/>
    </xf>
    <xf numFmtId="0" fontId="31" fillId="3" borderId="0" xfId="0" applyFont="1" applyFill="1" applyBorder="1" applyAlignment="1">
      <alignment vertical="center"/>
    </xf>
    <xf numFmtId="0" fontId="31" fillId="3" borderId="10" xfId="0" applyFont="1" applyFill="1" applyBorder="1" applyAlignment="1">
      <alignment horizontal="right" vertical="center" wrapText="1"/>
    </xf>
    <xf numFmtId="0" fontId="31" fillId="0" borderId="10" xfId="0" applyFont="1" applyFill="1" applyBorder="1" applyAlignment="1">
      <alignment horizontal="right" vertical="center" wrapText="1"/>
    </xf>
    <xf numFmtId="0" fontId="31" fillId="3" borderId="4" xfId="0" applyFont="1" applyFill="1" applyBorder="1" applyAlignment="1">
      <alignment vertical="center"/>
    </xf>
    <xf numFmtId="179" fontId="1" fillId="0" borderId="26" xfId="2" applyNumberFormat="1" applyFont="1" applyFill="1" applyBorder="1" applyAlignment="1" applyProtection="1">
      <alignment horizontal="right" vertical="center"/>
      <protection locked="0"/>
    </xf>
    <xf numFmtId="189" fontId="1" fillId="0" borderId="26" xfId="2" applyNumberFormat="1" applyFont="1" applyFill="1" applyBorder="1" applyAlignment="1" applyProtection="1">
      <alignment horizontal="right" vertical="center"/>
      <protection locked="0"/>
    </xf>
    <xf numFmtId="192" fontId="1" fillId="3" borderId="11" xfId="2" applyNumberFormat="1" applyFont="1" applyFill="1" applyBorder="1" applyAlignment="1" applyProtection="1">
      <alignment horizontal="right" vertical="center"/>
      <protection locked="0"/>
    </xf>
    <xf numFmtId="185" fontId="1" fillId="3" borderId="24" xfId="2" applyNumberFormat="1" applyFont="1" applyFill="1" applyBorder="1" applyAlignment="1" applyProtection="1">
      <alignment horizontal="right" vertical="center"/>
      <protection locked="0"/>
    </xf>
    <xf numFmtId="192" fontId="1" fillId="3" borderId="20" xfId="2" applyNumberFormat="1" applyFont="1" applyFill="1" applyBorder="1" applyAlignment="1" applyProtection="1">
      <alignment horizontal="right" vertical="center"/>
      <protection locked="0"/>
    </xf>
    <xf numFmtId="191" fontId="1" fillId="0" borderId="11" xfId="2" applyNumberFormat="1" applyFont="1" applyFill="1" applyBorder="1" applyAlignment="1" applyProtection="1">
      <alignment horizontal="right" vertical="center"/>
      <protection locked="0"/>
    </xf>
    <xf numFmtId="191" fontId="1" fillId="0" borderId="11" xfId="0" applyNumberFormat="1" applyFont="1" applyFill="1" applyBorder="1" applyAlignment="1"/>
    <xf numFmtId="193" fontId="1" fillId="0" borderId="11" xfId="2" applyNumberFormat="1" applyFont="1" applyFill="1" applyBorder="1" applyAlignment="1" applyProtection="1">
      <alignment horizontal="right" vertical="center"/>
      <protection locked="0"/>
    </xf>
    <xf numFmtId="191" fontId="1" fillId="0" borderId="24" xfId="0" applyNumberFormat="1" applyFont="1" applyFill="1" applyBorder="1" applyAlignment="1"/>
    <xf numFmtId="192" fontId="1" fillId="3" borderId="11" xfId="2" applyNumberFormat="1" applyFont="1" applyFill="1" applyBorder="1" applyAlignment="1"/>
    <xf numFmtId="185" fontId="1" fillId="3" borderId="20" xfId="2" applyNumberFormat="1" applyFont="1" applyFill="1" applyBorder="1" applyAlignment="1" applyProtection="1">
      <alignment horizontal="right" vertical="center"/>
      <protection locked="0"/>
    </xf>
    <xf numFmtId="192" fontId="1" fillId="3" borderId="20" xfId="2" applyNumberFormat="1" applyFont="1" applyFill="1" applyBorder="1" applyAlignment="1"/>
    <xf numFmtId="189" fontId="1" fillId="0" borderId="20" xfId="2" applyNumberFormat="1" applyFont="1" applyFill="1" applyBorder="1" applyAlignment="1" applyProtection="1">
      <alignment horizontal="right" vertical="center"/>
      <protection locked="0"/>
    </xf>
    <xf numFmtId="191" fontId="1" fillId="0" borderId="20" xfId="0" applyNumberFormat="1" applyFont="1" applyFill="1" applyBorder="1" applyAlignment="1"/>
    <xf numFmtId="192" fontId="1" fillId="3" borderId="24" xfId="0" applyNumberFormat="1" applyFont="1" applyFill="1" applyBorder="1" applyAlignment="1"/>
    <xf numFmtId="0" fontId="104" fillId="0" borderId="0" xfId="0" applyFont="1" applyFill="1" applyAlignment="1">
      <alignment horizontal="right"/>
    </xf>
    <xf numFmtId="0" fontId="104" fillId="0" borderId="0" xfId="0" applyFont="1" applyFill="1" applyAlignment="1">
      <alignment horizontal="center" vertical="center"/>
    </xf>
    <xf numFmtId="0" fontId="22" fillId="3" borderId="8" xfId="0" applyFont="1" applyFill="1" applyBorder="1" applyAlignment="1">
      <alignment vertical="center"/>
    </xf>
    <xf numFmtId="0" fontId="23" fillId="0" borderId="21" xfId="0" applyFont="1" applyFill="1" applyBorder="1" applyAlignment="1">
      <alignment horizontal="left" vertical="center"/>
    </xf>
    <xf numFmtId="0" fontId="105" fillId="0" borderId="0" xfId="0" applyFont="1" applyBorder="1" applyAlignment="1">
      <alignment horizontal="right"/>
    </xf>
    <xf numFmtId="0" fontId="106" fillId="0" borderId="4" xfId="0" applyFont="1" applyBorder="1" applyAlignment="1">
      <alignment horizontal="right"/>
    </xf>
    <xf numFmtId="0" fontId="30" fillId="0" borderId="0" xfId="0" applyFont="1" applyFill="1" applyBorder="1" applyAlignment="1">
      <alignment horizontal="right" vertical="center"/>
    </xf>
    <xf numFmtId="0" fontId="30" fillId="0" borderId="4" xfId="0" applyFont="1" applyFill="1" applyBorder="1" applyAlignment="1">
      <alignment horizontal="right" vertical="center"/>
    </xf>
    <xf numFmtId="0" fontId="23" fillId="0" borderId="2" xfId="0" applyNumberFormat="1" applyFont="1" applyBorder="1" applyAlignment="1">
      <alignment horizontal="left" vertical="center"/>
    </xf>
    <xf numFmtId="0" fontId="26" fillId="0" borderId="2" xfId="0" applyNumberFormat="1" applyFont="1" applyBorder="1" applyAlignment="1">
      <alignment horizontal="left" vertical="center"/>
    </xf>
    <xf numFmtId="0" fontId="67" fillId="0" borderId="0" xfId="0" applyFont="1" applyFill="1" applyBorder="1" applyAlignment="1">
      <alignment horizontal="left" vertical="center"/>
    </xf>
    <xf numFmtId="0" fontId="78" fillId="5" borderId="49" xfId="0" applyFont="1" applyFill="1" applyBorder="1" applyAlignment="1">
      <alignment horizontal="center" vertical="center"/>
    </xf>
    <xf numFmtId="0" fontId="0" fillId="0" borderId="10" xfId="0" applyFont="1" applyFill="1" applyBorder="1" applyAlignment="1">
      <alignment horizontal="center" vertical="center"/>
    </xf>
    <xf numFmtId="0" fontId="0" fillId="7" borderId="10" xfId="0" applyFont="1" applyFill="1" applyBorder="1" applyAlignment="1">
      <alignment horizontal="center" vertical="center"/>
    </xf>
    <xf numFmtId="191" fontId="0" fillId="7" borderId="33" xfId="1" applyNumberFormat="1" applyFont="1" applyFill="1" applyBorder="1" applyAlignment="1" applyProtection="1">
      <alignment vertical="center"/>
      <protection locked="0"/>
    </xf>
    <xf numFmtId="191" fontId="0" fillId="7" borderId="34" xfId="1" applyNumberFormat="1" applyFont="1" applyFill="1" applyBorder="1" applyAlignment="1" applyProtection="1">
      <alignment vertical="center"/>
      <protection locked="0"/>
    </xf>
    <xf numFmtId="191" fontId="0" fillId="7" borderId="10" xfId="1" applyNumberFormat="1" applyFont="1" applyFill="1" applyBorder="1" applyAlignment="1" applyProtection="1">
      <alignment vertical="center"/>
      <protection locked="0"/>
    </xf>
    <xf numFmtId="191" fontId="0" fillId="7" borderId="20" xfId="1" applyNumberFormat="1" applyFont="1" applyFill="1" applyBorder="1" applyAlignment="1">
      <alignment vertical="center"/>
    </xf>
    <xf numFmtId="191" fontId="0" fillId="7" borderId="6" xfId="1" applyNumberFormat="1" applyFont="1" applyFill="1" applyBorder="1" applyAlignment="1" applyProtection="1">
      <alignment vertical="center"/>
      <protection locked="0"/>
    </xf>
    <xf numFmtId="191" fontId="0" fillId="7" borderId="34" xfId="2" applyNumberFormat="1" applyFont="1" applyFill="1" applyBorder="1" applyAlignment="1">
      <alignment vertical="center"/>
    </xf>
    <xf numFmtId="191" fontId="0" fillId="7" borderId="10" xfId="1" applyNumberFormat="1" applyFont="1" applyFill="1" applyBorder="1" applyAlignment="1">
      <alignment vertical="center"/>
    </xf>
    <xf numFmtId="0" fontId="0" fillId="0" borderId="9" xfId="0" applyFont="1" applyFill="1" applyBorder="1" applyAlignment="1">
      <alignment horizontal="center" vertical="center"/>
    </xf>
    <xf numFmtId="191" fontId="0" fillId="0" borderId="3" xfId="1" applyNumberFormat="1" applyFont="1" applyFill="1" applyBorder="1" applyAlignment="1" applyProtection="1">
      <alignment vertical="center"/>
      <protection locked="0"/>
    </xf>
    <xf numFmtId="191" fontId="0" fillId="0" borderId="35" xfId="1" applyNumberFormat="1" applyFont="1" applyFill="1" applyBorder="1" applyAlignment="1" applyProtection="1">
      <alignment vertical="center"/>
      <protection locked="0"/>
    </xf>
    <xf numFmtId="191" fontId="0" fillId="0" borderId="9" xfId="1" applyNumberFormat="1" applyFont="1" applyFill="1" applyBorder="1" applyAlignment="1" applyProtection="1">
      <alignment vertical="center"/>
      <protection locked="0"/>
    </xf>
    <xf numFmtId="191" fontId="0" fillId="0" borderId="24" xfId="1" applyNumberFormat="1" applyFont="1" applyFill="1" applyBorder="1" applyAlignment="1">
      <alignment vertical="center"/>
    </xf>
    <xf numFmtId="191" fontId="0" fillId="0" borderId="35" xfId="2" applyNumberFormat="1" applyFont="1" applyFill="1" applyBorder="1" applyAlignment="1">
      <alignment vertical="center"/>
    </xf>
    <xf numFmtId="191" fontId="0" fillId="0" borderId="9" xfId="1" applyNumberFormat="1" applyFont="1" applyFill="1" applyBorder="1" applyAlignment="1">
      <alignment vertical="center"/>
    </xf>
    <xf numFmtId="191" fontId="0" fillId="7" borderId="33" xfId="2" applyNumberFormat="1" applyFont="1" applyFill="1" applyBorder="1" applyAlignment="1">
      <alignment vertical="center"/>
    </xf>
    <xf numFmtId="191" fontId="0" fillId="7" borderId="20" xfId="0" applyNumberFormat="1" applyFont="1" applyFill="1" applyBorder="1" applyAlignment="1">
      <alignment vertical="center"/>
    </xf>
    <xf numFmtId="191" fontId="0" fillId="7" borderId="10" xfId="2" applyNumberFormat="1" applyFont="1" applyFill="1" applyBorder="1" applyAlignment="1">
      <alignment vertical="center"/>
    </xf>
    <xf numFmtId="191" fontId="0" fillId="7" borderId="20" xfId="2" applyNumberFormat="1" applyFont="1" applyFill="1" applyBorder="1" applyAlignment="1">
      <alignment vertical="center"/>
    </xf>
    <xf numFmtId="0" fontId="68" fillId="5" borderId="50" xfId="0" applyFont="1" applyFill="1" applyBorder="1" applyAlignment="1">
      <alignment horizontal="center" vertical="center"/>
    </xf>
    <xf numFmtId="185" fontId="9" fillId="3" borderId="51" xfId="2" applyNumberFormat="1" applyFont="1" applyFill="1" applyBorder="1" applyAlignment="1" applyProtection="1">
      <alignment horizontal="right" vertical="center"/>
      <protection locked="0"/>
    </xf>
    <xf numFmtId="0" fontId="26" fillId="3" borderId="52" xfId="0" applyFont="1" applyFill="1" applyBorder="1" applyAlignment="1">
      <alignment vertical="center"/>
    </xf>
    <xf numFmtId="0" fontId="9" fillId="3" borderId="53" xfId="0" applyFont="1" applyFill="1" applyBorder="1" applyAlignment="1">
      <alignment vertical="center"/>
    </xf>
    <xf numFmtId="188" fontId="9" fillId="3" borderId="54" xfId="2" applyNumberFormat="1" applyFont="1" applyFill="1" applyBorder="1" applyAlignment="1" applyProtection="1">
      <alignment horizontal="right" vertical="center"/>
      <protection locked="0"/>
    </xf>
    <xf numFmtId="188" fontId="9" fillId="3" borderId="55" xfId="2" applyNumberFormat="1" applyFont="1" applyFill="1" applyBorder="1" applyAlignment="1" applyProtection="1">
      <alignment horizontal="right" vertical="center"/>
      <protection locked="0"/>
    </xf>
    <xf numFmtId="185" fontId="9" fillId="3" borderId="54" xfId="2" applyNumberFormat="1" applyFont="1" applyFill="1" applyBorder="1" applyAlignment="1" applyProtection="1">
      <alignment horizontal="right" vertical="center"/>
      <protection locked="0"/>
    </xf>
    <xf numFmtId="185" fontId="9" fillId="3" borderId="55" xfId="2" applyNumberFormat="1" applyFont="1" applyFill="1" applyBorder="1" applyAlignment="1" applyProtection="1">
      <alignment horizontal="right" vertical="center"/>
      <protection locked="0"/>
    </xf>
    <xf numFmtId="190" fontId="9" fillId="3" borderId="54" xfId="2" applyNumberFormat="1" applyFont="1" applyFill="1" applyBorder="1" applyAlignment="1" applyProtection="1">
      <alignment horizontal="right" vertical="center"/>
      <protection locked="0"/>
    </xf>
    <xf numFmtId="190" fontId="9" fillId="3" borderId="55" xfId="2" applyNumberFormat="1" applyFont="1" applyFill="1" applyBorder="1" applyAlignment="1" applyProtection="1">
      <alignment horizontal="right" vertical="center"/>
      <protection locked="0"/>
    </xf>
    <xf numFmtId="0" fontId="108" fillId="5" borderId="28" xfId="0" applyFont="1" applyFill="1" applyBorder="1" applyAlignment="1">
      <alignment horizontal="center" vertical="center"/>
    </xf>
    <xf numFmtId="0" fontId="9" fillId="0" borderId="4" xfId="0" applyFont="1" applyBorder="1" applyAlignment="1">
      <alignment horizontal="left" vertical="center"/>
    </xf>
    <xf numFmtId="191" fontId="9" fillId="0" borderId="24" xfId="2" applyNumberFormat="1" applyFont="1" applyFill="1" applyBorder="1" applyAlignment="1">
      <alignment vertical="center"/>
    </xf>
    <xf numFmtId="189" fontId="9" fillId="0" borderId="24" xfId="2" applyNumberFormat="1" applyFont="1" applyFill="1" applyBorder="1" applyAlignment="1" applyProtection="1">
      <alignment horizontal="right" vertical="center"/>
      <protection locked="0"/>
    </xf>
    <xf numFmtId="193" fontId="9" fillId="0" borderId="13" xfId="2" applyNumberFormat="1" applyFont="1" applyFill="1" applyBorder="1" applyAlignment="1" applyProtection="1">
      <alignment horizontal="right" vertical="center"/>
      <protection locked="0"/>
    </xf>
    <xf numFmtId="0" fontId="26" fillId="7" borderId="3" xfId="0" applyFont="1" applyFill="1" applyBorder="1" applyAlignment="1">
      <alignment vertical="center"/>
    </xf>
    <xf numFmtId="0" fontId="9" fillId="3" borderId="17" xfId="0" applyFont="1" applyFill="1" applyBorder="1" applyAlignment="1">
      <alignment horizontal="left" vertical="center"/>
    </xf>
    <xf numFmtId="0" fontId="108" fillId="5" borderId="56" xfId="0" applyFont="1" applyFill="1" applyBorder="1" applyAlignment="1">
      <alignment horizontal="center" vertical="center"/>
    </xf>
    <xf numFmtId="0" fontId="9" fillId="0" borderId="9" xfId="0" applyFont="1" applyFill="1" applyBorder="1" applyAlignment="1">
      <alignment vertical="center"/>
    </xf>
    <xf numFmtId="0" fontId="53" fillId="0" borderId="4" xfId="0" applyFont="1" applyFill="1" applyBorder="1" applyAlignment="1">
      <alignment vertical="center"/>
    </xf>
    <xf numFmtId="0" fontId="63" fillId="5" borderId="36" xfId="0" applyFont="1" applyFill="1" applyBorder="1" applyAlignment="1">
      <alignment horizontal="center" vertical="center"/>
    </xf>
    <xf numFmtId="0" fontId="63" fillId="5" borderId="57" xfId="0" applyFont="1" applyFill="1" applyBorder="1" applyAlignment="1">
      <alignment horizontal="center" vertical="center"/>
    </xf>
    <xf numFmtId="0" fontId="63" fillId="5" borderId="17" xfId="0" applyFont="1" applyFill="1" applyBorder="1" applyAlignment="1">
      <alignment horizontal="center" vertical="center"/>
    </xf>
    <xf numFmtId="0" fontId="23" fillId="3" borderId="8" xfId="0" applyFont="1" applyFill="1" applyBorder="1" applyAlignment="1">
      <alignment horizontal="left" vertical="center"/>
    </xf>
    <xf numFmtId="192" fontId="54" fillId="3" borderId="24" xfId="2" applyNumberFormat="1" applyFont="1" applyFill="1" applyBorder="1" applyAlignment="1"/>
    <xf numFmtId="0" fontId="23" fillId="3" borderId="16" xfId="0" applyFont="1" applyFill="1" applyBorder="1" applyAlignment="1">
      <alignment horizontal="left" vertical="center"/>
    </xf>
    <xf numFmtId="0" fontId="78" fillId="5" borderId="58" xfId="0" applyFont="1" applyFill="1" applyBorder="1" applyAlignment="1">
      <alignment horizontal="center" vertical="center"/>
    </xf>
    <xf numFmtId="0" fontId="51" fillId="5" borderId="58" xfId="0" applyFont="1" applyFill="1" applyBorder="1" applyAlignment="1">
      <alignment horizontal="center" vertical="center"/>
    </xf>
    <xf numFmtId="0" fontId="27" fillId="0" borderId="9" xfId="0" applyFont="1" applyFill="1" applyBorder="1" applyAlignment="1"/>
    <xf numFmtId="0" fontId="30" fillId="0" borderId="9" xfId="0" applyFont="1" applyBorder="1" applyAlignment="1">
      <alignment vertical="center"/>
    </xf>
    <xf numFmtId="0" fontId="51" fillId="5" borderId="60" xfId="0" applyFont="1" applyFill="1" applyBorder="1" applyAlignment="1">
      <alignment horizontal="center" vertical="center"/>
    </xf>
    <xf numFmtId="0" fontId="51" fillId="5" borderId="8" xfId="0" applyFont="1" applyFill="1" applyBorder="1" applyAlignment="1">
      <alignment horizontal="center" vertical="center"/>
    </xf>
    <xf numFmtId="0" fontId="30" fillId="0" borderId="9" xfId="0" applyFont="1" applyBorder="1" applyAlignment="1">
      <alignment horizontal="left" vertical="center"/>
    </xf>
    <xf numFmtId="0" fontId="108" fillId="5" borderId="29" xfId="0" applyFont="1" applyFill="1" applyBorder="1" applyAlignment="1">
      <alignment horizontal="center" vertical="center"/>
    </xf>
    <xf numFmtId="0" fontId="108" fillId="5" borderId="16" xfId="0" applyFont="1" applyFill="1" applyBorder="1" applyAlignment="1">
      <alignment horizontal="center" vertical="center"/>
    </xf>
    <xf numFmtId="0" fontId="112" fillId="0" borderId="9" xfId="0" applyFont="1" applyFill="1" applyBorder="1" applyAlignment="1">
      <alignment horizontal="left" vertical="center"/>
    </xf>
    <xf numFmtId="0" fontId="112" fillId="0" borderId="0" xfId="0" applyFont="1" applyFill="1" applyBorder="1" applyAlignment="1">
      <alignment horizontal="left" vertical="center"/>
    </xf>
    <xf numFmtId="0" fontId="110" fillId="0" borderId="0" xfId="0" applyFont="1" applyFill="1" applyBorder="1" applyAlignment="1"/>
    <xf numFmtId="0" fontId="110" fillId="0" borderId="0" xfId="0" applyFont="1" applyFill="1" applyBorder="1" applyAlignment="1">
      <alignment vertical="center"/>
    </xf>
    <xf numFmtId="0" fontId="112" fillId="3" borderId="2" xfId="0" applyFont="1" applyFill="1" applyBorder="1" applyAlignment="1">
      <alignment vertical="center"/>
    </xf>
    <xf numFmtId="0" fontId="112" fillId="0" borderId="4" xfId="0" applyFont="1" applyFill="1" applyBorder="1" applyAlignment="1">
      <alignment vertical="center"/>
    </xf>
    <xf numFmtId="0" fontId="112" fillId="0" borderId="0" xfId="0" applyFont="1" applyFill="1" applyBorder="1" applyAlignment="1">
      <alignment vertical="center"/>
    </xf>
    <xf numFmtId="0" fontId="113" fillId="0" borderId="4" xfId="0" applyFont="1" applyFill="1" applyBorder="1" applyAlignment="1">
      <alignment vertical="center"/>
    </xf>
    <xf numFmtId="0" fontId="111" fillId="0" borderId="0" xfId="0" applyFont="1" applyFill="1" applyBorder="1" applyAlignment="1">
      <alignment vertical="center"/>
    </xf>
    <xf numFmtId="49" fontId="79" fillId="0" borderId="20" xfId="0" applyNumberFormat="1" applyFont="1" applyFill="1" applyBorder="1" applyAlignment="1">
      <alignment horizontal="right" vertical="center"/>
    </xf>
    <xf numFmtId="0" fontId="52" fillId="2" borderId="0" xfId="0" applyFont="1" applyFill="1" applyAlignment="1">
      <alignment horizontal="right" vertical="center"/>
    </xf>
    <xf numFmtId="0" fontId="52" fillId="2" borderId="0" xfId="0" applyFont="1" applyFill="1" applyAlignment="1">
      <alignment horizontal="left" vertical="center"/>
    </xf>
    <xf numFmtId="0" fontId="104" fillId="0" borderId="0" xfId="0" applyFont="1" applyAlignment="1">
      <alignment horizontal="right"/>
    </xf>
    <xf numFmtId="0" fontId="52" fillId="0" borderId="0" xfId="0" applyFont="1" applyAlignment="1">
      <alignment horizontal="right"/>
    </xf>
    <xf numFmtId="0" fontId="94" fillId="0" borderId="0" xfId="0" applyFont="1" applyAlignment="1">
      <alignment horizontal="right"/>
    </xf>
    <xf numFmtId="0" fontId="94" fillId="0" borderId="0" xfId="0" applyFont="1"/>
    <xf numFmtId="0" fontId="54" fillId="0" borderId="0" xfId="0" applyFont="1" applyFill="1" applyAlignment="1">
      <alignment horizontal="right" vertical="center"/>
    </xf>
    <xf numFmtId="0" fontId="54" fillId="0" borderId="0" xfId="0" applyFont="1" applyFill="1" applyAlignment="1">
      <alignment vertical="center"/>
    </xf>
    <xf numFmtId="0" fontId="94" fillId="0" borderId="0" xfId="0" applyFont="1" applyAlignment="1"/>
    <xf numFmtId="0" fontId="24" fillId="0" borderId="0" xfId="0" applyFont="1" applyFill="1" applyAlignment="1">
      <alignment vertical="center"/>
    </xf>
    <xf numFmtId="0" fontId="52" fillId="0" borderId="0" xfId="0" applyFont="1" applyAlignment="1"/>
    <xf numFmtId="0" fontId="52" fillId="0" borderId="0" xfId="0" applyNumberFormat="1" applyFont="1" applyBorder="1" applyAlignment="1">
      <alignment horizontal="right" vertical="center"/>
    </xf>
    <xf numFmtId="0" fontId="52" fillId="0" borderId="0" xfId="0" applyNumberFormat="1" applyFont="1" applyFill="1" applyBorder="1" applyAlignment="1">
      <alignment horizontal="left" vertical="center"/>
    </xf>
    <xf numFmtId="0" fontId="54" fillId="0" borderId="0" xfId="0" applyFont="1" applyFill="1" applyBorder="1" applyAlignment="1">
      <alignment horizontal="right" vertical="center"/>
    </xf>
    <xf numFmtId="0" fontId="94" fillId="0" borderId="0" xfId="0" applyFont="1" applyFill="1" applyBorder="1" applyAlignment="1">
      <alignment horizontal="right" vertical="center"/>
    </xf>
    <xf numFmtId="0" fontId="94" fillId="0" borderId="0" xfId="0" applyFont="1" applyFill="1" applyBorder="1" applyAlignment="1">
      <alignment horizontal="left" vertical="center"/>
    </xf>
    <xf numFmtId="0" fontId="31" fillId="0" borderId="0" xfId="0" applyFont="1" applyFill="1" applyAlignment="1">
      <alignment horizontal="right"/>
    </xf>
    <xf numFmtId="0" fontId="31" fillId="0" borderId="0" xfId="0" applyFont="1" applyFill="1" applyAlignment="1">
      <alignment horizontal="center" vertical="center"/>
    </xf>
    <xf numFmtId="0" fontId="48" fillId="0" borderId="0" xfId="0" applyFont="1" applyFill="1" applyAlignment="1">
      <alignment horizontal="left"/>
    </xf>
    <xf numFmtId="0" fontId="31" fillId="0" borderId="0" xfId="0" applyFont="1" applyFill="1" applyAlignment="1">
      <alignment horizontal="right" shrinkToFit="1"/>
    </xf>
    <xf numFmtId="0" fontId="31" fillId="0" borderId="0" xfId="0" applyFont="1" applyFill="1" applyAlignment="1">
      <alignment horizontal="center" vertical="center" shrinkToFit="1"/>
    </xf>
    <xf numFmtId="177" fontId="52" fillId="0" borderId="0" xfId="1" applyNumberFormat="1" applyFont="1" applyFill="1" applyBorder="1" applyAlignment="1" applyProtection="1">
      <alignment horizontal="left" vertical="center"/>
      <protection locked="0"/>
    </xf>
    <xf numFmtId="0" fontId="52" fillId="0" borderId="0" xfId="0" applyFont="1" applyFill="1" applyBorder="1" applyAlignment="1">
      <alignment horizontal="right"/>
    </xf>
    <xf numFmtId="177" fontId="94" fillId="0" borderId="0" xfId="0" applyNumberFormat="1" applyFont="1" applyFill="1" applyBorder="1" applyAlignment="1">
      <alignment horizontal="right" vertical="center"/>
    </xf>
    <xf numFmtId="0" fontId="9" fillId="0" borderId="0" xfId="0" applyFont="1" applyFill="1"/>
    <xf numFmtId="0" fontId="115" fillId="3" borderId="10" xfId="0" applyFont="1" applyFill="1" applyBorder="1" applyAlignment="1">
      <alignment horizontal="left" vertical="center"/>
    </xf>
    <xf numFmtId="0" fontId="42" fillId="0" borderId="0" xfId="0" applyFont="1" applyFill="1" applyBorder="1" applyAlignment="1">
      <alignment horizontal="left"/>
    </xf>
    <xf numFmtId="0" fontId="42" fillId="0" borderId="0" xfId="0" applyFont="1" applyFill="1" applyBorder="1" applyAlignment="1">
      <alignment horizontal="left" vertical="top"/>
    </xf>
    <xf numFmtId="0" fontId="117" fillId="0" borderId="0" xfId="0" applyNumberFormat="1" applyFont="1" applyFill="1" applyBorder="1" applyAlignment="1">
      <alignment horizontal="left" vertical="center"/>
    </xf>
    <xf numFmtId="0" fontId="118" fillId="0" borderId="0" xfId="0" applyFont="1" applyFill="1"/>
    <xf numFmtId="0" fontId="109" fillId="0" borderId="0" xfId="0" applyNumberFormat="1" applyFont="1" applyFill="1" applyBorder="1" applyAlignment="1">
      <alignment horizontal="right" vertical="center"/>
    </xf>
    <xf numFmtId="0" fontId="109" fillId="0" borderId="0" xfId="0" applyNumberFormat="1" applyFont="1" applyFill="1" applyBorder="1" applyAlignment="1">
      <alignment horizontal="center" vertical="center"/>
    </xf>
    <xf numFmtId="0" fontId="109" fillId="0" borderId="0" xfId="0" applyFont="1" applyFill="1" applyAlignment="1">
      <alignment horizontal="left" vertical="center"/>
    </xf>
    <xf numFmtId="185" fontId="118" fillId="3" borderId="11" xfId="2" applyNumberFormat="1" applyFont="1" applyFill="1" applyBorder="1" applyAlignment="1" applyProtection="1">
      <alignment horizontal="right" vertical="center"/>
      <protection locked="0"/>
    </xf>
    <xf numFmtId="193" fontId="118" fillId="0" borderId="20" xfId="2" applyNumberFormat="1" applyFont="1" applyFill="1" applyBorder="1" applyAlignment="1" applyProtection="1">
      <alignment horizontal="right" vertical="center"/>
      <protection locked="0"/>
    </xf>
    <xf numFmtId="193" fontId="118" fillId="0" borderId="24" xfId="2" applyNumberFormat="1" applyFont="1" applyFill="1" applyBorder="1" applyAlignment="1" applyProtection="1">
      <alignment horizontal="right" vertical="center"/>
      <protection locked="0"/>
    </xf>
    <xf numFmtId="0" fontId="22" fillId="0" borderId="0" xfId="0" applyFont="1" applyFill="1" applyBorder="1" applyAlignment="1"/>
    <xf numFmtId="0" fontId="24" fillId="0" borderId="0" xfId="0" applyFont="1" applyBorder="1" applyAlignment="1">
      <alignment horizontal="right"/>
    </xf>
    <xf numFmtId="0" fontId="26" fillId="0" borderId="3" xfId="0" applyFont="1" applyFill="1" applyBorder="1" applyAlignment="1">
      <alignment vertical="center"/>
    </xf>
    <xf numFmtId="0" fontId="26" fillId="3" borderId="5" xfId="0" applyFont="1" applyFill="1" applyBorder="1" applyAlignment="1">
      <alignment vertical="center"/>
    </xf>
    <xf numFmtId="0" fontId="26" fillId="3" borderId="7" xfId="0" applyFont="1" applyFill="1" applyBorder="1" applyAlignment="1">
      <alignment vertical="center"/>
    </xf>
    <xf numFmtId="0" fontId="40" fillId="0" borderId="0" xfId="0" applyFont="1" applyFill="1" applyBorder="1" applyAlignment="1">
      <alignment vertical="center"/>
    </xf>
    <xf numFmtId="185" fontId="54" fillId="3" borderId="11" xfId="2" applyNumberFormat="1" applyFont="1" applyFill="1" applyBorder="1" applyAlignment="1" applyProtection="1">
      <alignment horizontal="right" vertical="center"/>
      <protection locked="0"/>
    </xf>
    <xf numFmtId="185" fontId="54" fillId="3" borderId="1" xfId="2" applyNumberFormat="1" applyFont="1" applyFill="1" applyBorder="1" applyAlignment="1" applyProtection="1">
      <alignment horizontal="right" vertical="center"/>
      <protection locked="0"/>
    </xf>
    <xf numFmtId="192" fontId="54" fillId="3" borderId="1" xfId="2" applyNumberFormat="1" applyFont="1" applyFill="1" applyBorder="1" applyAlignment="1" applyProtection="1">
      <alignment horizontal="right" vertical="center"/>
      <protection locked="0"/>
    </xf>
    <xf numFmtId="0" fontId="23" fillId="0" borderId="0" xfId="0" applyFont="1" applyFill="1" applyBorder="1" applyAlignment="1">
      <alignment horizontal="left" vertical="center"/>
    </xf>
    <xf numFmtId="193" fontId="54" fillId="0" borderId="24" xfId="2" applyNumberFormat="1" applyFont="1" applyFill="1" applyBorder="1" applyAlignment="1" applyProtection="1">
      <alignment horizontal="right" vertical="center"/>
      <protection locked="0"/>
    </xf>
    <xf numFmtId="193" fontId="54" fillId="0" borderId="13" xfId="2" applyNumberFormat="1" applyFont="1" applyFill="1" applyBorder="1" applyAlignment="1" applyProtection="1">
      <alignment horizontal="right" vertical="center"/>
      <protection locked="0"/>
    </xf>
    <xf numFmtId="192" fontId="54" fillId="3" borderId="20" xfId="2" applyNumberFormat="1" applyFont="1" applyFill="1" applyBorder="1" applyAlignment="1" applyProtection="1">
      <alignment horizontal="right" vertical="center"/>
      <protection locked="0"/>
    </xf>
    <xf numFmtId="191" fontId="54" fillId="0" borderId="11" xfId="0" applyNumberFormat="1" applyFont="1" applyFill="1" applyBorder="1" applyAlignment="1"/>
    <xf numFmtId="191" fontId="54" fillId="0" borderId="24" xfId="0" applyNumberFormat="1" applyFont="1" applyFill="1" applyBorder="1" applyAlignment="1"/>
    <xf numFmtId="192" fontId="54" fillId="3" borderId="11" xfId="2" applyNumberFormat="1" applyFont="1" applyFill="1" applyBorder="1" applyAlignment="1"/>
    <xf numFmtId="0" fontId="63" fillId="5" borderId="29" xfId="0" applyFont="1" applyFill="1" applyBorder="1" applyAlignment="1">
      <alignment horizontal="center" vertical="center"/>
    </xf>
    <xf numFmtId="189" fontId="54" fillId="0" borderId="0" xfId="2" applyNumberFormat="1" applyFont="1" applyFill="1" applyBorder="1" applyAlignment="1" applyProtection="1">
      <alignment horizontal="right" vertical="center"/>
      <protection locked="0"/>
    </xf>
    <xf numFmtId="191" fontId="54" fillId="0" borderId="0" xfId="0" applyNumberFormat="1" applyFont="1" applyFill="1" applyBorder="1" applyAlignment="1"/>
    <xf numFmtId="192" fontId="54" fillId="3" borderId="11" xfId="2" applyNumberFormat="1" applyFont="1" applyFill="1" applyBorder="1" applyAlignment="1">
      <alignment vertical="center"/>
    </xf>
    <xf numFmtId="192" fontId="54" fillId="3" borderId="24" xfId="2" applyNumberFormat="1" applyFont="1" applyFill="1" applyBorder="1" applyAlignment="1">
      <alignment vertical="center"/>
    </xf>
    <xf numFmtId="189" fontId="118" fillId="0" borderId="26" xfId="2" applyNumberFormat="1" applyFont="1" applyFill="1" applyBorder="1" applyAlignment="1" applyProtection="1">
      <alignment horizontal="right" vertical="center"/>
      <protection locked="0"/>
    </xf>
    <xf numFmtId="189" fontId="118" fillId="0" borderId="24" xfId="2" applyNumberFormat="1" applyFont="1" applyFill="1" applyBorder="1" applyAlignment="1" applyProtection="1">
      <alignment horizontal="right" vertical="center"/>
      <protection locked="0"/>
    </xf>
    <xf numFmtId="185" fontId="118" fillId="3" borderId="1" xfId="2" applyNumberFormat="1" applyFont="1" applyFill="1" applyBorder="1" applyAlignment="1" applyProtection="1">
      <alignment horizontal="right" vertical="center"/>
      <protection locked="0"/>
    </xf>
    <xf numFmtId="189" fontId="119" fillId="0" borderId="24" xfId="2" applyNumberFormat="1" applyFont="1" applyFill="1" applyBorder="1" applyAlignment="1" applyProtection="1">
      <alignment horizontal="right" vertical="center"/>
      <protection locked="0"/>
    </xf>
    <xf numFmtId="193" fontId="119" fillId="0" borderId="13" xfId="2" applyNumberFormat="1" applyFont="1" applyFill="1" applyBorder="1" applyAlignment="1" applyProtection="1">
      <alignment horizontal="right" vertical="center"/>
      <protection locked="0"/>
    </xf>
    <xf numFmtId="190" fontId="9" fillId="3" borderId="1" xfId="2" applyNumberFormat="1" applyFont="1" applyFill="1" applyBorder="1" applyAlignment="1" applyProtection="1">
      <alignment horizontal="right" vertical="center"/>
      <protection locked="0"/>
    </xf>
    <xf numFmtId="188" fontId="9" fillId="3" borderId="1" xfId="2" applyNumberFormat="1" applyFont="1" applyFill="1" applyBorder="1" applyAlignment="1" applyProtection="1">
      <alignment horizontal="right" vertical="center"/>
      <protection locked="0"/>
    </xf>
    <xf numFmtId="0" fontId="9" fillId="7" borderId="9" xfId="0" applyFont="1" applyFill="1" applyBorder="1" applyAlignment="1">
      <alignment vertical="center"/>
    </xf>
    <xf numFmtId="191" fontId="9" fillId="0" borderId="13" xfId="2" applyNumberFormat="1" applyFont="1" applyFill="1" applyBorder="1" applyAlignment="1" applyProtection="1">
      <alignment horizontal="right" vertical="center"/>
      <protection locked="0"/>
    </xf>
    <xf numFmtId="0" fontId="9" fillId="3" borderId="9" xfId="0" applyFont="1" applyFill="1" applyBorder="1" applyAlignment="1">
      <alignment vertical="center"/>
    </xf>
    <xf numFmtId="0" fontId="26" fillId="7" borderId="5" xfId="0" applyFont="1" applyFill="1" applyBorder="1" applyAlignment="1">
      <alignment horizontal="left" vertical="center"/>
    </xf>
    <xf numFmtId="0" fontId="78" fillId="5" borderId="56" xfId="0" applyFont="1" applyFill="1" applyBorder="1" applyAlignment="1">
      <alignment horizontal="center" vertical="center"/>
    </xf>
    <xf numFmtId="0" fontId="51" fillId="5" borderId="50" xfId="0" applyFont="1" applyFill="1" applyBorder="1" applyAlignment="1">
      <alignment horizontal="center" vertical="center"/>
    </xf>
    <xf numFmtId="0" fontId="78" fillId="5" borderId="63" xfId="0" applyFont="1" applyFill="1" applyBorder="1" applyAlignment="1">
      <alignment horizontal="center" vertical="center"/>
    </xf>
    <xf numFmtId="0" fontId="78" fillId="5" borderId="64" xfId="0" applyFont="1" applyFill="1" applyBorder="1" applyAlignment="1">
      <alignment horizontal="center" vertical="center"/>
    </xf>
    <xf numFmtId="185" fontId="118" fillId="3" borderId="5" xfId="2" applyNumberFormat="1" applyFont="1" applyFill="1" applyBorder="1" applyAlignment="1" applyProtection="1">
      <alignment horizontal="right" vertical="center"/>
      <protection locked="0"/>
    </xf>
    <xf numFmtId="185" fontId="118" fillId="3" borderId="3" xfId="2" applyNumberFormat="1" applyFont="1" applyFill="1" applyBorder="1" applyAlignment="1" applyProtection="1">
      <alignment horizontal="right" vertical="center"/>
      <protection locked="0"/>
    </xf>
    <xf numFmtId="193" fontId="118" fillId="0" borderId="5" xfId="2" applyNumberFormat="1" applyFont="1" applyFill="1" applyBorder="1" applyAlignment="1" applyProtection="1">
      <alignment horizontal="right" vertical="center"/>
      <protection locked="0"/>
    </xf>
    <xf numFmtId="193" fontId="118" fillId="0" borderId="3" xfId="2" applyNumberFormat="1" applyFont="1" applyFill="1" applyBorder="1" applyAlignment="1" applyProtection="1">
      <alignment horizontal="right" vertical="center"/>
      <protection locked="0"/>
    </xf>
    <xf numFmtId="185" fontId="118" fillId="3" borderId="6" xfId="2" applyNumberFormat="1" applyFont="1" applyFill="1" applyBorder="1" applyAlignment="1" applyProtection="1">
      <alignment horizontal="right" vertical="center"/>
      <protection locked="0"/>
    </xf>
    <xf numFmtId="189" fontId="118" fillId="0" borderId="6" xfId="2" applyNumberFormat="1" applyFont="1" applyFill="1" applyBorder="1" applyAlignment="1" applyProtection="1">
      <alignment horizontal="right" vertical="center"/>
      <protection locked="0"/>
    </xf>
    <xf numFmtId="0" fontId="120" fillId="0" borderId="0" xfId="0" applyFont="1" applyFill="1" applyAlignment="1">
      <alignment horizontal="left"/>
    </xf>
    <xf numFmtId="0" fontId="52" fillId="0" borderId="0" xfId="0" applyFont="1" applyFill="1" applyAlignment="1">
      <alignment horizontal="right"/>
    </xf>
    <xf numFmtId="0" fontId="94" fillId="0" borderId="0" xfId="0" applyFont="1" applyFill="1" applyAlignment="1">
      <alignment horizontal="right"/>
    </xf>
    <xf numFmtId="0" fontId="42" fillId="0" borderId="0" xfId="0" applyFont="1" applyFill="1" applyAlignment="1"/>
    <xf numFmtId="0" fontId="42" fillId="0" borderId="0" xfId="0" applyFont="1" applyFill="1" applyAlignment="1">
      <alignment horizontal="right"/>
    </xf>
    <xf numFmtId="0" fontId="42" fillId="0" borderId="0" xfId="0" applyFont="1" applyFill="1"/>
    <xf numFmtId="0" fontId="54" fillId="0" borderId="0" xfId="0" applyFont="1" applyFill="1"/>
    <xf numFmtId="0" fontId="94" fillId="0" borderId="0" xfId="0" applyFont="1" applyFill="1" applyAlignment="1"/>
    <xf numFmtId="0" fontId="16" fillId="0" borderId="0" xfId="0" applyFont="1" applyFill="1"/>
    <xf numFmtId="0" fontId="54" fillId="0" borderId="0" xfId="0" applyFont="1" applyFill="1" applyAlignment="1">
      <alignment horizontal="center"/>
    </xf>
    <xf numFmtId="0" fontId="0" fillId="0" borderId="0" xfId="0" applyFont="1" applyFill="1" applyBorder="1"/>
    <xf numFmtId="0" fontId="0" fillId="0" borderId="0" xfId="0" applyFont="1" applyFill="1" applyAlignment="1">
      <alignment horizontal="right"/>
    </xf>
    <xf numFmtId="0" fontId="0" fillId="0" borderId="0" xfId="0" applyFont="1" applyFill="1" applyAlignment="1">
      <alignment horizontal="center" vertical="center"/>
    </xf>
    <xf numFmtId="0" fontId="45" fillId="0" borderId="0" xfId="0" applyFont="1" applyFill="1"/>
    <xf numFmtId="0" fontId="94" fillId="0" borderId="0" xfId="0" applyFont="1" applyFill="1" applyBorder="1" applyAlignment="1">
      <alignment horizontal="center" vertical="center"/>
    </xf>
    <xf numFmtId="0" fontId="0" fillId="0" borderId="0" xfId="0" applyFont="1" applyFill="1" applyAlignment="1">
      <alignment vertical="center"/>
    </xf>
    <xf numFmtId="0" fontId="18" fillId="0" borderId="0" xfId="0" applyFont="1" applyAlignment="1">
      <alignment horizontal="center"/>
    </xf>
    <xf numFmtId="0" fontId="5" fillId="0" borderId="0" xfId="0" applyFont="1" applyAlignment="1">
      <alignment horizontal="center"/>
    </xf>
    <xf numFmtId="0" fontId="17" fillId="0" borderId="0" xfId="0" applyFont="1" applyBorder="1" applyAlignment="1">
      <alignment horizontal="center" vertical="center"/>
    </xf>
    <xf numFmtId="0" fontId="20" fillId="0" borderId="0" xfId="0" applyFont="1" applyBorder="1" applyAlignment="1">
      <alignment horizontal="center" vertical="center"/>
    </xf>
    <xf numFmtId="14" fontId="2" fillId="0" borderId="0" xfId="0" applyNumberFormat="1" applyFont="1" applyAlignment="1">
      <alignment horizontal="right"/>
    </xf>
    <xf numFmtId="0" fontId="38" fillId="0" borderId="0" xfId="0" applyFont="1" applyAlignment="1">
      <alignment horizontal="center"/>
    </xf>
    <xf numFmtId="0" fontId="19" fillId="0" borderId="0" xfId="0" applyFont="1" applyAlignment="1">
      <alignment horizontal="center"/>
    </xf>
    <xf numFmtId="0" fontId="4" fillId="0" borderId="0" xfId="0" applyFont="1" applyAlignment="1">
      <alignment horizontal="center"/>
    </xf>
    <xf numFmtId="49" fontId="41" fillId="0" borderId="0" xfId="0" applyNumberFormat="1" applyFont="1" applyFill="1" applyAlignment="1">
      <alignment horizontal="center" vertical="center"/>
    </xf>
    <xf numFmtId="0" fontId="16" fillId="0" borderId="7" xfId="0" applyFont="1" applyBorder="1" applyAlignment="1">
      <alignment horizontal="center" vertical="center"/>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22" fillId="3" borderId="8" xfId="0" applyFont="1" applyFill="1" applyBorder="1" applyAlignment="1">
      <alignment horizontal="left" vertical="center" wrapText="1"/>
    </xf>
    <xf numFmtId="0" fontId="22" fillId="3" borderId="16" xfId="0" applyFont="1" applyFill="1" applyBorder="1" applyAlignment="1">
      <alignment horizontal="left" vertical="center" wrapText="1"/>
    </xf>
    <xf numFmtId="38" fontId="50" fillId="0" borderId="7" xfId="2" applyFont="1" applyFill="1" applyBorder="1" applyAlignment="1">
      <alignment horizontal="center" vertical="center"/>
    </xf>
    <xf numFmtId="38" fontId="50" fillId="0" borderId="8" xfId="2" applyFont="1" applyFill="1" applyBorder="1" applyAlignment="1">
      <alignment horizontal="center" vertical="center"/>
    </xf>
    <xf numFmtId="38" fontId="50" fillId="0" borderId="16" xfId="2" applyFont="1" applyFill="1" applyBorder="1" applyAlignment="1">
      <alignment horizontal="center" vertical="center"/>
    </xf>
    <xf numFmtId="0" fontId="22" fillId="3" borderId="8" xfId="0" applyFont="1" applyFill="1" applyBorder="1" applyAlignment="1">
      <alignment vertical="center"/>
    </xf>
    <xf numFmtId="0" fontId="22" fillId="3" borderId="16" xfId="0" applyFont="1" applyFill="1" applyBorder="1" applyAlignment="1">
      <alignment vertical="center"/>
    </xf>
    <xf numFmtId="0" fontId="23" fillId="3" borderId="8" xfId="0" applyFont="1" applyFill="1" applyBorder="1" applyAlignment="1">
      <alignment vertical="center" wrapText="1" shrinkToFit="1"/>
    </xf>
    <xf numFmtId="0" fontId="23" fillId="3" borderId="8" xfId="0" applyFont="1" applyFill="1" applyBorder="1" applyAlignment="1">
      <alignment vertical="center" shrinkToFit="1"/>
    </xf>
    <xf numFmtId="0" fontId="23" fillId="3" borderId="16" xfId="0" applyFont="1" applyFill="1" applyBorder="1" applyAlignment="1">
      <alignment vertical="center" shrinkToFit="1"/>
    </xf>
    <xf numFmtId="0" fontId="22" fillId="3" borderId="8" xfId="0" applyFont="1" applyFill="1" applyBorder="1" applyAlignment="1">
      <alignment vertical="center" wrapText="1"/>
    </xf>
    <xf numFmtId="0" fontId="22" fillId="3" borderId="16" xfId="0" applyFont="1" applyFill="1" applyBorder="1" applyAlignment="1">
      <alignment vertical="center" wrapText="1"/>
    </xf>
    <xf numFmtId="38" fontId="86" fillId="0" borderId="7" xfId="2" applyFont="1" applyFill="1" applyBorder="1" applyAlignment="1">
      <alignment horizontal="center" vertical="center"/>
    </xf>
    <xf numFmtId="38" fontId="86" fillId="0" borderId="8" xfId="2" applyFont="1" applyFill="1" applyBorder="1" applyAlignment="1">
      <alignment horizontal="center" vertical="center"/>
    </xf>
    <xf numFmtId="38" fontId="86" fillId="0" borderId="16" xfId="2" applyFont="1" applyFill="1" applyBorder="1" applyAlignment="1">
      <alignment horizontal="center" vertical="center"/>
    </xf>
    <xf numFmtId="0" fontId="81" fillId="0" borderId="7" xfId="0" applyFont="1" applyBorder="1" applyAlignment="1">
      <alignment horizontal="center" vertical="center"/>
    </xf>
    <xf numFmtId="0" fontId="81" fillId="0" borderId="8" xfId="0" applyFont="1" applyBorder="1" applyAlignment="1">
      <alignment horizontal="center" vertical="center"/>
    </xf>
    <xf numFmtId="0" fontId="81" fillId="0" borderId="16" xfId="0" applyFont="1" applyBorder="1" applyAlignment="1">
      <alignment horizontal="center" vertical="center"/>
    </xf>
    <xf numFmtId="38" fontId="95" fillId="0" borderId="7" xfId="2" applyFont="1" applyFill="1" applyBorder="1" applyAlignment="1">
      <alignment horizontal="center" vertical="center"/>
    </xf>
    <xf numFmtId="38" fontId="95" fillId="0" borderId="8" xfId="2" applyFont="1" applyFill="1" applyBorder="1" applyAlignment="1">
      <alignment horizontal="center" vertical="center"/>
    </xf>
    <xf numFmtId="38" fontId="95" fillId="0" borderId="16" xfId="2" applyFont="1" applyFill="1" applyBorder="1" applyAlignment="1">
      <alignment horizontal="center" vertical="center"/>
    </xf>
    <xf numFmtId="0" fontId="99" fillId="0" borderId="7" xfId="0" applyFont="1" applyBorder="1" applyAlignment="1">
      <alignment horizontal="center" vertical="center"/>
    </xf>
    <xf numFmtId="0" fontId="99" fillId="0" borderId="8" xfId="0" applyFont="1" applyBorder="1" applyAlignment="1">
      <alignment horizontal="center" vertical="center"/>
    </xf>
    <xf numFmtId="0" fontId="99" fillId="0" borderId="16" xfId="0" applyFont="1" applyBorder="1" applyAlignment="1">
      <alignment horizontal="center" vertical="center"/>
    </xf>
    <xf numFmtId="0" fontId="31" fillId="3" borderId="2" xfId="0" applyNumberFormat="1" applyFont="1" applyFill="1" applyBorder="1" applyAlignment="1">
      <alignment horizontal="left" vertical="center" wrapText="1" shrinkToFit="1"/>
    </xf>
    <xf numFmtId="0" fontId="54" fillId="0" borderId="17" xfId="0" applyFont="1" applyBorder="1" applyAlignment="1">
      <alignment horizontal="left" vertical="center" shrinkToFit="1"/>
    </xf>
    <xf numFmtId="192" fontId="79" fillId="7" borderId="11" xfId="2" applyNumberFormat="1" applyFont="1" applyFill="1" applyBorder="1" applyAlignment="1">
      <alignment horizontal="right" vertical="center"/>
    </xf>
    <xf numFmtId="192" fontId="79" fillId="7" borderId="20" xfId="2" applyNumberFormat="1" applyFont="1" applyFill="1" applyBorder="1" applyAlignment="1">
      <alignment horizontal="right" vertical="center"/>
    </xf>
    <xf numFmtId="0" fontId="29" fillId="0" borderId="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16" xfId="0" applyFont="1" applyFill="1" applyBorder="1" applyAlignment="1">
      <alignment horizontal="center" vertical="center"/>
    </xf>
    <xf numFmtId="0" fontId="42" fillId="0" borderId="7" xfId="0" applyFont="1" applyBorder="1" applyAlignment="1">
      <alignment horizontal="center" vertical="center"/>
    </xf>
    <xf numFmtId="0" fontId="42" fillId="0" borderId="8" xfId="0" applyFont="1" applyBorder="1" applyAlignment="1">
      <alignment horizontal="center" vertical="center"/>
    </xf>
    <xf numFmtId="0" fontId="42" fillId="0" borderId="16" xfId="0" applyFont="1" applyBorder="1" applyAlignment="1">
      <alignment horizontal="center" vertical="center"/>
    </xf>
    <xf numFmtId="38" fontId="69" fillId="0" borderId="7" xfId="2" applyFont="1" applyFill="1" applyBorder="1" applyAlignment="1">
      <alignment horizontal="center" vertical="center"/>
    </xf>
    <xf numFmtId="38" fontId="69" fillId="0" borderId="8" xfId="2" applyFont="1" applyFill="1" applyBorder="1" applyAlignment="1">
      <alignment horizontal="center" vertical="center"/>
    </xf>
    <xf numFmtId="38" fontId="69" fillId="0" borderId="16" xfId="2" applyFont="1" applyFill="1" applyBorder="1" applyAlignment="1">
      <alignment horizontal="center" vertical="center"/>
    </xf>
    <xf numFmtId="0" fontId="23" fillId="3" borderId="8" xfId="0" applyFont="1" applyFill="1" applyBorder="1" applyAlignment="1">
      <alignment vertical="center" wrapText="1"/>
    </xf>
    <xf numFmtId="0" fontId="23" fillId="3" borderId="16" xfId="0" applyFont="1" applyFill="1" applyBorder="1" applyAlignment="1">
      <alignment vertical="center" wrapText="1"/>
    </xf>
    <xf numFmtId="0" fontId="23" fillId="3" borderId="2" xfId="0" applyNumberFormat="1" applyFont="1" applyFill="1" applyBorder="1" applyAlignment="1">
      <alignment vertical="center" wrapText="1"/>
    </xf>
    <xf numFmtId="0" fontId="23" fillId="3" borderId="17" xfId="0" applyNumberFormat="1" applyFont="1" applyFill="1" applyBorder="1" applyAlignment="1">
      <alignment vertical="center" wrapText="1"/>
    </xf>
    <xf numFmtId="0" fontId="31" fillId="3" borderId="0" xfId="0" applyFont="1" applyFill="1" applyBorder="1" applyAlignment="1">
      <alignment horizontal="left" vertical="center" wrapText="1"/>
    </xf>
    <xf numFmtId="0" fontId="54" fillId="0" borderId="10" xfId="0" applyFont="1" applyBorder="1" applyAlignment="1">
      <alignment horizontal="left" vertical="center"/>
    </xf>
    <xf numFmtId="0" fontId="31" fillId="3" borderId="61" xfId="0" applyFont="1" applyFill="1" applyBorder="1" applyAlignment="1">
      <alignment horizontal="left" vertical="center"/>
    </xf>
    <xf numFmtId="0" fontId="31" fillId="3" borderId="62" xfId="0" applyFont="1" applyFill="1" applyBorder="1" applyAlignment="1">
      <alignment horizontal="left" vertical="center"/>
    </xf>
    <xf numFmtId="0" fontId="31" fillId="0" borderId="0" xfId="0" applyFont="1" applyAlignment="1">
      <alignment horizontal="left" vertical="center" shrinkToFit="1"/>
    </xf>
    <xf numFmtId="0" fontId="51" fillId="5" borderId="59" xfId="0" applyFont="1" applyFill="1" applyBorder="1" applyAlignment="1">
      <alignment horizontal="center" vertical="center"/>
    </xf>
    <xf numFmtId="0" fontId="51" fillId="5" borderId="46" xfId="0" applyFont="1" applyFill="1" applyBorder="1" applyAlignment="1">
      <alignment horizontal="center" vertical="center"/>
    </xf>
    <xf numFmtId="0" fontId="51" fillId="5" borderId="47" xfId="0" applyFont="1" applyFill="1" applyBorder="1" applyAlignment="1">
      <alignment horizontal="center" vertical="center"/>
    </xf>
    <xf numFmtId="0" fontId="51" fillId="5" borderId="45" xfId="0" applyFont="1" applyFill="1" applyBorder="1" applyAlignment="1">
      <alignment horizontal="center" vertical="center"/>
    </xf>
    <xf numFmtId="0" fontId="51" fillId="5" borderId="48" xfId="0" applyFont="1" applyFill="1" applyBorder="1" applyAlignment="1">
      <alignment horizontal="center" vertical="center"/>
    </xf>
    <xf numFmtId="0" fontId="26" fillId="0" borderId="4" xfId="0" applyFont="1" applyBorder="1" applyAlignment="1">
      <alignment horizontal="left" vertical="center" shrinkToFit="1"/>
    </xf>
    <xf numFmtId="0" fontId="26" fillId="0" borderId="9" xfId="0" applyFont="1" applyBorder="1" applyAlignment="1">
      <alignment horizontal="left" vertical="center" shrinkToFit="1"/>
    </xf>
    <xf numFmtId="0" fontId="23" fillId="3" borderId="2" xfId="0" applyNumberFormat="1" applyFont="1" applyFill="1" applyBorder="1" applyAlignment="1">
      <alignment horizontal="left" vertical="center" wrapText="1"/>
    </xf>
    <xf numFmtId="0" fontId="23" fillId="3" borderId="2" xfId="0" applyNumberFormat="1" applyFont="1" applyFill="1" applyBorder="1" applyAlignment="1">
      <alignment horizontal="left" vertical="center"/>
    </xf>
    <xf numFmtId="0" fontId="23" fillId="3" borderId="17" xfId="0" applyNumberFormat="1" applyFont="1" applyFill="1" applyBorder="1" applyAlignment="1">
      <alignment horizontal="left" vertical="center"/>
    </xf>
    <xf numFmtId="38" fontId="86" fillId="0" borderId="7" xfId="2" applyFont="1" applyFill="1" applyBorder="1" applyAlignment="1">
      <alignment horizontal="center"/>
    </xf>
    <xf numFmtId="38" fontId="86" fillId="0" borderId="8" xfId="2" applyFont="1" applyFill="1" applyBorder="1" applyAlignment="1">
      <alignment horizontal="center"/>
    </xf>
    <xf numFmtId="38" fontId="86" fillId="0" borderId="16" xfId="2" applyFont="1" applyFill="1" applyBorder="1" applyAlignment="1">
      <alignment horizontal="center"/>
    </xf>
    <xf numFmtId="0" fontId="81" fillId="0" borderId="7" xfId="0" applyFont="1" applyBorder="1" applyAlignment="1">
      <alignment horizontal="center"/>
    </xf>
    <xf numFmtId="0" fontId="81" fillId="0" borderId="8" xfId="0" applyFont="1" applyBorder="1" applyAlignment="1">
      <alignment horizontal="center"/>
    </xf>
    <xf numFmtId="0" fontId="81" fillId="0" borderId="16" xfId="0" applyFont="1" applyBorder="1" applyAlignment="1">
      <alignment horizontal="center"/>
    </xf>
    <xf numFmtId="0" fontId="31" fillId="0" borderId="7" xfId="0" applyFont="1" applyFill="1" applyBorder="1" applyAlignment="1">
      <alignment horizontal="center" vertical="center"/>
    </xf>
    <xf numFmtId="0" fontId="54" fillId="0" borderId="8" xfId="0" applyFont="1" applyBorder="1" applyAlignment="1">
      <alignment horizontal="center" vertical="center"/>
    </xf>
    <xf numFmtId="0" fontId="54" fillId="0" borderId="16" xfId="0" applyFont="1" applyBorder="1" applyAlignment="1">
      <alignment horizontal="center" vertical="center"/>
    </xf>
  </cellXfs>
  <cellStyles count="4">
    <cellStyle name="パーセント" xfId="1" builtinId="5"/>
    <cellStyle name="桁区切り" xfId="2" builtinId="6"/>
    <cellStyle name="標準" xfId="0" builtinId="0"/>
    <cellStyle name="標準_Sheet1"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F3F3F3"/>
      <rgbColor rgb="00003366"/>
      <rgbColor rgb="00339966"/>
      <rgbColor rgb="00003300"/>
      <rgbColor rgb="00333300"/>
      <rgbColor rgb="00993300"/>
      <rgbColor rgb="00993366"/>
      <rgbColor rgb="00333399"/>
      <rgbColor rgb="00333333"/>
    </indexedColors>
    <mruColors>
      <color rgb="FF9B2403"/>
      <color rgb="FF808080"/>
      <color rgb="FFE8E8E8"/>
      <color rgb="FF99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harts/_rels/chart9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④当期純利益/当期純利益率</a:t>
            </a:r>
          </a:p>
          <a:p>
            <a:pPr>
              <a:defRPr sz="10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Profit</a:t>
            </a:r>
            <a:r>
              <a:rPr lang="ja-JP" altLang="en-US" sz="1000" b="0" i="0" u="none" strike="noStrike" baseline="0">
                <a:solidFill>
                  <a:srgbClr val="000000"/>
                </a:solidFill>
                <a:latin typeface="Arial"/>
                <a:cs typeface="Arial"/>
              </a:rPr>
              <a:t> / </a:t>
            </a:r>
            <a:r>
              <a:rPr lang="en-US" altLang="ja-JP" sz="1000" b="0" i="0" u="none" strike="noStrike" baseline="0">
                <a:solidFill>
                  <a:srgbClr val="000000"/>
                </a:solidFill>
                <a:latin typeface="Arial"/>
                <a:cs typeface="Arial"/>
              </a:rPr>
              <a:t>Profit</a:t>
            </a:r>
            <a:r>
              <a:rPr lang="ja-JP" altLang="en-US" sz="1000" b="0" i="0" u="none" strike="noStrike" baseline="0">
                <a:solidFill>
                  <a:srgbClr val="000000"/>
                </a:solidFill>
                <a:latin typeface="Arial"/>
                <a:cs typeface="Arial"/>
              </a:rPr>
              <a:t> Margin</a:t>
            </a:r>
            <a:r>
              <a:rPr lang="ja-JP" altLang="en-US" sz="1000" b="0" i="0" u="none" strike="noStrike" baseline="0">
                <a:solidFill>
                  <a:srgbClr val="000000"/>
                </a:solidFill>
                <a:latin typeface="ＭＳ Ｐゴシック"/>
                <a:ea typeface="ＭＳ Ｐゴシック"/>
                <a:cs typeface="Arial"/>
              </a:rPr>
              <a:t>　</a:t>
            </a:r>
            <a:endParaRPr lang="ja-JP" altLang="en-US" sz="1000" b="0" i="0" u="none" strike="noStrike" baseline="0">
              <a:solidFill>
                <a:srgbClr val="000000"/>
              </a:solidFill>
              <a:latin typeface="ＭＳ Ｐゴシック"/>
              <a:ea typeface="ＭＳ Ｐゴシック"/>
            </a:endParaRPr>
          </a:p>
        </c:rich>
      </c:tx>
      <c:layout>
        <c:manualLayout>
          <c:xMode val="edge"/>
          <c:yMode val="edge"/>
          <c:x val="0.31225296442687744"/>
          <c:y val="3.6912751677852351E-2"/>
        </c:manualLayout>
      </c:layout>
      <c:overlay val="0"/>
      <c:spPr>
        <a:noFill/>
        <a:ln w="25400">
          <a:noFill/>
        </a:ln>
      </c:spPr>
    </c:title>
    <c:autoTitleDeleted val="0"/>
    <c:plotArea>
      <c:layout>
        <c:manualLayout>
          <c:layoutTarget val="inner"/>
          <c:xMode val="edge"/>
          <c:yMode val="edge"/>
          <c:x val="0.11857707509881422"/>
          <c:y val="0.17449693021335305"/>
          <c:w val="0.82015810276679846"/>
          <c:h val="0.64094064751443136"/>
        </c:manualLayout>
      </c:layout>
      <c:barChart>
        <c:barDir val="col"/>
        <c:grouping val="clustered"/>
        <c:varyColors val="0"/>
        <c:ser>
          <c:idx val="1"/>
          <c:order val="0"/>
          <c:tx>
            <c:strRef>
              <c:f>'2グラフ用'!$B$14</c:f>
              <c:strCache>
                <c:ptCount val="1"/>
                <c:pt idx="0">
                  <c:v>当期純利益　Profit 　</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'2グラフ用'!$F$13:$L$13</c:f>
              <c:strCache>
                <c:ptCount val="7"/>
                <c:pt idx="0">
                  <c:v>FY2010</c:v>
                </c:pt>
                <c:pt idx="1">
                  <c:v>FY2011</c:v>
                </c:pt>
                <c:pt idx="2">
                  <c:v>FY2012</c:v>
                </c:pt>
                <c:pt idx="3">
                  <c:v>FY2013</c:v>
                </c:pt>
                <c:pt idx="4">
                  <c:v>FY2014</c:v>
                </c:pt>
                <c:pt idx="5">
                  <c:v>FY2015</c:v>
                </c:pt>
                <c:pt idx="6">
                  <c:v>FY2016</c:v>
                </c:pt>
              </c:strCache>
            </c:strRef>
          </c:cat>
          <c:val>
            <c:numRef>
              <c:f>'2グラフ用'!$F$14:$L$14</c:f>
              <c:numCache>
                <c:formatCode>#,##0_);\(#,##0\)</c:formatCode>
                <c:ptCount val="7"/>
                <c:pt idx="0">
                  <c:v>8862</c:v>
                </c:pt>
                <c:pt idx="1">
                  <c:v>18804</c:v>
                </c:pt>
                <c:pt idx="2">
                  <c:v>12183</c:v>
                </c:pt>
                <c:pt idx="3">
                  <c:v>31568</c:v>
                </c:pt>
                <c:pt idx="4">
                  <c:v>19918</c:v>
                </c:pt>
                <c:pt idx="5">
                  <c:v>26313</c:v>
                </c:pt>
                <c:pt idx="6">
                  <c:v>26950</c:v>
                </c:pt>
              </c:numCache>
            </c:numRef>
          </c:val>
        </c:ser>
        <c:dLbls>
          <c:showLegendKey val="0"/>
          <c:showVal val="0"/>
          <c:showCatName val="0"/>
          <c:showSerName val="0"/>
          <c:showPercent val="0"/>
          <c:showBubbleSize val="0"/>
        </c:dLbls>
        <c:gapWidth val="150"/>
        <c:axId val="88180224"/>
        <c:axId val="88182144"/>
      </c:barChart>
      <c:lineChart>
        <c:grouping val="standard"/>
        <c:varyColors val="0"/>
        <c:ser>
          <c:idx val="0"/>
          <c:order val="1"/>
          <c:tx>
            <c:strRef>
              <c:f>'2グラフ用'!$B$15</c:f>
              <c:strCache>
                <c:ptCount val="1"/>
                <c:pt idx="0">
                  <c:v>当期純利益率　Profit Margin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3.7481587528831621E-2"/>
                  <c:y val="6.1655773420479301E-2"/>
                </c:manualLayout>
              </c:layout>
              <c:dLblPos val="r"/>
              <c:showLegendKey val="0"/>
              <c:showVal val="1"/>
              <c:showCatName val="0"/>
              <c:showSerName val="0"/>
              <c:showPercent val="0"/>
              <c:showBubbleSize val="0"/>
            </c:dLbl>
            <c:dLbl>
              <c:idx val="5"/>
              <c:layout>
                <c:manualLayout>
                  <c:x val="-3.7481587528831621E-2"/>
                  <c:y val="-3.4204793028322439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'2グラフ用'!$F$13:$L$13</c:f>
              <c:strCache>
                <c:ptCount val="7"/>
                <c:pt idx="0">
                  <c:v>FY2010</c:v>
                </c:pt>
                <c:pt idx="1">
                  <c:v>FY2011</c:v>
                </c:pt>
                <c:pt idx="2">
                  <c:v>FY2012</c:v>
                </c:pt>
                <c:pt idx="3">
                  <c:v>FY2013</c:v>
                </c:pt>
                <c:pt idx="4">
                  <c:v>FY2014</c:v>
                </c:pt>
                <c:pt idx="5">
                  <c:v>FY2015</c:v>
                </c:pt>
                <c:pt idx="6">
                  <c:v>FY2016</c:v>
                </c:pt>
              </c:strCache>
            </c:strRef>
          </c:cat>
          <c:val>
            <c:numRef>
              <c:f>'2グラフ用'!$F$15:$L$15</c:f>
              <c:numCache>
                <c:formatCode>0.0_);\(0.0\)</c:formatCode>
                <c:ptCount val="7"/>
                <c:pt idx="0">
                  <c:v>0.9</c:v>
                </c:pt>
                <c:pt idx="1">
                  <c:v>2</c:v>
                </c:pt>
                <c:pt idx="2">
                  <c:v>1.1000000000000001</c:v>
                </c:pt>
                <c:pt idx="3">
                  <c:v>2.8</c:v>
                </c:pt>
                <c:pt idx="4">
                  <c:v>1.7</c:v>
                </c:pt>
                <c:pt idx="5">
                  <c:v>2.2999999999999998</c:v>
                </c:pt>
                <c:pt idx="6">
                  <c:v>2.4</c:v>
                </c:pt>
              </c:numCache>
            </c:numRef>
          </c:val>
          <c:smooth val="0"/>
        </c:ser>
        <c:dLbls>
          <c:showLegendKey val="0"/>
          <c:showVal val="0"/>
          <c:showCatName val="0"/>
          <c:showSerName val="0"/>
          <c:showPercent val="0"/>
          <c:showBubbleSize val="0"/>
        </c:dLbls>
        <c:marker val="1"/>
        <c:smooth val="0"/>
        <c:axId val="88188032"/>
        <c:axId val="88189952"/>
      </c:lineChart>
      <c:catAx>
        <c:axId val="8818022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9.881422924901186E-3"/>
              <c:y val="5.0335570469798654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182144"/>
        <c:crosses val="autoZero"/>
        <c:auto val="0"/>
        <c:lblAlgn val="ctr"/>
        <c:lblOffset val="100"/>
        <c:tickLblSkip val="1"/>
        <c:tickMarkSkip val="1"/>
        <c:noMultiLvlLbl val="0"/>
      </c:catAx>
      <c:valAx>
        <c:axId val="8818214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180224"/>
        <c:crosses val="autoZero"/>
        <c:crossBetween val="between"/>
      </c:valAx>
      <c:catAx>
        <c:axId val="881880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86166007905138"/>
              <c:y val="9.7315436241610737E-2"/>
            </c:manualLayout>
          </c:layout>
          <c:overlay val="0"/>
          <c:spPr>
            <a:noFill/>
            <a:ln w="25400">
              <a:noFill/>
            </a:ln>
          </c:spPr>
        </c:title>
        <c:majorTickMark val="out"/>
        <c:minorTickMark val="none"/>
        <c:tickLblPos val="nextTo"/>
        <c:crossAx val="88189952"/>
        <c:crosses val="autoZero"/>
        <c:auto val="0"/>
        <c:lblAlgn val="ctr"/>
        <c:lblOffset val="100"/>
        <c:noMultiLvlLbl val="0"/>
      </c:catAx>
      <c:valAx>
        <c:axId val="8818995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188032"/>
        <c:crosses val="max"/>
        <c:crossBetween val="between"/>
      </c:valAx>
      <c:spPr>
        <a:noFill/>
        <a:ln w="25400">
          <a:noFill/>
        </a:ln>
      </c:spPr>
    </c:plotArea>
    <c:legend>
      <c:legendPos val="b"/>
      <c:layout>
        <c:manualLayout>
          <c:xMode val="edge"/>
          <c:yMode val="edge"/>
          <c:x val="6.4353773960073177E-2"/>
          <c:y val="0.91946449646814277"/>
          <c:w val="0.88404337336620797"/>
          <c:h val="5.7046979865771785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当期純利益/当期純利益率</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Net Income / Net Income Margin　</a:t>
            </a:r>
          </a:p>
        </c:rich>
      </c:tx>
      <c:layout>
        <c:manualLayout>
          <c:xMode val="edge"/>
          <c:yMode val="edge"/>
          <c:x val="0.28514872274629038"/>
          <c:y val="3.875968992248062E-2"/>
        </c:manualLayout>
      </c:layout>
      <c:overlay val="0"/>
      <c:spPr>
        <a:noFill/>
        <a:ln w="25400">
          <a:noFill/>
        </a:ln>
      </c:spPr>
    </c:title>
    <c:autoTitleDeleted val="0"/>
    <c:plotArea>
      <c:layout>
        <c:manualLayout>
          <c:layoutTarget val="inner"/>
          <c:xMode val="edge"/>
          <c:yMode val="edge"/>
          <c:x val="0.11881199606667318"/>
          <c:y val="0.20542713415672753"/>
          <c:w val="0.80000077351559939"/>
          <c:h val="0.67442115742019981"/>
        </c:manualLayout>
      </c:layout>
      <c:barChart>
        <c:barDir val="col"/>
        <c:grouping val="clustered"/>
        <c:varyColors val="0"/>
        <c:ser>
          <c:idx val="1"/>
          <c:order val="0"/>
          <c:tx>
            <c:strRef>
              <c:f>'2グラフ用'!$B$14</c:f>
              <c:strCache>
                <c:ptCount val="1"/>
                <c:pt idx="0">
                  <c:v>当期純利益　Profit 　</c:v>
                </c:pt>
              </c:strCache>
            </c:strRef>
          </c:tx>
          <c:spPr>
            <a:solidFill>
              <a:srgbClr val="E8E8E8"/>
            </a:solidFill>
            <a:ln w="12700">
              <a:solidFill>
                <a:srgbClr val="000000"/>
              </a:solidFill>
              <a:prstDash val="solid"/>
            </a:ln>
          </c:spPr>
          <c:invertIfNegative val="0"/>
          <c:dLbls>
            <c:dLbl>
              <c:idx val="0"/>
              <c:layout>
                <c:manualLayout>
                  <c:x val="-5.4969586260929826E-5"/>
                  <c:y val="0.4620865120836456"/>
                </c:manualLayout>
              </c:layout>
              <c:dLblPos val="outEnd"/>
              <c:showLegendKey val="0"/>
              <c:showVal val="1"/>
              <c:showCatName val="0"/>
              <c:showSerName val="0"/>
              <c:showPercent val="0"/>
              <c:showBubbleSize val="0"/>
            </c:dLbl>
            <c:dLbl>
              <c:idx val="1"/>
              <c:layout>
                <c:manualLayout>
                  <c:x val="-1.1550589073294798E-3"/>
                  <c:y val="0.14927078846770225"/>
                </c:manualLayout>
              </c:layout>
              <c:dLblPos val="outEnd"/>
              <c:showLegendKey val="0"/>
              <c:showVal val="1"/>
              <c:showCatName val="0"/>
              <c:showSerName val="0"/>
              <c:showPercent val="0"/>
              <c:showBubbleSize val="0"/>
            </c:dLbl>
            <c:dLbl>
              <c:idx val="2"/>
              <c:layout>
                <c:manualLayout>
                  <c:x val="1.0451798899626715E-3"/>
                  <c:y val="0.1762341334419327"/>
                </c:manualLayout>
              </c:layout>
              <c:dLblPos val="outEnd"/>
              <c:showLegendKey val="0"/>
              <c:showVal val="1"/>
              <c:showCatName val="0"/>
              <c:showSerName val="0"/>
              <c:showPercent val="0"/>
              <c:showBubbleSize val="0"/>
            </c:dLbl>
            <c:dLbl>
              <c:idx val="3"/>
              <c:layout>
                <c:manualLayout>
                  <c:x val="-2.6951811160789009E-3"/>
                  <c:y val="0.19737843835431051"/>
                </c:manualLayout>
              </c:layout>
              <c:dLblPos val="outEnd"/>
              <c:showLegendKey val="0"/>
              <c:showVal val="1"/>
              <c:showCatName val="0"/>
              <c:showSerName val="0"/>
              <c:showPercent val="0"/>
              <c:showBubbleSize val="0"/>
            </c:dLbl>
            <c:dLbl>
              <c:idx val="4"/>
              <c:layout>
                <c:manualLayout>
                  <c:x val="2.8051779047687511E-3"/>
                  <c:y val="0.37732427319921724"/>
                </c:manualLayout>
              </c:layout>
              <c:dLblPos val="outEnd"/>
              <c:showLegendKey val="0"/>
              <c:showVal val="1"/>
              <c:showCatName val="0"/>
              <c:showSerName val="0"/>
              <c:showPercent val="0"/>
              <c:showBubbleSize val="0"/>
            </c:dLbl>
            <c:dLbl>
              <c:idx val="5"/>
              <c:layout>
                <c:manualLayout>
                  <c:x val="1.045016833171772E-3"/>
                  <c:y val="0.2497432440836706"/>
                </c:manualLayout>
              </c:layout>
              <c:dLblPos val="outEnd"/>
              <c:showLegendKey val="0"/>
              <c:showVal val="1"/>
              <c:showCatName val="0"/>
              <c:showSerName val="0"/>
              <c:showPercent val="0"/>
              <c:showBubbleSize val="0"/>
            </c:dLbl>
            <c:dLbl>
              <c:idx val="6"/>
              <c:layout>
                <c:manualLayout>
                  <c:x val="-7.1514423842520733E-4"/>
                  <c:y val="0.62327597109744504"/>
                </c:manualLayout>
              </c:layout>
              <c:dLblPos val="outEnd"/>
              <c:showLegendKey val="0"/>
              <c:showVal val="1"/>
              <c:showCatName val="0"/>
              <c:showSerName val="0"/>
              <c:showPercent val="0"/>
              <c:showBubbleSize val="0"/>
            </c:dLbl>
            <c:dLbl>
              <c:idx val="7"/>
              <c:layout>
                <c:manualLayout>
                  <c:x val="-4.9510537557764908E-4"/>
                  <c:y val="0.39879042713927704"/>
                </c:manualLayout>
              </c:layout>
              <c:dLblPos val="outEnd"/>
              <c:showLegendKey val="0"/>
              <c:showVal val="1"/>
              <c:showCatName val="0"/>
              <c:showSerName val="0"/>
              <c:showPercent val="0"/>
              <c:showBubbleSize val="0"/>
            </c:dLbl>
            <c:dLbl>
              <c:idx val="8"/>
              <c:layout>
                <c:manualLayout>
                  <c:x val="-2.750665127299797E-4"/>
                  <c:y val="0.52201653550363847"/>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'2グラフ用'!$C$13:$L$13</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'2グラフ用'!$C$14:$L$14</c:f>
              <c:numCache>
                <c:formatCode>#,##0_);\(#,##0\)</c:formatCode>
                <c:ptCount val="10"/>
                <c:pt idx="0">
                  <c:v>23404</c:v>
                </c:pt>
                <c:pt idx="1">
                  <c:v>7170</c:v>
                </c:pt>
                <c:pt idx="2">
                  <c:v>8167</c:v>
                </c:pt>
                <c:pt idx="3">
                  <c:v>8862</c:v>
                </c:pt>
                <c:pt idx="4">
                  <c:v>18804</c:v>
                </c:pt>
                <c:pt idx="5">
                  <c:v>12183</c:v>
                </c:pt>
                <c:pt idx="6">
                  <c:v>31568</c:v>
                </c:pt>
                <c:pt idx="7">
                  <c:v>19918</c:v>
                </c:pt>
                <c:pt idx="8">
                  <c:v>26313</c:v>
                </c:pt>
                <c:pt idx="9">
                  <c:v>26950</c:v>
                </c:pt>
              </c:numCache>
            </c:numRef>
          </c:val>
        </c:ser>
        <c:dLbls>
          <c:showLegendKey val="0"/>
          <c:showVal val="0"/>
          <c:showCatName val="0"/>
          <c:showSerName val="0"/>
          <c:showPercent val="0"/>
          <c:showBubbleSize val="0"/>
        </c:dLbls>
        <c:gapWidth val="150"/>
        <c:axId val="801404032"/>
        <c:axId val="801405952"/>
      </c:barChart>
      <c:lineChart>
        <c:grouping val="standard"/>
        <c:varyColors val="0"/>
        <c:ser>
          <c:idx val="0"/>
          <c:order val="1"/>
          <c:tx>
            <c:strRef>
              <c:f>'2グラフ用'!$B$15</c:f>
              <c:strCache>
                <c:ptCount val="1"/>
                <c:pt idx="0">
                  <c:v>当期純利益率　Profit Margin 　</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'2グラフ用'!$C$13:$L$13</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'2グラフ用'!$C$15:$L$15</c:f>
              <c:numCache>
                <c:formatCode>0.0_);\(0.0\)</c:formatCode>
                <c:ptCount val="10"/>
                <c:pt idx="0">
                  <c:v>2</c:v>
                </c:pt>
                <c:pt idx="1">
                  <c:v>0.7</c:v>
                </c:pt>
                <c:pt idx="2">
                  <c:v>0.8</c:v>
                </c:pt>
                <c:pt idx="3">
                  <c:v>0.9</c:v>
                </c:pt>
                <c:pt idx="4">
                  <c:v>2</c:v>
                </c:pt>
                <c:pt idx="5">
                  <c:v>1.1000000000000001</c:v>
                </c:pt>
                <c:pt idx="6">
                  <c:v>2.8</c:v>
                </c:pt>
                <c:pt idx="7">
                  <c:v>1.7</c:v>
                </c:pt>
                <c:pt idx="8">
                  <c:v>2.2999999999999998</c:v>
                </c:pt>
                <c:pt idx="9">
                  <c:v>2.4</c:v>
                </c:pt>
              </c:numCache>
            </c:numRef>
          </c:val>
          <c:smooth val="0"/>
        </c:ser>
        <c:dLbls>
          <c:showLegendKey val="0"/>
          <c:showVal val="0"/>
          <c:showCatName val="0"/>
          <c:showSerName val="0"/>
          <c:showPercent val="0"/>
          <c:showBubbleSize val="0"/>
        </c:dLbls>
        <c:marker val="1"/>
        <c:smooth val="0"/>
        <c:axId val="801444608"/>
        <c:axId val="801446528"/>
      </c:lineChart>
      <c:catAx>
        <c:axId val="80140403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9009900990099011E-3"/>
              <c:y val="3.100775193798449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405952"/>
        <c:crosses val="autoZero"/>
        <c:auto val="0"/>
        <c:lblAlgn val="ctr"/>
        <c:lblOffset val="100"/>
        <c:tickLblSkip val="1"/>
        <c:tickMarkSkip val="1"/>
        <c:noMultiLvlLbl val="0"/>
      </c:catAx>
      <c:valAx>
        <c:axId val="80140595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404032"/>
        <c:crosses val="autoZero"/>
        <c:crossBetween val="between"/>
      </c:valAx>
      <c:catAx>
        <c:axId val="8014446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465429692575552"/>
              <c:y val="0.15116319762355288"/>
            </c:manualLayout>
          </c:layout>
          <c:overlay val="0"/>
          <c:spPr>
            <a:noFill/>
            <a:ln w="25400">
              <a:noFill/>
            </a:ln>
          </c:spPr>
        </c:title>
        <c:majorTickMark val="out"/>
        <c:minorTickMark val="none"/>
        <c:tickLblPos val="nextTo"/>
        <c:crossAx val="801446528"/>
        <c:crosses val="autoZero"/>
        <c:auto val="0"/>
        <c:lblAlgn val="ctr"/>
        <c:lblOffset val="100"/>
        <c:noMultiLvlLbl val="0"/>
      </c:catAx>
      <c:valAx>
        <c:axId val="80144652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444608"/>
        <c:crosses val="max"/>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10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⑧パルコカード取扱高/会員数</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Parco Card sales amount / Number of Parco Card holders </a:t>
            </a:r>
          </a:p>
        </c:rich>
      </c:tx>
      <c:layout>
        <c:manualLayout>
          <c:xMode val="edge"/>
          <c:yMode val="edge"/>
          <c:x val="0.16566908178393869"/>
          <c:y val="3.968253968253968E-2"/>
        </c:manualLayout>
      </c:layout>
      <c:overlay val="0"/>
      <c:spPr>
        <a:noFill/>
        <a:ln w="25400">
          <a:noFill/>
        </a:ln>
      </c:spPr>
    </c:title>
    <c:autoTitleDeleted val="0"/>
    <c:plotArea>
      <c:layout>
        <c:manualLayout>
          <c:layoutTarget val="inner"/>
          <c:xMode val="edge"/>
          <c:yMode val="edge"/>
          <c:x val="9.9800593735563506E-2"/>
          <c:y val="0.21031827535293959"/>
          <c:w val="0.77445260738797284"/>
          <c:h val="0.57539905521087242"/>
        </c:manualLayout>
      </c:layout>
      <c:barChart>
        <c:barDir val="col"/>
        <c:grouping val="clustered"/>
        <c:varyColors val="0"/>
        <c:ser>
          <c:idx val="1"/>
          <c:order val="0"/>
          <c:tx>
            <c:strRef>
              <c:f>'20グラフ用'!$B$40</c:f>
              <c:strCache>
                <c:ptCount val="1"/>
                <c:pt idx="0">
                  <c:v>パルコカード取扱高 Parco Card Sales Amount</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'20グラフ用'!$C$39:$G$39</c:f>
              <c:strCache>
                <c:ptCount val="5"/>
                <c:pt idx="0">
                  <c:v>FY2012</c:v>
                </c:pt>
                <c:pt idx="1">
                  <c:v>FY2013</c:v>
                </c:pt>
                <c:pt idx="2">
                  <c:v>FY2014</c:v>
                </c:pt>
                <c:pt idx="3">
                  <c:v>FY2015</c:v>
                </c:pt>
                <c:pt idx="4">
                  <c:v>FY2016</c:v>
                </c:pt>
              </c:strCache>
            </c:strRef>
          </c:cat>
          <c:val>
            <c:numRef>
              <c:f>'20グラフ用'!$C$40:$G$40</c:f>
              <c:numCache>
                <c:formatCode>#,##0_);\(#,##0\)</c:formatCode>
                <c:ptCount val="5"/>
                <c:pt idx="0">
                  <c:v>49214</c:v>
                </c:pt>
                <c:pt idx="1">
                  <c:v>52465</c:v>
                </c:pt>
                <c:pt idx="2" formatCode="#,##0_ ">
                  <c:v>56478</c:v>
                </c:pt>
                <c:pt idx="3">
                  <c:v>58158</c:v>
                </c:pt>
                <c:pt idx="4">
                  <c:v>58538</c:v>
                </c:pt>
              </c:numCache>
            </c:numRef>
          </c:val>
        </c:ser>
        <c:dLbls>
          <c:showLegendKey val="0"/>
          <c:showVal val="0"/>
          <c:showCatName val="0"/>
          <c:showSerName val="0"/>
          <c:showPercent val="0"/>
          <c:showBubbleSize val="0"/>
        </c:dLbls>
        <c:gapWidth val="150"/>
        <c:axId val="846255616"/>
        <c:axId val="846257536"/>
      </c:barChart>
      <c:lineChart>
        <c:grouping val="standard"/>
        <c:varyColors val="0"/>
        <c:ser>
          <c:idx val="0"/>
          <c:order val="1"/>
          <c:tx>
            <c:strRef>
              <c:f>'20グラフ用'!$B$41</c:f>
              <c:strCache>
                <c:ptCount val="1"/>
                <c:pt idx="0">
                  <c:v>会員数 Number of Parco Card Holders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7.9840319361277438E-3"/>
                  <c:y val="4.2328042328042326E-2"/>
                </c:manualLayout>
              </c:layout>
              <c:dLblPos val="r"/>
              <c:showLegendKey val="0"/>
              <c:showVal val="1"/>
              <c:showCatName val="0"/>
              <c:showSerName val="0"/>
              <c:showPercent val="0"/>
              <c:showBubbleSize val="0"/>
            </c:dLbl>
            <c:dLbl>
              <c:idx val="1"/>
              <c:layout>
                <c:manualLayout>
                  <c:x val="-2.6613439787092482E-3"/>
                  <c:y val="3.7037037037037035E-2"/>
                </c:manualLayout>
              </c:layout>
              <c:dLblPos val="r"/>
              <c:showLegendKey val="0"/>
              <c:showVal val="1"/>
              <c:showCatName val="0"/>
              <c:showSerName val="0"/>
              <c:showPercent val="0"/>
              <c:showBubbleSize val="0"/>
            </c:dLbl>
            <c:dLbl>
              <c:idx val="2"/>
              <c:layout>
                <c:manualLayout>
                  <c:x val="-5.3226879574184965E-3"/>
                  <c:y val="4.2328042328042326E-2"/>
                </c:manualLayout>
              </c:layout>
              <c:dLblPos val="r"/>
              <c:showLegendKey val="0"/>
              <c:showVal val="1"/>
              <c:showCatName val="0"/>
              <c:showSerName val="0"/>
              <c:showPercent val="0"/>
              <c:showBubbleSize val="0"/>
            </c:dLbl>
            <c:dLbl>
              <c:idx val="3"/>
              <c:layout>
                <c:manualLayout>
                  <c:x val="-1.330671989354624E-2"/>
                  <c:y val="4.7618631004457776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'20グラフ用'!$C$39:$G$39</c:f>
              <c:strCache>
                <c:ptCount val="5"/>
                <c:pt idx="0">
                  <c:v>FY2012</c:v>
                </c:pt>
                <c:pt idx="1">
                  <c:v>FY2013</c:v>
                </c:pt>
                <c:pt idx="2">
                  <c:v>FY2014</c:v>
                </c:pt>
                <c:pt idx="3">
                  <c:v>FY2015</c:v>
                </c:pt>
                <c:pt idx="4">
                  <c:v>FY2016</c:v>
                </c:pt>
              </c:strCache>
            </c:strRef>
          </c:cat>
          <c:val>
            <c:numRef>
              <c:f>'20グラフ用'!$C$41:$G$41</c:f>
              <c:numCache>
                <c:formatCode>#,##0_);\(#,##0\)</c:formatCode>
                <c:ptCount val="5"/>
                <c:pt idx="0">
                  <c:v>1614637</c:v>
                </c:pt>
                <c:pt idx="1">
                  <c:v>1643027</c:v>
                </c:pt>
                <c:pt idx="2" formatCode="#,##0_ ">
                  <c:v>1754321</c:v>
                </c:pt>
                <c:pt idx="3">
                  <c:v>1885972</c:v>
                </c:pt>
                <c:pt idx="4">
                  <c:v>1990970</c:v>
                </c:pt>
              </c:numCache>
            </c:numRef>
          </c:val>
          <c:smooth val="0"/>
        </c:ser>
        <c:dLbls>
          <c:showLegendKey val="0"/>
          <c:showVal val="0"/>
          <c:showCatName val="0"/>
          <c:showSerName val="0"/>
          <c:showPercent val="0"/>
          <c:showBubbleSize val="0"/>
        </c:dLbls>
        <c:marker val="1"/>
        <c:smooth val="0"/>
        <c:axId val="846283904"/>
        <c:axId val="846285824"/>
      </c:lineChart>
      <c:catAx>
        <c:axId val="84625561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9800399201596807E-3"/>
              <c:y val="6.349248010665332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257536"/>
        <c:crosses val="autoZero"/>
        <c:auto val="0"/>
        <c:lblAlgn val="ctr"/>
        <c:lblOffset val="100"/>
        <c:tickLblSkip val="1"/>
        <c:tickMarkSkip val="1"/>
        <c:noMultiLvlLbl val="0"/>
      </c:catAx>
      <c:valAx>
        <c:axId val="84625753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255616"/>
        <c:crosses val="autoZero"/>
        <c:crossBetween val="between"/>
      </c:valAx>
      <c:catAx>
        <c:axId val="84628390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人/ Persons</a:t>
                </a:r>
              </a:p>
            </c:rich>
          </c:tx>
          <c:layout>
            <c:manualLayout>
              <c:xMode val="edge"/>
              <c:yMode val="edge"/>
              <c:x val="0.86626914150701217"/>
              <c:y val="0.11111152772570096"/>
            </c:manualLayout>
          </c:layout>
          <c:overlay val="0"/>
          <c:spPr>
            <a:noFill/>
            <a:ln w="25400">
              <a:noFill/>
            </a:ln>
          </c:spPr>
        </c:title>
        <c:majorTickMark val="out"/>
        <c:minorTickMark val="none"/>
        <c:tickLblPos val="nextTo"/>
        <c:crossAx val="846285824"/>
        <c:crosses val="autoZero"/>
        <c:auto val="0"/>
        <c:lblAlgn val="ctr"/>
        <c:lblOffset val="100"/>
        <c:noMultiLvlLbl val="0"/>
      </c:catAx>
      <c:valAx>
        <c:axId val="846285824"/>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283904"/>
        <c:crosses val="max"/>
        <c:crossBetween val="between"/>
      </c:valAx>
      <c:spPr>
        <a:noFill/>
        <a:ln w="25400">
          <a:noFill/>
        </a:ln>
      </c:spPr>
    </c:plotArea>
    <c:legend>
      <c:legendPos val="b"/>
      <c:layout>
        <c:manualLayout>
          <c:xMode val="edge"/>
          <c:yMode val="edge"/>
          <c:x val="3.7924151696606789E-2"/>
          <c:y val="0.89682872974211558"/>
          <c:w val="0.91816555864648652"/>
          <c:h val="6.7460734074907269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⑨従業員数/女性社員比率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Number of employees / of female employees</a:t>
            </a:r>
          </a:p>
        </c:rich>
      </c:tx>
      <c:layout>
        <c:manualLayout>
          <c:xMode val="edge"/>
          <c:yMode val="edge"/>
          <c:x val="0.23732272816810676"/>
          <c:y val="4.0322580645161289E-2"/>
        </c:manualLayout>
      </c:layout>
      <c:overlay val="0"/>
      <c:spPr>
        <a:noFill/>
        <a:ln w="25400">
          <a:noFill/>
        </a:ln>
      </c:spPr>
    </c:title>
    <c:autoTitleDeleted val="0"/>
    <c:plotArea>
      <c:layout>
        <c:manualLayout>
          <c:layoutTarget val="inner"/>
          <c:xMode val="edge"/>
          <c:yMode val="edge"/>
          <c:x val="9.3306380445752693E-2"/>
          <c:y val="0.20967741935483872"/>
          <c:w val="0.81135982996306688"/>
          <c:h val="0.57661290322580649"/>
        </c:manualLayout>
      </c:layout>
      <c:barChart>
        <c:barDir val="col"/>
        <c:grouping val="clustered"/>
        <c:varyColors val="0"/>
        <c:ser>
          <c:idx val="1"/>
          <c:order val="0"/>
          <c:tx>
            <c:strRef>
              <c:f>'20グラフ用'!$B$45</c:f>
              <c:strCache>
                <c:ptCount val="1"/>
                <c:pt idx="0">
                  <c:v>従業員数 Number of Employees</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'20グラフ用'!$C$44:$G$44</c:f>
              <c:strCache>
                <c:ptCount val="5"/>
                <c:pt idx="0">
                  <c:v>FY2012</c:v>
                </c:pt>
                <c:pt idx="1">
                  <c:v>FY2013</c:v>
                </c:pt>
                <c:pt idx="2">
                  <c:v>FY2014</c:v>
                </c:pt>
                <c:pt idx="3">
                  <c:v>FY2015</c:v>
                </c:pt>
                <c:pt idx="4">
                  <c:v>FY2016</c:v>
                </c:pt>
              </c:strCache>
            </c:strRef>
          </c:cat>
          <c:val>
            <c:numRef>
              <c:f>'20グラフ用'!$C$45:$G$45</c:f>
              <c:numCache>
                <c:formatCode>#,##0_);\(#,##0\)</c:formatCode>
                <c:ptCount val="5"/>
                <c:pt idx="0">
                  <c:v>626</c:v>
                </c:pt>
                <c:pt idx="1">
                  <c:v>627</c:v>
                </c:pt>
                <c:pt idx="2" formatCode="#,##0_ ">
                  <c:v>629</c:v>
                </c:pt>
                <c:pt idx="3">
                  <c:v>630</c:v>
                </c:pt>
                <c:pt idx="4">
                  <c:v>607</c:v>
                </c:pt>
              </c:numCache>
            </c:numRef>
          </c:val>
        </c:ser>
        <c:dLbls>
          <c:showLegendKey val="0"/>
          <c:showVal val="0"/>
          <c:showCatName val="0"/>
          <c:showSerName val="0"/>
          <c:showPercent val="0"/>
          <c:showBubbleSize val="0"/>
        </c:dLbls>
        <c:gapWidth val="150"/>
        <c:axId val="845744000"/>
        <c:axId val="845758464"/>
      </c:barChart>
      <c:lineChart>
        <c:grouping val="standard"/>
        <c:varyColors val="0"/>
        <c:ser>
          <c:idx val="0"/>
          <c:order val="1"/>
          <c:tx>
            <c:strRef>
              <c:f>'20グラフ用'!$B$46</c:f>
              <c:strCache>
                <c:ptCount val="1"/>
                <c:pt idx="0">
                  <c:v>女性社員比率 Ratio of Female Employees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'20グラフ用'!$C$44:$G$44</c:f>
              <c:strCache>
                <c:ptCount val="5"/>
                <c:pt idx="0">
                  <c:v>FY2012</c:v>
                </c:pt>
                <c:pt idx="1">
                  <c:v>FY2013</c:v>
                </c:pt>
                <c:pt idx="2">
                  <c:v>FY2014</c:v>
                </c:pt>
                <c:pt idx="3">
                  <c:v>FY2015</c:v>
                </c:pt>
                <c:pt idx="4">
                  <c:v>FY2016</c:v>
                </c:pt>
              </c:strCache>
            </c:strRef>
          </c:cat>
          <c:val>
            <c:numRef>
              <c:f>'20グラフ用'!$C$46:$G$46</c:f>
              <c:numCache>
                <c:formatCode>#,##0.0_);\(#,##0.0\)</c:formatCode>
                <c:ptCount val="5"/>
                <c:pt idx="0">
                  <c:v>43.1</c:v>
                </c:pt>
                <c:pt idx="1">
                  <c:v>43.7</c:v>
                </c:pt>
                <c:pt idx="2" formatCode="0.0_ ">
                  <c:v>43.4</c:v>
                </c:pt>
                <c:pt idx="3">
                  <c:v>43.8</c:v>
                </c:pt>
                <c:pt idx="4">
                  <c:v>42.5</c:v>
                </c:pt>
              </c:numCache>
            </c:numRef>
          </c:val>
          <c:smooth val="0"/>
        </c:ser>
        <c:dLbls>
          <c:showLegendKey val="0"/>
          <c:showVal val="0"/>
          <c:showCatName val="0"/>
          <c:showSerName val="0"/>
          <c:showPercent val="0"/>
          <c:showBubbleSize val="0"/>
        </c:dLbls>
        <c:marker val="1"/>
        <c:smooth val="0"/>
        <c:axId val="845760000"/>
        <c:axId val="845761920"/>
      </c:lineChart>
      <c:catAx>
        <c:axId val="84574400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人/ Persons</a:t>
                </a:r>
              </a:p>
            </c:rich>
          </c:tx>
          <c:layout>
            <c:manualLayout>
              <c:xMode val="edge"/>
              <c:yMode val="edge"/>
              <c:x val="1.0141987829614604E-2"/>
              <c:y val="0.1088709677419354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758464"/>
        <c:crosses val="autoZero"/>
        <c:auto val="0"/>
        <c:lblAlgn val="ctr"/>
        <c:lblOffset val="100"/>
        <c:tickLblSkip val="1"/>
        <c:tickMarkSkip val="1"/>
        <c:noMultiLvlLbl val="0"/>
      </c:catAx>
      <c:valAx>
        <c:axId val="84575846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744000"/>
        <c:crosses val="autoZero"/>
        <c:crossBetween val="between"/>
      </c:valAx>
      <c:catAx>
        <c:axId val="84576000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089334674950618"/>
              <c:y val="0.10887096774193548"/>
            </c:manualLayout>
          </c:layout>
          <c:overlay val="0"/>
          <c:spPr>
            <a:noFill/>
            <a:ln w="25400">
              <a:noFill/>
            </a:ln>
          </c:spPr>
        </c:title>
        <c:majorTickMark val="out"/>
        <c:minorTickMark val="none"/>
        <c:tickLblPos val="nextTo"/>
        <c:crossAx val="845761920"/>
        <c:crosses val="autoZero"/>
        <c:auto val="0"/>
        <c:lblAlgn val="ctr"/>
        <c:lblOffset val="100"/>
        <c:noMultiLvlLbl val="0"/>
      </c:catAx>
      <c:valAx>
        <c:axId val="84576192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760000"/>
        <c:crosses val="max"/>
        <c:crossBetween val="between"/>
      </c:valAx>
      <c:spPr>
        <a:noFill/>
        <a:ln w="25400">
          <a:noFill/>
        </a:ln>
      </c:spPr>
    </c:plotArea>
    <c:legend>
      <c:legendPos val="b"/>
      <c:layout>
        <c:manualLayout>
          <c:xMode val="edge"/>
          <c:yMode val="edge"/>
          <c:x val="7.7079107505070993E-2"/>
          <c:y val="0.89516129032258063"/>
          <c:w val="0.83975744411258935"/>
          <c:h val="6.8548387096774244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①営業収益/対前年増減率</a:t>
            </a:r>
          </a:p>
          <a:p>
            <a:pPr>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Operating revenue</a:t>
            </a:r>
            <a:r>
              <a:rPr lang="ja-JP" altLang="en-US" sz="1000" b="0" i="0" u="none" strike="noStrike" baseline="0">
                <a:solidFill>
                  <a:srgbClr val="000000"/>
                </a:solidFill>
                <a:latin typeface="Arial"/>
                <a:cs typeface="Arial"/>
              </a:rPr>
              <a:t> / </a:t>
            </a:r>
            <a:r>
              <a:rPr lang="en-US" altLang="ja-JP" sz="1050" b="0" i="0" u="none" strike="noStrike" baseline="0">
                <a:effectLst/>
                <a:latin typeface="Arial" panose="020B0604020202020204" pitchFamily="34" charset="0"/>
                <a:cs typeface="Arial" panose="020B0604020202020204" pitchFamily="34" charset="0"/>
              </a:rPr>
              <a:t>Operating revenue</a:t>
            </a:r>
            <a:r>
              <a:rPr lang="ja-JP" altLang="en-US" sz="1050" b="0" i="0" u="none" strike="noStrike" baseline="0">
                <a:solidFill>
                  <a:srgbClr val="000000"/>
                </a:solidFill>
                <a:latin typeface="Arial" panose="020B0604020202020204" pitchFamily="34" charset="0"/>
                <a:cs typeface="Arial" panose="020B0604020202020204" pitchFamily="34" charset="0"/>
              </a:rPr>
              <a:t> </a:t>
            </a:r>
            <a:r>
              <a:rPr lang="ja-JP" altLang="en-US" sz="1000" b="0" i="0" u="none" strike="noStrike" baseline="0">
                <a:solidFill>
                  <a:srgbClr val="000000"/>
                </a:solidFill>
                <a:latin typeface="Arial"/>
                <a:cs typeface="Arial"/>
              </a:rPr>
              <a:t>Growth</a:t>
            </a:r>
          </a:p>
        </c:rich>
      </c:tx>
      <c:layout>
        <c:manualLayout>
          <c:xMode val="edge"/>
          <c:yMode val="edge"/>
          <c:x val="0.2445805859633399"/>
          <c:y val="4.909560723514212E-2"/>
        </c:manualLayout>
      </c:layout>
      <c:overlay val="0"/>
      <c:spPr>
        <a:noFill/>
        <a:ln w="25400">
          <a:noFill/>
        </a:ln>
      </c:spPr>
    </c:title>
    <c:autoTitleDeleted val="0"/>
    <c:plotArea>
      <c:layout>
        <c:manualLayout>
          <c:layoutTarget val="inner"/>
          <c:xMode val="edge"/>
          <c:yMode val="edge"/>
          <c:x val="0.11382136413348763"/>
          <c:y val="0.20542713415672753"/>
          <c:w val="0.82317236560825868"/>
          <c:h val="0.57752156583683778"/>
        </c:manualLayout>
      </c:layout>
      <c:barChart>
        <c:barDir val="col"/>
        <c:grouping val="clustered"/>
        <c:varyColors val="0"/>
        <c:ser>
          <c:idx val="1"/>
          <c:order val="0"/>
          <c:tx>
            <c:strRef>
              <c:f>'21グラフ用'!$B$5</c:f>
              <c:strCache>
                <c:ptCount val="1"/>
                <c:pt idx="0">
                  <c:v>営業収益 Operating Income</c:v>
                </c:pt>
              </c:strCache>
            </c:strRef>
          </c:tx>
          <c:spPr>
            <a:solidFill>
              <a:srgbClr val="99CCFF"/>
            </a:solidFill>
            <a:ln w="25400">
              <a:noFill/>
            </a:ln>
          </c:spPr>
          <c:invertIfNegative val="0"/>
          <c:dLbls>
            <c:dLbl>
              <c:idx val="2"/>
              <c:layout>
                <c:manualLayout>
                  <c:x val="2.7100271002710027E-3"/>
                  <c:y val="7.7519379844961239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'21グラフ用'!$C$4:$G$4</c:f>
              <c:strCache>
                <c:ptCount val="4"/>
                <c:pt idx="0">
                  <c:v>FY2016</c:v>
                </c:pt>
                <c:pt idx="1">
                  <c:v>FY2017</c:v>
                </c:pt>
                <c:pt idx="2">
                  <c:v>FY2018</c:v>
                </c:pt>
                <c:pt idx="3">
                  <c:v>FY2019</c:v>
                </c:pt>
              </c:strCache>
            </c:strRef>
          </c:cat>
          <c:val>
            <c:numRef>
              <c:f>'21グラフ用'!$C$5:$G$5</c:f>
              <c:numCache>
                <c:formatCode>#,##0_);\(#,##0\)</c:formatCode>
                <c:ptCount val="5"/>
                <c:pt idx="0">
                  <c:v>58991</c:v>
                </c:pt>
                <c:pt idx="1">
                  <c:v>56462</c:v>
                </c:pt>
                <c:pt idx="2">
                  <c:v>56288</c:v>
                </c:pt>
                <c:pt idx="3">
                  <c:v>79935</c:v>
                </c:pt>
              </c:numCache>
            </c:numRef>
          </c:val>
        </c:ser>
        <c:dLbls>
          <c:showLegendKey val="0"/>
          <c:showVal val="0"/>
          <c:showCatName val="0"/>
          <c:showSerName val="0"/>
          <c:showPercent val="0"/>
          <c:showBubbleSize val="0"/>
        </c:dLbls>
        <c:gapWidth val="150"/>
        <c:axId val="842709632"/>
        <c:axId val="842724096"/>
      </c:barChart>
      <c:lineChart>
        <c:grouping val="standard"/>
        <c:varyColors val="0"/>
        <c:ser>
          <c:idx val="0"/>
          <c:order val="1"/>
          <c:tx>
            <c:strRef>
              <c:f>'21グラフ用'!$B$6</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'21グラフ用'!$C$4:$G$4</c:f>
              <c:strCache>
                <c:ptCount val="4"/>
                <c:pt idx="0">
                  <c:v>FY2016</c:v>
                </c:pt>
                <c:pt idx="1">
                  <c:v>FY2017</c:v>
                </c:pt>
                <c:pt idx="2">
                  <c:v>FY2018</c:v>
                </c:pt>
                <c:pt idx="3">
                  <c:v>FY2019</c:v>
                </c:pt>
              </c:strCache>
            </c:strRef>
          </c:cat>
          <c:val>
            <c:numRef>
              <c:f>'21グラフ用'!$C$6:$G$6</c:f>
              <c:numCache>
                <c:formatCode>#,##0.0_ </c:formatCode>
                <c:ptCount val="5"/>
                <c:pt idx="1">
                  <c:v>-4.3</c:v>
                </c:pt>
                <c:pt idx="2">
                  <c:v>-0.3</c:v>
                </c:pt>
                <c:pt idx="3">
                  <c:v>42</c:v>
                </c:pt>
              </c:numCache>
            </c:numRef>
          </c:val>
          <c:smooth val="0"/>
        </c:ser>
        <c:dLbls>
          <c:showLegendKey val="0"/>
          <c:showVal val="0"/>
          <c:showCatName val="0"/>
          <c:showSerName val="0"/>
          <c:showPercent val="0"/>
          <c:showBubbleSize val="0"/>
        </c:dLbls>
        <c:marker val="1"/>
        <c:smooth val="0"/>
        <c:axId val="842725632"/>
        <c:axId val="843485568"/>
      </c:lineChart>
      <c:catAx>
        <c:axId val="84270963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6260162601626E-2"/>
              <c:y val="5.426397281735131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724096"/>
        <c:crosses val="autoZero"/>
        <c:auto val="0"/>
        <c:lblAlgn val="ctr"/>
        <c:lblOffset val="100"/>
        <c:tickLblSkip val="1"/>
        <c:tickMarkSkip val="1"/>
        <c:noMultiLvlLbl val="0"/>
      </c:catAx>
      <c:valAx>
        <c:axId val="84272409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709632"/>
        <c:crosses val="autoZero"/>
        <c:crossBetween val="between"/>
      </c:valAx>
      <c:catAx>
        <c:axId val="8427256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309135138595479"/>
              <c:y val="0.11240350770107226"/>
            </c:manualLayout>
          </c:layout>
          <c:overlay val="0"/>
          <c:spPr>
            <a:noFill/>
            <a:ln w="25400">
              <a:noFill/>
            </a:ln>
          </c:spPr>
        </c:title>
        <c:majorTickMark val="out"/>
        <c:minorTickMark val="none"/>
        <c:tickLblPos val="nextTo"/>
        <c:crossAx val="843485568"/>
        <c:crosses val="autoZero"/>
        <c:auto val="0"/>
        <c:lblAlgn val="ctr"/>
        <c:lblOffset val="100"/>
        <c:noMultiLvlLbl val="0"/>
      </c:catAx>
      <c:valAx>
        <c:axId val="84348556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725632"/>
        <c:crosses val="max"/>
        <c:crossBetween val="between"/>
      </c:valAx>
      <c:spPr>
        <a:noFill/>
        <a:ln w="25400">
          <a:noFill/>
        </a:ln>
      </c:spPr>
    </c:plotArea>
    <c:legend>
      <c:legendPos val="b"/>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②営業利益/売上収益営業利益率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Operation </a:t>
            </a:r>
            <a:r>
              <a:rPr lang="en-US" altLang="ja-JP" sz="1000" b="0" i="0" u="none" strike="noStrike" baseline="0">
                <a:solidFill>
                  <a:srgbClr val="000000"/>
                </a:solidFill>
                <a:latin typeface="Arial"/>
                <a:cs typeface="Arial"/>
              </a:rPr>
              <a:t>Gross Profit</a:t>
            </a:r>
            <a:r>
              <a:rPr lang="ja-JP" altLang="en-US" sz="1000" b="0" i="0" u="none" strike="noStrike" baseline="0">
                <a:solidFill>
                  <a:srgbClr val="000000"/>
                </a:solidFill>
                <a:latin typeface="Arial"/>
                <a:cs typeface="Arial"/>
              </a:rPr>
              <a:t> / </a:t>
            </a:r>
            <a:r>
              <a:rPr lang="ja-JP" altLang="en-US" sz="1050" b="0" i="0" u="none" strike="noStrike" baseline="0">
                <a:solidFill>
                  <a:srgbClr val="000000"/>
                </a:solidFill>
                <a:latin typeface="Arial" panose="020B0604020202020204" pitchFamily="34" charset="0"/>
                <a:cs typeface="Arial" panose="020B0604020202020204" pitchFamily="34" charset="0"/>
              </a:rPr>
              <a:t>Operating </a:t>
            </a:r>
            <a:r>
              <a:rPr lang="en-US" altLang="ja-JP" sz="1050" b="0" i="0" u="none" strike="noStrike" baseline="0">
                <a:effectLst/>
                <a:latin typeface="Arial" panose="020B0604020202020204" pitchFamily="34" charset="0"/>
                <a:cs typeface="Arial" panose="020B0604020202020204" pitchFamily="34" charset="0"/>
              </a:rPr>
              <a:t>Gross Profit</a:t>
            </a:r>
            <a:r>
              <a:rPr lang="ja-JP" altLang="ja-JP" sz="1050" b="0" i="0" u="none" strike="noStrike" baseline="0">
                <a:effectLst/>
                <a:latin typeface="Arial" panose="020B0604020202020204" pitchFamily="34" charset="0"/>
                <a:cs typeface="Arial" panose="020B0604020202020204" pitchFamily="34" charset="0"/>
              </a:rPr>
              <a:t> </a:t>
            </a:r>
            <a:r>
              <a:rPr lang="ja-JP" altLang="en-US" sz="1000" b="0" i="0" u="none" strike="noStrike" baseline="0">
                <a:solidFill>
                  <a:srgbClr val="000000"/>
                </a:solidFill>
                <a:latin typeface="Arial"/>
                <a:cs typeface="Arial"/>
              </a:rPr>
              <a:t>Margin</a:t>
            </a:r>
          </a:p>
        </c:rich>
      </c:tx>
      <c:layout>
        <c:manualLayout>
          <c:xMode val="edge"/>
          <c:yMode val="edge"/>
          <c:x val="0.17611336032388664"/>
          <c:y val="5.4263565891472867E-2"/>
        </c:manualLayout>
      </c:layout>
      <c:overlay val="0"/>
      <c:spPr>
        <a:noFill/>
        <a:ln w="25400">
          <a:noFill/>
        </a:ln>
      </c:spPr>
    </c:title>
    <c:autoTitleDeleted val="0"/>
    <c:plotArea>
      <c:layout>
        <c:manualLayout>
          <c:layoutTarget val="inner"/>
          <c:xMode val="edge"/>
          <c:yMode val="edge"/>
          <c:x val="0.1214574898785425"/>
          <c:y val="0.209303117820062"/>
          <c:w val="0.79554655870445345"/>
          <c:h val="0.58139754950017219"/>
        </c:manualLayout>
      </c:layout>
      <c:barChart>
        <c:barDir val="col"/>
        <c:grouping val="clustered"/>
        <c:varyColors val="0"/>
        <c:ser>
          <c:idx val="1"/>
          <c:order val="0"/>
          <c:tx>
            <c:strRef>
              <c:f>'21グラフ用'!$B$10</c:f>
              <c:strCache>
                <c:ptCount val="1"/>
                <c:pt idx="0">
                  <c:v>営業利益 Operating Profit</c:v>
                </c:pt>
              </c:strCache>
            </c:strRef>
          </c:tx>
          <c:spPr>
            <a:solidFill>
              <a:srgbClr val="99CCFF"/>
            </a:solidFill>
            <a:ln w="25400">
              <a:noFill/>
            </a:ln>
          </c:spPr>
          <c:invertIfNegative val="0"/>
          <c:dLbls>
            <c:dLbl>
              <c:idx val="0"/>
              <c:layout>
                <c:manualLayout>
                  <c:x val="-2.6990553306342779E-3"/>
                  <c:y val="0.21705426356589147"/>
                </c:manualLayout>
              </c:layout>
              <c:dLblPos val="outEnd"/>
              <c:showLegendKey val="0"/>
              <c:showVal val="1"/>
              <c:showCatName val="0"/>
              <c:showSerName val="0"/>
              <c:showPercent val="0"/>
              <c:showBubbleSize val="0"/>
            </c:dLbl>
            <c:dLbl>
              <c:idx val="1"/>
              <c:layout>
                <c:manualLayout>
                  <c:x val="0"/>
                  <c:y val="0.26873385012919904"/>
                </c:manualLayout>
              </c:layout>
              <c:dLblPos val="outEnd"/>
              <c:showLegendKey val="0"/>
              <c:showVal val="1"/>
              <c:showCatName val="0"/>
              <c:showSerName val="0"/>
              <c:showPercent val="0"/>
              <c:showBubbleSize val="0"/>
            </c:dLbl>
            <c:dLbl>
              <c:idx val="2"/>
              <c:layout>
                <c:manualLayout>
                  <c:x val="0"/>
                  <c:y val="0.52196341736352725"/>
                </c:manualLayout>
              </c:layout>
              <c:dLblPos val="outEnd"/>
              <c:showLegendKey val="0"/>
              <c:showVal val="1"/>
              <c:showCatName val="0"/>
              <c:showSerName val="0"/>
              <c:showPercent val="0"/>
              <c:showBubbleSize val="0"/>
            </c:dLbl>
            <c:dLbl>
              <c:idx val="3"/>
              <c:layout>
                <c:manualLayout>
                  <c:x val="0"/>
                  <c:y val="0.516795865633075"/>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'21グラフ用'!$C$9:$G$9</c:f>
              <c:strCache>
                <c:ptCount val="4"/>
                <c:pt idx="0">
                  <c:v>FY2016</c:v>
                </c:pt>
                <c:pt idx="1">
                  <c:v>FY2017</c:v>
                </c:pt>
                <c:pt idx="2">
                  <c:v>FY2018</c:v>
                </c:pt>
                <c:pt idx="3">
                  <c:v>FY2019</c:v>
                </c:pt>
              </c:strCache>
            </c:strRef>
          </c:cat>
          <c:val>
            <c:numRef>
              <c:f>'21グラフ用'!$C$10:$G$10</c:f>
              <c:numCache>
                <c:formatCode>#,##0_);\(#,##0\)</c:formatCode>
                <c:ptCount val="5"/>
                <c:pt idx="0">
                  <c:v>11338</c:v>
                </c:pt>
                <c:pt idx="1">
                  <c:v>11016</c:v>
                </c:pt>
                <c:pt idx="2">
                  <c:v>4792</c:v>
                </c:pt>
                <c:pt idx="3">
                  <c:v>11218</c:v>
                </c:pt>
              </c:numCache>
            </c:numRef>
          </c:val>
        </c:ser>
        <c:dLbls>
          <c:showLegendKey val="0"/>
          <c:showVal val="0"/>
          <c:showCatName val="0"/>
          <c:showSerName val="0"/>
          <c:showPercent val="0"/>
          <c:showBubbleSize val="0"/>
        </c:dLbls>
        <c:gapWidth val="150"/>
        <c:axId val="842746880"/>
        <c:axId val="842753152"/>
      </c:barChart>
      <c:lineChart>
        <c:grouping val="standard"/>
        <c:varyColors val="0"/>
        <c:ser>
          <c:idx val="0"/>
          <c:order val="1"/>
          <c:tx>
            <c:strRef>
              <c:f>'21グラフ用'!$B$11</c:f>
              <c:strCache>
                <c:ptCount val="1"/>
                <c:pt idx="0">
                  <c:v>営業収益営業利益率 Operating Profit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'21グラフ用'!$C$9:$G$9</c:f>
              <c:strCache>
                <c:ptCount val="4"/>
                <c:pt idx="0">
                  <c:v>FY2016</c:v>
                </c:pt>
                <c:pt idx="1">
                  <c:v>FY2017</c:v>
                </c:pt>
                <c:pt idx="2">
                  <c:v>FY2018</c:v>
                </c:pt>
                <c:pt idx="3">
                  <c:v>FY2019</c:v>
                </c:pt>
              </c:strCache>
            </c:strRef>
          </c:cat>
          <c:val>
            <c:numRef>
              <c:f>'21グラフ用'!$C$11:$G$11</c:f>
              <c:numCache>
                <c:formatCode>#,##0.0_);\(#,##0.0\)</c:formatCode>
                <c:ptCount val="5"/>
                <c:pt idx="0">
                  <c:v>19.2</c:v>
                </c:pt>
                <c:pt idx="1">
                  <c:v>19.5</c:v>
                </c:pt>
                <c:pt idx="2" formatCode="#,##0.0_ ">
                  <c:v>8.5</c:v>
                </c:pt>
                <c:pt idx="3">
                  <c:v>14</c:v>
                </c:pt>
              </c:numCache>
            </c:numRef>
          </c:val>
          <c:smooth val="0"/>
        </c:ser>
        <c:dLbls>
          <c:showLegendKey val="0"/>
          <c:showVal val="0"/>
          <c:showCatName val="0"/>
          <c:showSerName val="0"/>
          <c:showPercent val="0"/>
          <c:showBubbleSize val="0"/>
        </c:dLbls>
        <c:marker val="1"/>
        <c:smooth val="0"/>
        <c:axId val="842754688"/>
        <c:axId val="842773248"/>
      </c:lineChart>
      <c:catAx>
        <c:axId val="84274688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1.0121457489878543E-2"/>
              <c:y val="6.97678487863435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753152"/>
        <c:crosses val="autoZero"/>
        <c:auto val="0"/>
        <c:lblAlgn val="ctr"/>
        <c:lblOffset val="100"/>
        <c:tickLblSkip val="1"/>
        <c:tickMarkSkip val="1"/>
        <c:noMultiLvlLbl val="0"/>
      </c:catAx>
      <c:valAx>
        <c:axId val="84275315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746880"/>
        <c:crosses val="autoZero"/>
        <c:crossBetween val="between"/>
      </c:valAx>
      <c:catAx>
        <c:axId val="84275468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712550607287447"/>
              <c:y val="0.10852753870882419"/>
            </c:manualLayout>
          </c:layout>
          <c:overlay val="0"/>
          <c:spPr>
            <a:noFill/>
            <a:ln w="25400">
              <a:noFill/>
            </a:ln>
          </c:spPr>
        </c:title>
        <c:majorTickMark val="out"/>
        <c:minorTickMark val="none"/>
        <c:tickLblPos val="nextTo"/>
        <c:crossAx val="842773248"/>
        <c:crosses val="autoZero"/>
        <c:auto val="0"/>
        <c:lblAlgn val="ctr"/>
        <c:lblOffset val="100"/>
        <c:noMultiLvlLbl val="0"/>
      </c:catAx>
      <c:valAx>
        <c:axId val="84277324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754688"/>
        <c:crosses val="max"/>
        <c:crossBetween val="between"/>
      </c:valAx>
      <c:spPr>
        <a:noFill/>
        <a:ln w="25400">
          <a:noFill/>
        </a:ln>
      </c:spPr>
    </c:plotArea>
    <c:legend>
      <c:legendPos val="b"/>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③販管費/売上収益販管費比率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SGA / SGA to </a:t>
            </a:r>
            <a:r>
              <a:rPr lang="en-US" altLang="ja-JP" sz="1000" b="0" i="0" u="none" strike="noStrike" baseline="0">
                <a:solidFill>
                  <a:srgbClr val="000000"/>
                </a:solidFill>
                <a:latin typeface="Arial"/>
                <a:cs typeface="Arial"/>
              </a:rPr>
              <a:t>Operating</a:t>
            </a:r>
            <a:r>
              <a:rPr lang="ja-JP" altLang="en-US" sz="1000" b="0" i="0" u="none" strike="noStrike" baseline="0">
                <a:solidFill>
                  <a:srgbClr val="000000"/>
                </a:solidFill>
                <a:latin typeface="Arial"/>
                <a:cs typeface="Arial"/>
              </a:rPr>
              <a:t> </a:t>
            </a:r>
            <a:r>
              <a:rPr lang="en-US" altLang="ja-JP" sz="1000" b="0" i="0" u="none" strike="noStrike" baseline="0">
                <a:solidFill>
                  <a:srgbClr val="000000"/>
                </a:solidFill>
                <a:latin typeface="Arial"/>
                <a:cs typeface="Arial"/>
              </a:rPr>
              <a:t>Revenue</a:t>
            </a:r>
            <a:r>
              <a:rPr lang="ja-JP" altLang="en-US" sz="1000" b="0" i="0" u="none" strike="noStrike" baseline="0">
                <a:solidFill>
                  <a:srgbClr val="000000"/>
                </a:solidFill>
                <a:latin typeface="Arial"/>
                <a:cs typeface="Arial"/>
              </a:rPr>
              <a:t> Ratio</a:t>
            </a:r>
          </a:p>
        </c:rich>
      </c:tx>
      <c:layout>
        <c:manualLayout>
          <c:xMode val="edge"/>
          <c:yMode val="edge"/>
          <c:x val="0.33466177285608223"/>
          <c:y val="3.875968992248062E-2"/>
        </c:manualLayout>
      </c:layout>
      <c:overlay val="0"/>
      <c:spPr>
        <a:noFill/>
        <a:ln w="25400">
          <a:noFill/>
        </a:ln>
      </c:spPr>
    </c:title>
    <c:autoTitleDeleted val="0"/>
    <c:plotArea>
      <c:layout>
        <c:manualLayout>
          <c:layoutTarget val="inner"/>
          <c:xMode val="edge"/>
          <c:yMode val="edge"/>
          <c:x val="0.11952202860630584"/>
          <c:y val="0.21317910148339647"/>
          <c:w val="0.79880555785214402"/>
          <c:h val="0.57364558217350325"/>
        </c:manualLayout>
      </c:layout>
      <c:barChart>
        <c:barDir val="col"/>
        <c:grouping val="clustered"/>
        <c:varyColors val="0"/>
        <c:ser>
          <c:idx val="1"/>
          <c:order val="0"/>
          <c:tx>
            <c:strRef>
              <c:f>'21グラフ用'!$B$15</c:f>
              <c:strCache>
                <c:ptCount val="1"/>
                <c:pt idx="0">
                  <c:v>販管費 SGA　</c:v>
                </c:pt>
              </c:strCache>
            </c:strRef>
          </c:tx>
          <c:spPr>
            <a:solidFill>
              <a:srgbClr val="99CCFF"/>
            </a:solidFill>
            <a:ln w="25400">
              <a:noFill/>
            </a:ln>
          </c:spPr>
          <c:invertIfNegative val="0"/>
          <c:dLbls>
            <c:dLbl>
              <c:idx val="0"/>
              <c:layout>
                <c:manualLayout>
                  <c:x val="0"/>
                  <c:y val="0.12403100775193808"/>
                </c:manualLayout>
              </c:layout>
              <c:dLblPos val="outEnd"/>
              <c:showLegendKey val="0"/>
              <c:showVal val="1"/>
              <c:showCatName val="0"/>
              <c:showSerName val="0"/>
              <c:showPercent val="0"/>
              <c:showBubbleSize val="0"/>
            </c:dLbl>
            <c:dLbl>
              <c:idx val="1"/>
              <c:layout>
                <c:manualLayout>
                  <c:x val="0"/>
                  <c:y val="0.14987080103359174"/>
                </c:manualLayout>
              </c:layout>
              <c:dLblPos val="outEnd"/>
              <c:showLegendKey val="0"/>
              <c:showVal val="1"/>
              <c:showCatName val="0"/>
              <c:showSerName val="0"/>
              <c:showPercent val="0"/>
              <c:showBubbleSize val="0"/>
            </c:dLbl>
            <c:dLbl>
              <c:idx val="2"/>
              <c:layout>
                <c:manualLayout>
                  <c:x val="0"/>
                  <c:y val="0.34625322997416019"/>
                </c:manualLayout>
              </c:layout>
              <c:dLblPos val="outEnd"/>
              <c:showLegendKey val="0"/>
              <c:showVal val="1"/>
              <c:showCatName val="0"/>
              <c:showSerName val="0"/>
              <c:showPercent val="0"/>
              <c:showBubbleSize val="0"/>
            </c:dLbl>
            <c:dLbl>
              <c:idx val="3"/>
              <c:layout>
                <c:manualLayout>
                  <c:x val="0"/>
                  <c:y val="0.4496124031007752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'21グラフ用'!$C$14:$G$14</c:f>
              <c:strCache>
                <c:ptCount val="4"/>
                <c:pt idx="0">
                  <c:v>FY2016</c:v>
                </c:pt>
                <c:pt idx="1">
                  <c:v>FY2017</c:v>
                </c:pt>
                <c:pt idx="2">
                  <c:v>FY2018</c:v>
                </c:pt>
                <c:pt idx="3">
                  <c:v>FY2019</c:v>
                </c:pt>
              </c:strCache>
            </c:strRef>
          </c:cat>
          <c:val>
            <c:numRef>
              <c:f>'21グラフ用'!$C$15:$G$15</c:f>
              <c:numCache>
                <c:formatCode>#,##0_);\(#,##0\)</c:formatCode>
                <c:ptCount val="5"/>
                <c:pt idx="0">
                  <c:v>7935</c:v>
                </c:pt>
                <c:pt idx="1">
                  <c:v>8428</c:v>
                </c:pt>
                <c:pt idx="2">
                  <c:v>9036</c:v>
                </c:pt>
                <c:pt idx="3">
                  <c:v>9899</c:v>
                </c:pt>
              </c:numCache>
            </c:numRef>
          </c:val>
        </c:ser>
        <c:dLbls>
          <c:showLegendKey val="0"/>
          <c:showVal val="0"/>
          <c:showCatName val="0"/>
          <c:showSerName val="0"/>
          <c:showPercent val="0"/>
          <c:showBubbleSize val="0"/>
        </c:dLbls>
        <c:gapWidth val="150"/>
        <c:axId val="842812800"/>
        <c:axId val="842831360"/>
      </c:barChart>
      <c:lineChart>
        <c:grouping val="standard"/>
        <c:varyColors val="0"/>
        <c:ser>
          <c:idx val="0"/>
          <c:order val="1"/>
          <c:tx>
            <c:strRef>
              <c:f>'21グラフ用'!$B$16</c:f>
              <c:strCache>
                <c:ptCount val="1"/>
                <c:pt idx="0">
                  <c:v>営業収益販管費比率 SGA to Operating Income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3.4528552456839307E-2"/>
                  <c:y val="-5.6847545219638244E-2"/>
                </c:manualLayout>
              </c:layout>
              <c:dLblPos val="r"/>
              <c:showLegendKey val="0"/>
              <c:showVal val="1"/>
              <c:showCatName val="0"/>
              <c:showSerName val="0"/>
              <c:showPercent val="0"/>
              <c:showBubbleSize val="0"/>
            </c:dLbl>
            <c:dLbl>
              <c:idx val="2"/>
              <c:layout>
                <c:manualLayout>
                  <c:x val="-3.4528552456839307E-2"/>
                  <c:y val="-5.6847545219638293E-2"/>
                </c:manualLayout>
              </c:layout>
              <c:dLblPos val="r"/>
              <c:showLegendKey val="0"/>
              <c:showVal val="1"/>
              <c:showCatName val="0"/>
              <c:showSerName val="0"/>
              <c:showPercent val="0"/>
              <c:showBubbleSize val="0"/>
            </c:dLbl>
            <c:dLbl>
              <c:idx val="3"/>
              <c:layout>
                <c:manualLayout>
                  <c:x val="-3.9840637450199202E-2"/>
                  <c:y val="-6.2015503875968971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'21グラフ用'!$C$14:$G$14</c:f>
              <c:strCache>
                <c:ptCount val="4"/>
                <c:pt idx="0">
                  <c:v>FY2016</c:v>
                </c:pt>
                <c:pt idx="1">
                  <c:v>FY2017</c:v>
                </c:pt>
                <c:pt idx="2">
                  <c:v>FY2018</c:v>
                </c:pt>
                <c:pt idx="3">
                  <c:v>FY2019</c:v>
                </c:pt>
              </c:strCache>
            </c:strRef>
          </c:cat>
          <c:val>
            <c:numRef>
              <c:f>'21グラフ用'!$C$16:$G$16</c:f>
              <c:numCache>
                <c:formatCode>#,##0.0_);\(#,##0.0\)</c:formatCode>
                <c:ptCount val="5"/>
                <c:pt idx="0">
                  <c:v>13.5</c:v>
                </c:pt>
                <c:pt idx="1">
                  <c:v>14.9</c:v>
                </c:pt>
                <c:pt idx="2">
                  <c:v>16.100000000000001</c:v>
                </c:pt>
                <c:pt idx="3">
                  <c:v>12.4</c:v>
                </c:pt>
              </c:numCache>
            </c:numRef>
          </c:val>
          <c:smooth val="0"/>
        </c:ser>
        <c:dLbls>
          <c:showLegendKey val="0"/>
          <c:showVal val="0"/>
          <c:showCatName val="0"/>
          <c:showSerName val="0"/>
          <c:showPercent val="0"/>
          <c:showBubbleSize val="0"/>
        </c:dLbls>
        <c:marker val="1"/>
        <c:smooth val="0"/>
        <c:axId val="842832896"/>
        <c:axId val="842843264"/>
      </c:lineChart>
      <c:catAx>
        <c:axId val="84281280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6.7729083665338641E-2"/>
              <c:y val="1.9379844961240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831360"/>
        <c:crosses val="autoZero"/>
        <c:auto val="0"/>
        <c:lblAlgn val="ctr"/>
        <c:lblOffset val="100"/>
        <c:tickLblSkip val="1"/>
        <c:tickMarkSkip val="1"/>
        <c:noMultiLvlLbl val="0"/>
      </c:catAx>
      <c:valAx>
        <c:axId val="84283136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812800"/>
        <c:crosses val="autoZero"/>
        <c:crossBetween val="between"/>
      </c:valAx>
      <c:catAx>
        <c:axId val="84283289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027972101096923"/>
              <c:y val="0.12015544568556838"/>
            </c:manualLayout>
          </c:layout>
          <c:overlay val="0"/>
          <c:spPr>
            <a:noFill/>
            <a:ln w="25400">
              <a:noFill/>
            </a:ln>
          </c:spPr>
        </c:title>
        <c:majorTickMark val="out"/>
        <c:minorTickMark val="none"/>
        <c:tickLblPos val="nextTo"/>
        <c:crossAx val="842843264"/>
        <c:crosses val="autoZero"/>
        <c:auto val="0"/>
        <c:lblAlgn val="ctr"/>
        <c:lblOffset val="100"/>
        <c:noMultiLvlLbl val="0"/>
      </c:catAx>
      <c:valAx>
        <c:axId val="84284326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832896"/>
        <c:crosses val="max"/>
        <c:crossBetween val="between"/>
      </c:valAx>
      <c:spPr>
        <a:noFill/>
        <a:ln w="25400">
          <a:noFill/>
        </a:ln>
      </c:spPr>
    </c:plotArea>
    <c:legend>
      <c:legendPos val="b"/>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④当期利益/当期利益率</a:t>
            </a:r>
          </a:p>
          <a:p>
            <a:pPr>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Profit Attributable to Owners of Parent</a:t>
            </a:r>
            <a:r>
              <a:rPr lang="ja-JP" altLang="en-US" sz="1000" b="0" i="0" u="none" strike="noStrike" baseline="0">
                <a:solidFill>
                  <a:srgbClr val="000000"/>
                </a:solidFill>
                <a:latin typeface="Arial"/>
                <a:cs typeface="Arial"/>
              </a:rPr>
              <a:t> / </a:t>
            </a:r>
            <a:endParaRPr lang="en-US" altLang="ja-JP" sz="1000" b="0" i="0" u="none" strike="noStrike" baseline="0">
              <a:solidFill>
                <a:srgbClr val="000000"/>
              </a:solidFill>
              <a:latin typeface="Arial"/>
              <a:cs typeface="Arial"/>
            </a:endParaRPr>
          </a:p>
          <a:p>
            <a:pPr>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Profit Attributable to Owners of Parent</a:t>
            </a:r>
            <a:r>
              <a:rPr lang="ja-JP" altLang="en-US" sz="1000" b="0" i="0" u="none" strike="noStrike" baseline="0">
                <a:solidFill>
                  <a:srgbClr val="000000"/>
                </a:solidFill>
                <a:latin typeface="Arial"/>
                <a:cs typeface="Arial"/>
              </a:rPr>
              <a:t> Margin</a:t>
            </a:r>
          </a:p>
        </c:rich>
      </c:tx>
      <c:layout>
        <c:manualLayout>
          <c:xMode val="edge"/>
          <c:yMode val="edge"/>
          <c:x val="0.30691120926957305"/>
          <c:y val="3.8610038610038609E-2"/>
        </c:manualLayout>
      </c:layout>
      <c:overlay val="0"/>
      <c:spPr>
        <a:noFill/>
        <a:ln w="25400">
          <a:noFill/>
        </a:ln>
      </c:spPr>
    </c:title>
    <c:autoTitleDeleted val="0"/>
    <c:plotArea>
      <c:layout>
        <c:manualLayout>
          <c:layoutTarget val="inner"/>
          <c:xMode val="edge"/>
          <c:yMode val="edge"/>
          <c:x val="0.10975631541443449"/>
          <c:y val="0.20463359041986612"/>
          <c:w val="0.80691217073204624"/>
          <c:h val="0.60231773783960596"/>
        </c:manualLayout>
      </c:layout>
      <c:barChart>
        <c:barDir val="col"/>
        <c:grouping val="clustered"/>
        <c:varyColors val="0"/>
        <c:ser>
          <c:idx val="1"/>
          <c:order val="0"/>
          <c:tx>
            <c:strRef>
              <c:f>'21グラフ用'!$B$20</c:f>
              <c:strCache>
                <c:ptCount val="1"/>
                <c:pt idx="0">
                  <c:v>当期利益 Profit</c:v>
                </c:pt>
              </c:strCache>
            </c:strRef>
          </c:tx>
          <c:spPr>
            <a:solidFill>
              <a:srgbClr val="99CCFF"/>
            </a:solidFill>
            <a:ln w="25400">
              <a:noFill/>
            </a:ln>
          </c:spPr>
          <c:invertIfNegative val="0"/>
          <c:dLbls>
            <c:dLbl>
              <c:idx val="0"/>
              <c:layout>
                <c:manualLayout>
                  <c:x val="-5.8434997729138296E-3"/>
                  <c:y val="0.35144705099175549"/>
                </c:manualLayout>
              </c:layout>
              <c:dLblPos val="outEnd"/>
              <c:showLegendKey val="0"/>
              <c:showVal val="1"/>
              <c:showCatName val="0"/>
              <c:showSerName val="0"/>
              <c:showPercent val="0"/>
              <c:showBubbleSize val="0"/>
            </c:dLbl>
            <c:dLbl>
              <c:idx val="1"/>
              <c:layout>
                <c:manualLayout>
                  <c:x val="-3.6418923244350555E-3"/>
                  <c:y val="-7.16355050213318E-2"/>
                </c:manualLayout>
              </c:layout>
              <c:dLblPos val="outEnd"/>
              <c:showLegendKey val="0"/>
              <c:showVal val="1"/>
              <c:showCatName val="0"/>
              <c:showSerName val="0"/>
              <c:showPercent val="0"/>
              <c:showBubbleSize val="0"/>
            </c:dLbl>
            <c:dLbl>
              <c:idx val="2"/>
              <c:layout>
                <c:manualLayout>
                  <c:x val="-2.7948726662693634E-3"/>
                  <c:y val="0.39285646940904795"/>
                </c:manualLayout>
              </c:layout>
              <c:dLblPos val="outEnd"/>
              <c:showLegendKey val="0"/>
              <c:showVal val="1"/>
              <c:showCatName val="0"/>
              <c:showSerName val="0"/>
              <c:showPercent val="0"/>
              <c:showBubbleSize val="0"/>
            </c:dLbl>
            <c:dLbl>
              <c:idx val="3"/>
              <c:layout>
                <c:manualLayout>
                  <c:x val="-3.3029767784933596E-3"/>
                  <c:y val="0.38818840426854184"/>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'21グラフ用'!$C$19:$G$19</c:f>
              <c:strCache>
                <c:ptCount val="4"/>
                <c:pt idx="0">
                  <c:v>FY2016</c:v>
                </c:pt>
                <c:pt idx="1">
                  <c:v>FY2017</c:v>
                </c:pt>
                <c:pt idx="2">
                  <c:v>FY2018</c:v>
                </c:pt>
                <c:pt idx="3">
                  <c:v>FY2019</c:v>
                </c:pt>
              </c:strCache>
            </c:strRef>
          </c:cat>
          <c:val>
            <c:numRef>
              <c:f>'21グラフ用'!$C$20:$G$20</c:f>
              <c:numCache>
                <c:formatCode>#,##0_);\(#,##0\)</c:formatCode>
                <c:ptCount val="5"/>
                <c:pt idx="0">
                  <c:v>7380</c:v>
                </c:pt>
                <c:pt idx="1">
                  <c:v>7680</c:v>
                </c:pt>
                <c:pt idx="2">
                  <c:v>3237</c:v>
                </c:pt>
                <c:pt idx="3">
                  <c:v>6348</c:v>
                </c:pt>
              </c:numCache>
            </c:numRef>
          </c:val>
        </c:ser>
        <c:dLbls>
          <c:showLegendKey val="0"/>
          <c:showVal val="0"/>
          <c:showCatName val="0"/>
          <c:showSerName val="0"/>
          <c:showPercent val="0"/>
          <c:showBubbleSize val="0"/>
        </c:dLbls>
        <c:gapWidth val="150"/>
        <c:axId val="845840384"/>
        <c:axId val="845842304"/>
      </c:barChart>
      <c:lineChart>
        <c:grouping val="standard"/>
        <c:varyColors val="0"/>
        <c:ser>
          <c:idx val="0"/>
          <c:order val="1"/>
          <c:tx>
            <c:strRef>
              <c:f>'21グラフ用'!$B$21</c:f>
              <c:strCache>
                <c:ptCount val="1"/>
                <c:pt idx="0">
                  <c:v>営業収益当期利益率 Profit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0"/>
                  <c:y val="-2.0592020592020591E-2"/>
                </c:manualLayout>
              </c:layout>
              <c:dLblPos val="r"/>
              <c:showLegendKey val="0"/>
              <c:showVal val="1"/>
              <c:showCatName val="0"/>
              <c:showSerName val="0"/>
              <c:showPercent val="0"/>
              <c:showBubbleSize val="0"/>
            </c:dLbl>
            <c:dLbl>
              <c:idx val="2"/>
              <c:layout>
                <c:manualLayout>
                  <c:x val="-3.5230352303523033E-2"/>
                  <c:y val="-5.1480051480051477E-2"/>
                </c:manualLayout>
              </c:layout>
              <c:dLblPos val="r"/>
              <c:showLegendKey val="0"/>
              <c:showVal val="1"/>
              <c:showCatName val="0"/>
              <c:showSerName val="0"/>
              <c:showPercent val="0"/>
              <c:showBubbleSize val="0"/>
            </c:dLbl>
            <c:dLbl>
              <c:idx val="3"/>
              <c:layout>
                <c:manualLayout>
                  <c:x val="-4.065040650406504E-2"/>
                  <c:y val="-4.633204633204633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'21グラフ用'!$C$19:$G$19</c:f>
              <c:strCache>
                <c:ptCount val="4"/>
                <c:pt idx="0">
                  <c:v>FY2016</c:v>
                </c:pt>
                <c:pt idx="1">
                  <c:v>FY2017</c:v>
                </c:pt>
                <c:pt idx="2">
                  <c:v>FY2018</c:v>
                </c:pt>
                <c:pt idx="3">
                  <c:v>FY2019</c:v>
                </c:pt>
              </c:strCache>
            </c:strRef>
          </c:cat>
          <c:val>
            <c:numRef>
              <c:f>'21グラフ用'!$C$21:$G$21</c:f>
              <c:numCache>
                <c:formatCode>#,##0.0_ </c:formatCode>
                <c:ptCount val="5"/>
                <c:pt idx="0">
                  <c:v>12.5</c:v>
                </c:pt>
                <c:pt idx="1">
                  <c:v>13.6</c:v>
                </c:pt>
                <c:pt idx="2">
                  <c:v>5.8</c:v>
                </c:pt>
                <c:pt idx="3" formatCode="#,##0.0_);\(#,##0.0\)">
                  <c:v>7.9</c:v>
                </c:pt>
              </c:numCache>
            </c:numRef>
          </c:val>
          <c:smooth val="0"/>
        </c:ser>
        <c:dLbls>
          <c:showLegendKey val="0"/>
          <c:showVal val="0"/>
          <c:showCatName val="0"/>
          <c:showSerName val="0"/>
          <c:showPercent val="0"/>
          <c:showBubbleSize val="0"/>
        </c:dLbls>
        <c:marker val="1"/>
        <c:smooth val="0"/>
        <c:axId val="845843840"/>
        <c:axId val="845866496"/>
      </c:lineChart>
      <c:catAx>
        <c:axId val="84584038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1.016260162601626E-2"/>
              <c:y val="6.177606177606177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842304"/>
        <c:crosses val="autoZero"/>
        <c:auto val="0"/>
        <c:lblAlgn val="ctr"/>
        <c:lblOffset val="100"/>
        <c:tickLblSkip val="1"/>
        <c:tickMarkSkip val="1"/>
        <c:noMultiLvlLbl val="0"/>
      </c:catAx>
      <c:valAx>
        <c:axId val="84584230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840384"/>
        <c:crosses val="autoZero"/>
        <c:crossBetween val="between"/>
      </c:valAx>
      <c:catAx>
        <c:axId val="84584384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886370910953209"/>
              <c:y val="0.10424710424710425"/>
            </c:manualLayout>
          </c:layout>
          <c:overlay val="0"/>
          <c:spPr>
            <a:noFill/>
            <a:ln w="25400">
              <a:noFill/>
            </a:ln>
          </c:spPr>
        </c:title>
        <c:majorTickMark val="out"/>
        <c:minorTickMark val="none"/>
        <c:tickLblPos val="nextTo"/>
        <c:crossAx val="845866496"/>
        <c:crosses val="autoZero"/>
        <c:auto val="0"/>
        <c:lblAlgn val="ctr"/>
        <c:lblOffset val="100"/>
        <c:noMultiLvlLbl val="0"/>
      </c:catAx>
      <c:valAx>
        <c:axId val="845866496"/>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843840"/>
        <c:crosses val="max"/>
        <c:crossBetween val="between"/>
      </c:valAx>
      <c:spPr>
        <a:noFill/>
        <a:ln w="25400">
          <a:noFill/>
        </a:ln>
      </c:spPr>
    </c:plotArea>
    <c:legend>
      <c:legendPos val="b"/>
      <c:layout>
        <c:manualLayout>
          <c:xMode val="edge"/>
          <c:yMode val="edge"/>
          <c:x val="0.22624650577214434"/>
          <c:y val="0.86587865705975919"/>
          <c:w val="0.55834688346883465"/>
          <c:h val="0.12303531502630666"/>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⑤設備投資額/減価償却費</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capital Expenditures / Depreciation</a:t>
            </a:r>
          </a:p>
        </c:rich>
      </c:tx>
      <c:layout>
        <c:manualLayout>
          <c:xMode val="edge"/>
          <c:yMode val="edge"/>
          <c:x val="0.29718938747114443"/>
          <c:y val="3.875968992248062E-2"/>
        </c:manualLayout>
      </c:layout>
      <c:overlay val="0"/>
      <c:spPr>
        <a:noFill/>
        <a:ln w="25400">
          <a:noFill/>
        </a:ln>
      </c:spPr>
    </c:title>
    <c:autoTitleDeleted val="0"/>
    <c:plotArea>
      <c:layout>
        <c:manualLayout>
          <c:layoutTarget val="inner"/>
          <c:xMode val="edge"/>
          <c:yMode val="edge"/>
          <c:x val="0.12048216397261698"/>
          <c:y val="0.20542713415672753"/>
          <c:w val="0.77309388549095892"/>
          <c:h val="0.60852943514351354"/>
        </c:manualLayout>
      </c:layout>
      <c:barChart>
        <c:barDir val="col"/>
        <c:grouping val="clustered"/>
        <c:varyColors val="0"/>
        <c:ser>
          <c:idx val="1"/>
          <c:order val="0"/>
          <c:tx>
            <c:strRef>
              <c:f>'21グラフ用'!$B$25</c:f>
              <c:strCache>
                <c:ptCount val="1"/>
                <c:pt idx="0">
                  <c:v>設備投資額 Capital Expenditures</c:v>
                </c:pt>
              </c:strCache>
            </c:strRef>
          </c:tx>
          <c:spPr>
            <a:solidFill>
              <a:srgbClr val="99CCFF"/>
            </a:solidFill>
            <a:ln w="25400">
              <a:noFill/>
            </a:ln>
          </c:spPr>
          <c:invertIfNegative val="0"/>
          <c:dLbls>
            <c:dLbl>
              <c:idx val="2"/>
              <c:layout>
                <c:manualLayout>
                  <c:x val="0"/>
                  <c:y val="2.5839793281653745E-2"/>
                </c:manualLayout>
              </c:layout>
              <c:dLblPos val="outEnd"/>
              <c:showLegendKey val="0"/>
              <c:showVal val="1"/>
              <c:showCatName val="0"/>
              <c:showSerName val="0"/>
              <c:showPercent val="0"/>
              <c:showBubbleSize val="0"/>
            </c:dLbl>
            <c:dLbl>
              <c:idx val="3"/>
              <c:layout>
                <c:manualLayout>
                  <c:x val="0"/>
                  <c:y val="1.5503875968992201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'21グラフ用'!$C$24:$G$24</c:f>
              <c:strCache>
                <c:ptCount val="4"/>
                <c:pt idx="0">
                  <c:v>FY2016</c:v>
                </c:pt>
                <c:pt idx="1">
                  <c:v>FY2017</c:v>
                </c:pt>
                <c:pt idx="2">
                  <c:v>FY2018</c:v>
                </c:pt>
                <c:pt idx="3">
                  <c:v>FY2019</c:v>
                </c:pt>
              </c:strCache>
            </c:strRef>
          </c:cat>
          <c:val>
            <c:numRef>
              <c:f>'21グラフ用'!$C$25:$G$25</c:f>
              <c:numCache>
                <c:formatCode>#,##0_);\(#,##0\)</c:formatCode>
                <c:ptCount val="5"/>
                <c:pt idx="1">
                  <c:v>12671</c:v>
                </c:pt>
                <c:pt idx="2">
                  <c:v>13500</c:v>
                </c:pt>
                <c:pt idx="3">
                  <c:v>14199</c:v>
                </c:pt>
              </c:numCache>
            </c:numRef>
          </c:val>
        </c:ser>
        <c:dLbls>
          <c:showLegendKey val="0"/>
          <c:showVal val="0"/>
          <c:showCatName val="0"/>
          <c:showSerName val="0"/>
          <c:showPercent val="0"/>
          <c:showBubbleSize val="0"/>
        </c:dLbls>
        <c:gapWidth val="150"/>
        <c:axId val="845902208"/>
        <c:axId val="845904128"/>
      </c:barChart>
      <c:lineChart>
        <c:grouping val="standard"/>
        <c:varyColors val="0"/>
        <c:ser>
          <c:idx val="0"/>
          <c:order val="1"/>
          <c:tx>
            <c:strRef>
              <c:f>'21グラフ用'!$B$26</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1.6064257028112448E-2"/>
                  <c:y val="-4.6511627906976744E-2"/>
                </c:manualLayout>
              </c:layout>
              <c:dLblPos val="r"/>
              <c:showLegendKey val="0"/>
              <c:showVal val="1"/>
              <c:showCatName val="0"/>
              <c:showSerName val="0"/>
              <c:showPercent val="0"/>
              <c:showBubbleSize val="0"/>
            </c:dLbl>
            <c:dLbl>
              <c:idx val="2"/>
              <c:layout>
                <c:manualLayout>
                  <c:x val="1.0709504685408299E-2"/>
                  <c:y val="-2.5839793281653745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'21グラフ用'!$C$24:$G$24</c:f>
              <c:strCache>
                <c:ptCount val="4"/>
                <c:pt idx="0">
                  <c:v>FY2016</c:v>
                </c:pt>
                <c:pt idx="1">
                  <c:v>FY2017</c:v>
                </c:pt>
                <c:pt idx="2">
                  <c:v>FY2018</c:v>
                </c:pt>
                <c:pt idx="3">
                  <c:v>FY2019</c:v>
                </c:pt>
              </c:strCache>
            </c:strRef>
          </c:cat>
          <c:val>
            <c:numRef>
              <c:f>'21グラフ用'!$C$26:$G$26</c:f>
              <c:numCache>
                <c:formatCode>#,##0_);\(#,##0\)</c:formatCode>
                <c:ptCount val="5"/>
                <c:pt idx="0">
                  <c:v>4848</c:v>
                </c:pt>
                <c:pt idx="1">
                  <c:v>5221</c:v>
                </c:pt>
                <c:pt idx="2" formatCode="#,##0_ ">
                  <c:v>5580</c:v>
                </c:pt>
                <c:pt idx="3">
                  <c:v>14374</c:v>
                </c:pt>
              </c:numCache>
            </c:numRef>
          </c:val>
          <c:smooth val="0"/>
        </c:ser>
        <c:dLbls>
          <c:showLegendKey val="0"/>
          <c:showVal val="0"/>
          <c:showCatName val="0"/>
          <c:showSerName val="0"/>
          <c:showPercent val="0"/>
          <c:showBubbleSize val="0"/>
        </c:dLbls>
        <c:marker val="1"/>
        <c:smooth val="0"/>
        <c:axId val="845922304"/>
        <c:axId val="845924224"/>
      </c:lineChart>
      <c:catAx>
        <c:axId val="845902208"/>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設備投資額/</a:t>
                </a:r>
                <a:r>
                  <a:rPr lang="ja-JP" altLang="en-US" sz="600" b="0" i="0" u="none" strike="noStrike" baseline="0">
                    <a:solidFill>
                      <a:srgbClr val="000000"/>
                    </a:solidFill>
                    <a:latin typeface="Arial"/>
                    <a:ea typeface="ＭＳ Ｐゴシック"/>
                    <a:cs typeface="Arial"/>
                  </a:rPr>
                  <a:t>Capital Expenditures</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a:t>
                </a:r>
                <a:r>
                  <a:rPr lang="ja-JP" altLang="en-US" sz="600" b="0" i="0" u="none" strike="noStrike" baseline="0">
                    <a:solidFill>
                      <a:srgbClr val="000000"/>
                    </a:solidFill>
                    <a:latin typeface="Arial"/>
                    <a:ea typeface="ＭＳ Ｐゴシック"/>
                    <a:cs typeface="Arial"/>
                  </a:rPr>
                  <a:t> Millons of yen</a:t>
                </a:r>
                <a:endParaRPr lang="ja-JP" altLang="en-US" sz="600" b="0" i="0" u="none" strike="noStrike" baseline="0">
                  <a:solidFill>
                    <a:srgbClr val="000000"/>
                  </a:solidFill>
                  <a:latin typeface="Arial"/>
                  <a:cs typeface="Arial"/>
                </a:endParaRPr>
              </a:p>
            </c:rich>
          </c:tx>
          <c:layout>
            <c:manualLayout>
              <c:xMode val="edge"/>
              <c:yMode val="edge"/>
              <c:x val="1.0040160642570281E-2"/>
              <c:y val="7.751978677083969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904128"/>
        <c:crosses val="autoZero"/>
        <c:auto val="0"/>
        <c:lblAlgn val="ctr"/>
        <c:lblOffset val="100"/>
        <c:tickLblSkip val="1"/>
        <c:tickMarkSkip val="1"/>
        <c:noMultiLvlLbl val="0"/>
      </c:catAx>
      <c:valAx>
        <c:axId val="84590412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902208"/>
        <c:crosses val="autoZero"/>
        <c:crossBetween val="between"/>
      </c:valAx>
      <c:catAx>
        <c:axId val="845922304"/>
        <c:scaling>
          <c:orientation val="minMax"/>
        </c:scaling>
        <c:delete val="1"/>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減価償却費/ </a:t>
                </a:r>
                <a:r>
                  <a:rPr lang="ja-JP" altLang="en-US" sz="600" b="0" i="0" u="none" strike="noStrike" baseline="0">
                    <a:solidFill>
                      <a:srgbClr val="000000"/>
                    </a:solidFill>
                    <a:latin typeface="Arial"/>
                    <a:ea typeface="ＭＳ Ｐゴシック"/>
                    <a:cs typeface="Arial"/>
                  </a:rPr>
                  <a:t>Depreciation</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a:t>
                </a:r>
                <a:r>
                  <a:rPr lang="ja-JP" altLang="en-US" sz="600" b="0" i="0" u="none" strike="noStrike" baseline="0">
                    <a:solidFill>
                      <a:srgbClr val="000000"/>
                    </a:solidFill>
                    <a:latin typeface="Arial"/>
                    <a:ea typeface="ＭＳ Ｐゴシック"/>
                    <a:cs typeface="Arial"/>
                  </a:rPr>
                  <a:t> Millions of yen</a:t>
                </a:r>
                <a:endParaRPr lang="ja-JP" altLang="en-US" sz="600" b="0" i="0" u="none" strike="noStrike" baseline="0">
                  <a:solidFill>
                    <a:srgbClr val="000000"/>
                  </a:solidFill>
                  <a:latin typeface="Arial"/>
                  <a:cs typeface="Arial"/>
                </a:endParaRPr>
              </a:p>
            </c:rich>
          </c:tx>
          <c:layout>
            <c:manualLayout>
              <c:xMode val="edge"/>
              <c:yMode val="edge"/>
              <c:x val="0.80050870147255693"/>
              <c:y val="7.3643817778591636E-2"/>
            </c:manualLayout>
          </c:layout>
          <c:overlay val="0"/>
          <c:spPr>
            <a:noFill/>
            <a:ln w="25400">
              <a:noFill/>
            </a:ln>
          </c:spPr>
        </c:title>
        <c:majorTickMark val="out"/>
        <c:minorTickMark val="none"/>
        <c:tickLblPos val="nextTo"/>
        <c:crossAx val="845924224"/>
        <c:crosses val="autoZero"/>
        <c:auto val="0"/>
        <c:lblAlgn val="ctr"/>
        <c:lblOffset val="100"/>
        <c:noMultiLvlLbl val="0"/>
      </c:catAx>
      <c:valAx>
        <c:axId val="845924224"/>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922304"/>
        <c:crosses val="max"/>
        <c:crossBetween val="between"/>
      </c:valAx>
      <c:spPr>
        <a:noFill/>
        <a:ln w="25400">
          <a:noFill/>
        </a:ln>
      </c:spPr>
    </c:plotArea>
    <c:legend>
      <c:legendPos val="b"/>
      <c:layout>
        <c:manualLayout>
          <c:xMode val="edge"/>
          <c:yMode val="edge"/>
          <c:x val="0.16465905617219534"/>
          <c:y val="0.91085596858532214"/>
          <c:w val="0.6847402207254214"/>
          <c:h val="6.589187979409549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⑥営業面積/店舗数</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Sales </a:t>
            </a:r>
            <a:r>
              <a:rPr lang="en-US" altLang="ja-JP" sz="1000" b="0" i="0" u="none" strike="noStrike" baseline="0">
                <a:solidFill>
                  <a:srgbClr val="000000"/>
                </a:solidFill>
                <a:latin typeface="Arial"/>
                <a:cs typeface="Arial"/>
              </a:rPr>
              <a:t>F</a:t>
            </a:r>
            <a:r>
              <a:rPr lang="ja-JP" altLang="en-US" sz="1000" b="0" i="0" u="none" strike="noStrike" baseline="0">
                <a:solidFill>
                  <a:srgbClr val="000000"/>
                </a:solidFill>
                <a:latin typeface="Arial"/>
                <a:cs typeface="Arial"/>
              </a:rPr>
              <a:t>loor </a:t>
            </a:r>
            <a:r>
              <a:rPr lang="en-US" altLang="ja-JP" sz="1000" b="0" i="0" u="none" strike="noStrike" baseline="0">
                <a:solidFill>
                  <a:srgbClr val="000000"/>
                </a:solidFill>
                <a:latin typeface="Arial"/>
                <a:cs typeface="Arial"/>
              </a:rPr>
              <a:t>A</a:t>
            </a:r>
            <a:r>
              <a:rPr lang="ja-JP" altLang="en-US" sz="1000" b="0" i="0" u="none" strike="noStrike" baseline="0">
                <a:solidFill>
                  <a:srgbClr val="000000"/>
                </a:solidFill>
                <a:latin typeface="Arial"/>
                <a:cs typeface="Arial"/>
              </a:rPr>
              <a:t>rea / Number of </a:t>
            </a:r>
            <a:r>
              <a:rPr lang="en-US" altLang="ja-JP" sz="1000" b="0" i="0" u="none" strike="noStrike" baseline="0">
                <a:solidFill>
                  <a:srgbClr val="000000"/>
                </a:solidFill>
                <a:latin typeface="Arial"/>
                <a:cs typeface="Arial"/>
              </a:rPr>
              <a:t>S</a:t>
            </a:r>
            <a:r>
              <a:rPr lang="ja-JP" altLang="en-US" sz="1000" b="0" i="0" u="none" strike="noStrike" baseline="0">
                <a:solidFill>
                  <a:srgbClr val="000000"/>
                </a:solidFill>
                <a:latin typeface="Arial"/>
                <a:cs typeface="Arial"/>
              </a:rPr>
              <a:t>tores</a:t>
            </a:r>
          </a:p>
        </c:rich>
      </c:tx>
      <c:layout>
        <c:manualLayout>
          <c:xMode val="edge"/>
          <c:yMode val="edge"/>
          <c:x val="0.29659339676728785"/>
          <c:y val="3.8910505836575876E-2"/>
        </c:manualLayout>
      </c:layout>
      <c:overlay val="0"/>
      <c:spPr>
        <a:noFill/>
        <a:ln w="25400">
          <a:noFill/>
        </a:ln>
      </c:spPr>
    </c:title>
    <c:autoTitleDeleted val="0"/>
    <c:plotArea>
      <c:layout>
        <c:manualLayout>
          <c:layoutTarget val="inner"/>
          <c:xMode val="edge"/>
          <c:yMode val="edge"/>
          <c:x val="0.11222455871171906"/>
          <c:y val="0.21011673151750973"/>
          <c:w val="0.82966013047592302"/>
          <c:h val="0.58754863813229574"/>
        </c:manualLayout>
      </c:layout>
      <c:barChart>
        <c:barDir val="col"/>
        <c:grouping val="clustered"/>
        <c:varyColors val="0"/>
        <c:ser>
          <c:idx val="1"/>
          <c:order val="0"/>
          <c:tx>
            <c:strRef>
              <c:f>'21グラフ用'!$B$30</c:f>
              <c:strCache>
                <c:ptCount val="1"/>
                <c:pt idx="0">
                  <c:v>営業面積 Sales Floor Area</c:v>
                </c:pt>
              </c:strCache>
            </c:strRef>
          </c:tx>
          <c:spPr>
            <a:solidFill>
              <a:srgbClr val="99CCFF"/>
            </a:solidFill>
            <a:ln w="25400">
              <a:noFill/>
            </a:ln>
          </c:spPr>
          <c:invertIfNegative val="0"/>
          <c:dLbls>
            <c:dLbl>
              <c:idx val="3"/>
              <c:layout>
                <c:manualLayout>
                  <c:x val="-2.3379691916197371E-3"/>
                  <c:y val="3.7769130998702945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'21グラフ用'!$C$29:$G$29</c:f>
              <c:strCache>
                <c:ptCount val="4"/>
                <c:pt idx="0">
                  <c:v>FY2016</c:v>
                </c:pt>
                <c:pt idx="1">
                  <c:v>FY2017</c:v>
                </c:pt>
                <c:pt idx="2">
                  <c:v>FY2018</c:v>
                </c:pt>
                <c:pt idx="3">
                  <c:v>FY2019</c:v>
                </c:pt>
              </c:strCache>
            </c:strRef>
          </c:cat>
          <c:val>
            <c:numRef>
              <c:f>'21グラフ用'!$C$30:$G$30</c:f>
              <c:numCache>
                <c:formatCode>#,##0_);\(#,##0\)</c:formatCode>
                <c:ptCount val="5"/>
                <c:pt idx="0">
                  <c:v>409000</c:v>
                </c:pt>
                <c:pt idx="1">
                  <c:v>398000</c:v>
                </c:pt>
                <c:pt idx="2" formatCode="#,##0_ ">
                  <c:v>401000</c:v>
                </c:pt>
                <c:pt idx="3">
                  <c:v>435800</c:v>
                </c:pt>
              </c:numCache>
            </c:numRef>
          </c:val>
        </c:ser>
        <c:dLbls>
          <c:showLegendKey val="0"/>
          <c:showVal val="0"/>
          <c:showCatName val="0"/>
          <c:showSerName val="0"/>
          <c:showPercent val="0"/>
          <c:showBubbleSize val="0"/>
        </c:dLbls>
        <c:gapWidth val="150"/>
        <c:axId val="846623488"/>
        <c:axId val="846625408"/>
      </c:barChart>
      <c:lineChart>
        <c:grouping val="standard"/>
        <c:varyColors val="0"/>
        <c:ser>
          <c:idx val="0"/>
          <c:order val="1"/>
          <c:tx>
            <c:strRef>
              <c:f>'21グラフ用'!$B$31</c:f>
              <c:strCache>
                <c:ptCount val="1"/>
                <c:pt idx="0">
                  <c:v>店舗数 Number of Stores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'21グラフ用'!$C$29:$G$29</c:f>
              <c:strCache>
                <c:ptCount val="4"/>
                <c:pt idx="0">
                  <c:v>FY2016</c:v>
                </c:pt>
                <c:pt idx="1">
                  <c:v>FY2017</c:v>
                </c:pt>
                <c:pt idx="2">
                  <c:v>FY2018</c:v>
                </c:pt>
                <c:pt idx="3">
                  <c:v>FY2019</c:v>
                </c:pt>
              </c:strCache>
            </c:strRef>
          </c:cat>
          <c:val>
            <c:numRef>
              <c:f>'21グラフ用'!$C$31:$G$31</c:f>
              <c:numCache>
                <c:formatCode>#,##0_);\(#,##0\)</c:formatCode>
                <c:ptCount val="5"/>
                <c:pt idx="0">
                  <c:v>17</c:v>
                </c:pt>
                <c:pt idx="1">
                  <c:v>17</c:v>
                </c:pt>
                <c:pt idx="2" formatCode="#,##0_ ">
                  <c:v>17</c:v>
                </c:pt>
                <c:pt idx="3">
                  <c:v>18</c:v>
                </c:pt>
              </c:numCache>
            </c:numRef>
          </c:val>
          <c:smooth val="0"/>
        </c:ser>
        <c:dLbls>
          <c:showLegendKey val="0"/>
          <c:showVal val="0"/>
          <c:showCatName val="0"/>
          <c:showSerName val="0"/>
          <c:showPercent val="0"/>
          <c:showBubbleSize val="0"/>
        </c:dLbls>
        <c:marker val="1"/>
        <c:smooth val="0"/>
        <c:axId val="846639488"/>
        <c:axId val="846641024"/>
      </c:lineChart>
      <c:catAx>
        <c:axId val="84662348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3.2064128256513023E-2"/>
              <c:y val="0.1167315175097276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625408"/>
        <c:crosses val="autoZero"/>
        <c:auto val="0"/>
        <c:lblAlgn val="ctr"/>
        <c:lblOffset val="100"/>
        <c:tickLblSkip val="1"/>
        <c:tickMarkSkip val="1"/>
        <c:noMultiLvlLbl val="0"/>
      </c:catAx>
      <c:valAx>
        <c:axId val="84662540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623488"/>
        <c:crosses val="autoZero"/>
        <c:crossBetween val="between"/>
      </c:valAx>
      <c:catAx>
        <c:axId val="846639488"/>
        <c:scaling>
          <c:orientation val="minMax"/>
        </c:scaling>
        <c:delete val="1"/>
        <c:axPos val="b"/>
        <c:majorTickMark val="out"/>
        <c:minorTickMark val="none"/>
        <c:tickLblPos val="nextTo"/>
        <c:crossAx val="846641024"/>
        <c:crosses val="autoZero"/>
        <c:auto val="0"/>
        <c:lblAlgn val="ctr"/>
        <c:lblOffset val="100"/>
        <c:noMultiLvlLbl val="0"/>
      </c:catAx>
      <c:valAx>
        <c:axId val="846641024"/>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639488"/>
        <c:crosses val="max"/>
        <c:crossBetween val="between"/>
      </c:valAx>
      <c:spPr>
        <a:noFill/>
        <a:ln w="25400">
          <a:noFill/>
        </a:ln>
      </c:spPr>
    </c:plotArea>
    <c:legend>
      <c:legendPos val="b"/>
      <c:layout>
        <c:manualLayout>
          <c:xMode val="edge"/>
          <c:yMode val="edge"/>
          <c:x val="0.21442906810997323"/>
          <c:y val="0.89883268482490275"/>
          <c:w val="0.61923910813753491"/>
          <c:h val="6.6147859922178975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⑦既存店レジ客数 増減率/既存店客単価 増減率</a:t>
            </a:r>
          </a:p>
          <a:p>
            <a:pPr>
              <a:defRPr sz="8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YoY changes in number of existing store paying customers /</a:t>
            </a:r>
          </a:p>
          <a:p>
            <a:pPr>
              <a:defRPr sz="8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 YoY changes in existing store average spend per customer</a:t>
            </a:r>
          </a:p>
        </c:rich>
      </c:tx>
      <c:layout>
        <c:manualLayout>
          <c:xMode val="edge"/>
          <c:yMode val="edge"/>
          <c:x val="0.25760670382733597"/>
          <c:y val="3.90625E-2"/>
        </c:manualLayout>
      </c:layout>
      <c:overlay val="0"/>
      <c:spPr>
        <a:noFill/>
        <a:ln w="25400">
          <a:noFill/>
        </a:ln>
      </c:spPr>
    </c:title>
    <c:autoTitleDeleted val="0"/>
    <c:plotArea>
      <c:layout>
        <c:manualLayout>
          <c:layoutTarget val="inner"/>
          <c:xMode val="edge"/>
          <c:yMode val="edge"/>
          <c:x val="7.7079183846491359E-2"/>
          <c:y val="0.31250059604758462"/>
          <c:w val="0.86004141976085091"/>
          <c:h val="0.37890697270769635"/>
        </c:manualLayout>
      </c:layout>
      <c:lineChart>
        <c:grouping val="standard"/>
        <c:varyColors val="0"/>
        <c:ser>
          <c:idx val="1"/>
          <c:order val="0"/>
          <c:tx>
            <c:strRef>
              <c:f>'21グラフ用'!$B$35</c:f>
              <c:strCache>
                <c:ptCount val="1"/>
                <c:pt idx="0">
                  <c:v>既存店レジ客数　対前年増減率 YoY Changes in Number of Existing Store Paying Customers (%)</c:v>
                </c:pt>
              </c:strCache>
            </c:strRef>
          </c:tx>
          <c:spPr>
            <a:ln w="12700">
              <a:solidFill>
                <a:srgbClr val="000080"/>
              </a:solidFill>
              <a:prstDash val="sysDash"/>
            </a:ln>
          </c:spPr>
          <c:marker>
            <c:symbol val="circle"/>
            <c:size val="5"/>
            <c:spPr>
              <a:solidFill>
                <a:srgbClr val="000080"/>
              </a:solidFill>
              <a:ln>
                <a:solidFill>
                  <a:srgbClr val="000080"/>
                </a:solidFill>
                <a:prstDash val="solid"/>
              </a:ln>
            </c:spPr>
          </c:marker>
          <c:dLbls>
            <c:dLbl>
              <c:idx val="1"/>
              <c:layout>
                <c:manualLayout>
                  <c:x val="0"/>
                  <c:y val="3.125E-2"/>
                </c:manualLayout>
              </c:layout>
              <c:dLblPos val="r"/>
              <c:showLegendKey val="0"/>
              <c:showVal val="1"/>
              <c:showCatName val="0"/>
              <c:showSerName val="0"/>
              <c:showPercent val="0"/>
              <c:showBubbleSize val="0"/>
            </c:dLbl>
            <c:dLbl>
              <c:idx val="2"/>
              <c:layout>
                <c:manualLayout>
                  <c:x val="-4.5977011494252873E-2"/>
                  <c:y val="3.6458333333333336E-2"/>
                </c:manualLayout>
              </c:layout>
              <c:dLblPos val="r"/>
              <c:showLegendKey val="0"/>
              <c:showVal val="1"/>
              <c:showCatName val="0"/>
              <c:showSerName val="0"/>
              <c:showPercent val="0"/>
              <c:showBubbleSize val="0"/>
            </c:dLbl>
            <c:dLbl>
              <c:idx val="3"/>
              <c:layout>
                <c:manualLayout>
                  <c:x val="-4.0567951318458417E-2"/>
                  <c:y val="-4.6875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'21グラフ用'!$C$34:$G$34</c:f>
              <c:strCache>
                <c:ptCount val="4"/>
                <c:pt idx="0">
                  <c:v>FY2016</c:v>
                </c:pt>
                <c:pt idx="1">
                  <c:v>FY2017</c:v>
                </c:pt>
                <c:pt idx="2">
                  <c:v>FY2018</c:v>
                </c:pt>
                <c:pt idx="3">
                  <c:v>FY2019</c:v>
                </c:pt>
              </c:strCache>
            </c:strRef>
          </c:cat>
          <c:val>
            <c:numRef>
              <c:f>'21グラフ用'!$C$35:$G$35</c:f>
              <c:numCache>
                <c:formatCode>0.0_ </c:formatCode>
                <c:ptCount val="5"/>
                <c:pt idx="0">
                  <c:v>-3.4</c:v>
                </c:pt>
                <c:pt idx="1">
                  <c:v>-0.3</c:v>
                </c:pt>
                <c:pt idx="2">
                  <c:v>3.2</c:v>
                </c:pt>
                <c:pt idx="3" formatCode="#,##0.0_ ">
                  <c:v>3.4</c:v>
                </c:pt>
              </c:numCache>
            </c:numRef>
          </c:val>
          <c:smooth val="0"/>
        </c:ser>
        <c:dLbls>
          <c:showLegendKey val="0"/>
          <c:showVal val="0"/>
          <c:showCatName val="0"/>
          <c:showSerName val="0"/>
          <c:showPercent val="0"/>
          <c:showBubbleSize val="0"/>
        </c:dLbls>
        <c:marker val="1"/>
        <c:smooth val="0"/>
        <c:axId val="846701312"/>
        <c:axId val="846703232"/>
      </c:lineChart>
      <c:lineChart>
        <c:grouping val="standard"/>
        <c:varyColors val="0"/>
        <c:ser>
          <c:idx val="0"/>
          <c:order val="1"/>
          <c:tx>
            <c:strRef>
              <c:f>'21グラフ用'!$B$36</c:f>
              <c:strCache>
                <c:ptCount val="1"/>
                <c:pt idx="0">
                  <c:v>既存店客単価　対前年増減率 YoY Changes in Existing Store Average Spend per Customer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1.3522650439486139E-2"/>
                  <c:y val="5.2083333333333336E-2"/>
                </c:manualLayout>
              </c:layout>
              <c:dLblPos val="r"/>
              <c:showLegendKey val="0"/>
              <c:showVal val="1"/>
              <c:showCatName val="0"/>
              <c:showSerName val="0"/>
              <c:showPercent val="0"/>
              <c:showBubbleSize val="0"/>
            </c:dLbl>
            <c:dLbl>
              <c:idx val="1"/>
              <c:layout>
                <c:manualLayout>
                  <c:x val="0"/>
                  <c:y val="-5.2083333333333336E-2"/>
                </c:manualLayout>
              </c:layout>
              <c:dLblPos val="r"/>
              <c:showLegendKey val="0"/>
              <c:showVal val="1"/>
              <c:showCatName val="0"/>
              <c:showSerName val="0"/>
              <c:showPercent val="0"/>
              <c:showBubbleSize val="0"/>
            </c:dLbl>
            <c:dLbl>
              <c:idx val="2"/>
              <c:layout>
                <c:manualLayout>
                  <c:x val="5.4090601757944556E-3"/>
                  <c:y val="-5.2083333333333336E-2"/>
                </c:manualLayout>
              </c:layout>
              <c:dLblPos val="r"/>
              <c:showLegendKey val="0"/>
              <c:showVal val="1"/>
              <c:showCatName val="0"/>
              <c:showSerName val="0"/>
              <c:showPercent val="0"/>
              <c:showBubbleSize val="0"/>
            </c:dLbl>
            <c:dLbl>
              <c:idx val="3"/>
              <c:layout>
                <c:manualLayout>
                  <c:x val="-1.3522650439486139E-2"/>
                  <c:y val="-6.25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'21グラフ用'!$C$34:$G$34</c:f>
              <c:strCache>
                <c:ptCount val="4"/>
                <c:pt idx="0">
                  <c:v>FY2016</c:v>
                </c:pt>
                <c:pt idx="1">
                  <c:v>FY2017</c:v>
                </c:pt>
                <c:pt idx="2">
                  <c:v>FY2018</c:v>
                </c:pt>
                <c:pt idx="3">
                  <c:v>FY2019</c:v>
                </c:pt>
              </c:strCache>
            </c:strRef>
          </c:cat>
          <c:val>
            <c:numRef>
              <c:f>'21グラフ用'!$C$36:$G$36</c:f>
              <c:numCache>
                <c:formatCode>#,##0.0_ </c:formatCode>
                <c:ptCount val="5"/>
                <c:pt idx="0" formatCode="#,##0.0_);\(#,##0.0\)">
                  <c:v>0.6</c:v>
                </c:pt>
                <c:pt idx="1">
                  <c:v>-1.4</c:v>
                </c:pt>
                <c:pt idx="2" formatCode="0.0_ ">
                  <c:v>-4.8</c:v>
                </c:pt>
                <c:pt idx="3" formatCode="0.0_ ">
                  <c:v>-4.5999999999999996</c:v>
                </c:pt>
              </c:numCache>
            </c:numRef>
          </c:val>
          <c:smooth val="0"/>
        </c:ser>
        <c:dLbls>
          <c:showLegendKey val="0"/>
          <c:showVal val="0"/>
          <c:showCatName val="0"/>
          <c:showSerName val="0"/>
          <c:showPercent val="0"/>
          <c:showBubbleSize val="0"/>
        </c:dLbls>
        <c:marker val="1"/>
        <c:smooth val="0"/>
        <c:axId val="846987648"/>
        <c:axId val="846989568"/>
      </c:lineChart>
      <c:catAx>
        <c:axId val="84670131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既存店レジ客数　増減率</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/YoY changes in number of </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existing store paying customers</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a:t>
                </a:r>
              </a:p>
            </c:rich>
          </c:tx>
          <c:layout>
            <c:manualLayout>
              <c:xMode val="edge"/>
              <c:yMode val="edge"/>
              <c:x val="1.0141987829614604E-2"/>
              <c:y val="9.375E-2"/>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703232"/>
        <c:crosses val="autoZero"/>
        <c:auto val="0"/>
        <c:lblAlgn val="ctr"/>
        <c:lblOffset val="100"/>
        <c:tickLblSkip val="1"/>
        <c:tickMarkSkip val="1"/>
        <c:noMultiLvlLbl val="0"/>
      </c:catAx>
      <c:valAx>
        <c:axId val="846703232"/>
        <c:scaling>
          <c:orientation val="minMax"/>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701312"/>
        <c:crosses val="autoZero"/>
        <c:crossBetween val="between"/>
      </c:valAx>
      <c:catAx>
        <c:axId val="84698764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既存店客単価　増減率/ </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YoY changes in existing store </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average spend per customer</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a:t>
                </a:r>
              </a:p>
            </c:rich>
          </c:tx>
          <c:layout>
            <c:manualLayout>
              <c:xMode val="edge"/>
              <c:yMode val="edge"/>
              <c:x val="0.78296231226674751"/>
              <c:y val="8.984375E-2"/>
            </c:manualLayout>
          </c:layout>
          <c:overlay val="0"/>
          <c:spPr>
            <a:noFill/>
            <a:ln w="25400">
              <a:noFill/>
            </a:ln>
          </c:spPr>
        </c:title>
        <c:majorTickMark val="out"/>
        <c:minorTickMark val="none"/>
        <c:tickLblPos val="nextTo"/>
        <c:crossAx val="846989568"/>
        <c:crosses val="autoZero"/>
        <c:auto val="0"/>
        <c:lblAlgn val="ctr"/>
        <c:lblOffset val="100"/>
        <c:noMultiLvlLbl val="0"/>
      </c:catAx>
      <c:valAx>
        <c:axId val="84698956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987648"/>
        <c:crosses val="max"/>
        <c:crossBetween val="between"/>
      </c:valAx>
      <c:spPr>
        <a:noFill/>
        <a:ln w="25400">
          <a:noFill/>
        </a:ln>
      </c:spPr>
    </c:plotArea>
    <c:legend>
      <c:legendPos val="b"/>
      <c:layout>
        <c:manualLayout>
          <c:xMode val="edge"/>
          <c:yMode val="edge"/>
          <c:x val="1.0141987829614604E-2"/>
          <c:y val="0.83593914041994744"/>
          <c:w val="0.98174548668231887"/>
          <c:h val="0.12890666010498686"/>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⑧パルコカード取扱高/会員数</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Parco Card sales amount / Number of Parco Card holders </a:t>
            </a:r>
          </a:p>
        </c:rich>
      </c:tx>
      <c:layout>
        <c:manualLayout>
          <c:xMode val="edge"/>
          <c:yMode val="edge"/>
          <c:x val="0.16566908178393869"/>
          <c:y val="3.968253968253968E-2"/>
        </c:manualLayout>
      </c:layout>
      <c:overlay val="0"/>
      <c:spPr>
        <a:noFill/>
        <a:ln w="25400">
          <a:noFill/>
        </a:ln>
      </c:spPr>
    </c:title>
    <c:autoTitleDeleted val="0"/>
    <c:plotArea>
      <c:layout>
        <c:manualLayout>
          <c:layoutTarget val="inner"/>
          <c:xMode val="edge"/>
          <c:yMode val="edge"/>
          <c:x val="9.9800593735563506E-2"/>
          <c:y val="0.21031827535293959"/>
          <c:w val="0.77445260738797284"/>
          <c:h val="0.57539905521087242"/>
        </c:manualLayout>
      </c:layout>
      <c:barChart>
        <c:barDir val="col"/>
        <c:grouping val="clustered"/>
        <c:varyColors val="0"/>
        <c:ser>
          <c:idx val="1"/>
          <c:order val="0"/>
          <c:tx>
            <c:strRef>
              <c:f>'21グラフ用'!$B$40</c:f>
              <c:strCache>
                <c:ptCount val="1"/>
                <c:pt idx="0">
                  <c:v>パルコカード取扱高 Parco Card Sales Amount</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'21グラフ用'!$C$39:$G$39</c:f>
              <c:strCache>
                <c:ptCount val="4"/>
                <c:pt idx="0">
                  <c:v>FY2016</c:v>
                </c:pt>
                <c:pt idx="1">
                  <c:v>FY2017</c:v>
                </c:pt>
                <c:pt idx="2">
                  <c:v>FY2018</c:v>
                </c:pt>
                <c:pt idx="3">
                  <c:v>FY2019</c:v>
                </c:pt>
              </c:strCache>
            </c:strRef>
          </c:cat>
          <c:val>
            <c:numRef>
              <c:f>'21グラフ用'!$C$40:$G$40</c:f>
              <c:numCache>
                <c:formatCode>#,##0_);\(#,##0\)</c:formatCode>
                <c:ptCount val="5"/>
                <c:pt idx="0">
                  <c:v>58538</c:v>
                </c:pt>
                <c:pt idx="1">
                  <c:v>56091</c:v>
                </c:pt>
                <c:pt idx="2" formatCode="#,##0_ ">
                  <c:v>51078</c:v>
                </c:pt>
                <c:pt idx="3">
                  <c:v>43934</c:v>
                </c:pt>
              </c:numCache>
            </c:numRef>
          </c:val>
        </c:ser>
        <c:dLbls>
          <c:showLegendKey val="0"/>
          <c:showVal val="0"/>
          <c:showCatName val="0"/>
          <c:showSerName val="0"/>
          <c:showPercent val="0"/>
          <c:showBubbleSize val="0"/>
        </c:dLbls>
        <c:gapWidth val="150"/>
        <c:axId val="847037568"/>
        <c:axId val="847039488"/>
      </c:barChart>
      <c:lineChart>
        <c:grouping val="standard"/>
        <c:varyColors val="0"/>
        <c:ser>
          <c:idx val="0"/>
          <c:order val="1"/>
          <c:tx>
            <c:strRef>
              <c:f>'21グラフ用'!$B$41</c:f>
              <c:strCache>
                <c:ptCount val="1"/>
                <c:pt idx="0">
                  <c:v>会員数 Number of Parco Card Holders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7.9840319361277438E-3"/>
                  <c:y val="4.2328042328042326E-2"/>
                </c:manualLayout>
              </c:layout>
              <c:dLblPos val="r"/>
              <c:showLegendKey val="0"/>
              <c:showVal val="1"/>
              <c:showCatName val="0"/>
              <c:showSerName val="0"/>
              <c:showPercent val="0"/>
              <c:showBubbleSize val="0"/>
            </c:dLbl>
            <c:dLbl>
              <c:idx val="1"/>
              <c:layout>
                <c:manualLayout>
                  <c:x val="-2.6613439787092482E-3"/>
                  <c:y val="3.7037037037037035E-2"/>
                </c:manualLayout>
              </c:layout>
              <c:dLblPos val="r"/>
              <c:showLegendKey val="0"/>
              <c:showVal val="1"/>
              <c:showCatName val="0"/>
              <c:showSerName val="0"/>
              <c:showPercent val="0"/>
              <c:showBubbleSize val="0"/>
            </c:dLbl>
            <c:dLbl>
              <c:idx val="2"/>
              <c:layout>
                <c:manualLayout>
                  <c:x val="-5.3226879574184965E-3"/>
                  <c:y val="4.2328042328042326E-2"/>
                </c:manualLayout>
              </c:layout>
              <c:dLblPos val="r"/>
              <c:showLegendKey val="0"/>
              <c:showVal val="1"/>
              <c:showCatName val="0"/>
              <c:showSerName val="0"/>
              <c:showPercent val="0"/>
              <c:showBubbleSize val="0"/>
            </c:dLbl>
            <c:dLbl>
              <c:idx val="3"/>
              <c:layout>
                <c:manualLayout>
                  <c:x val="-1.330671989354624E-2"/>
                  <c:y val="4.7618631004457776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'21グラフ用'!$C$39:$G$39</c:f>
              <c:strCache>
                <c:ptCount val="4"/>
                <c:pt idx="0">
                  <c:v>FY2016</c:v>
                </c:pt>
                <c:pt idx="1">
                  <c:v>FY2017</c:v>
                </c:pt>
                <c:pt idx="2">
                  <c:v>FY2018</c:v>
                </c:pt>
                <c:pt idx="3">
                  <c:v>FY2019</c:v>
                </c:pt>
              </c:strCache>
            </c:strRef>
          </c:cat>
          <c:val>
            <c:numRef>
              <c:f>'21グラフ用'!$C$41:$G$41</c:f>
              <c:numCache>
                <c:formatCode>#,##0_);\(#,##0\)</c:formatCode>
                <c:ptCount val="5"/>
                <c:pt idx="0">
                  <c:v>1990970</c:v>
                </c:pt>
                <c:pt idx="1">
                  <c:v>2031988</c:v>
                </c:pt>
                <c:pt idx="2" formatCode="#,##0_ ">
                  <c:v>2018475</c:v>
                </c:pt>
                <c:pt idx="3">
                  <c:v>1939450</c:v>
                </c:pt>
              </c:numCache>
            </c:numRef>
          </c:val>
          <c:smooth val="0"/>
        </c:ser>
        <c:dLbls>
          <c:showLegendKey val="0"/>
          <c:showVal val="0"/>
          <c:showCatName val="0"/>
          <c:showSerName val="0"/>
          <c:showPercent val="0"/>
          <c:showBubbleSize val="0"/>
        </c:dLbls>
        <c:marker val="1"/>
        <c:smooth val="0"/>
        <c:axId val="847053568"/>
        <c:axId val="847055488"/>
      </c:lineChart>
      <c:catAx>
        <c:axId val="8470375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9800399201596807E-3"/>
              <c:y val="6.349248010665332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039488"/>
        <c:crosses val="autoZero"/>
        <c:auto val="0"/>
        <c:lblAlgn val="ctr"/>
        <c:lblOffset val="100"/>
        <c:tickLblSkip val="1"/>
        <c:tickMarkSkip val="1"/>
        <c:noMultiLvlLbl val="0"/>
      </c:catAx>
      <c:valAx>
        <c:axId val="84703948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037568"/>
        <c:crosses val="autoZero"/>
        <c:crossBetween val="between"/>
      </c:valAx>
      <c:catAx>
        <c:axId val="8470535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人/ Persons</a:t>
                </a:r>
              </a:p>
            </c:rich>
          </c:tx>
          <c:layout>
            <c:manualLayout>
              <c:xMode val="edge"/>
              <c:yMode val="edge"/>
              <c:x val="0.86626914150701217"/>
              <c:y val="0.11111152772570096"/>
            </c:manualLayout>
          </c:layout>
          <c:overlay val="0"/>
          <c:spPr>
            <a:noFill/>
            <a:ln w="25400">
              <a:noFill/>
            </a:ln>
          </c:spPr>
        </c:title>
        <c:majorTickMark val="out"/>
        <c:minorTickMark val="none"/>
        <c:tickLblPos val="nextTo"/>
        <c:crossAx val="847055488"/>
        <c:crosses val="autoZero"/>
        <c:auto val="0"/>
        <c:lblAlgn val="ctr"/>
        <c:lblOffset val="100"/>
        <c:noMultiLvlLbl val="0"/>
      </c:catAx>
      <c:valAx>
        <c:axId val="847055488"/>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053568"/>
        <c:crosses val="max"/>
        <c:crossBetween val="between"/>
      </c:valAx>
      <c:spPr>
        <a:noFill/>
        <a:ln w="25400">
          <a:noFill/>
        </a:ln>
      </c:spPr>
    </c:plotArea>
    <c:legend>
      <c:legendPos val="b"/>
      <c:layout>
        <c:manualLayout>
          <c:xMode val="edge"/>
          <c:yMode val="edge"/>
          <c:x val="3.7924151696606789E-2"/>
          <c:y val="0.89682872974211558"/>
          <c:w val="0.91816555864648652"/>
          <c:h val="6.7460734074907269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自己資本額/自己資本当期純利益率</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Equity / ROE</a:t>
            </a:r>
          </a:p>
        </c:rich>
      </c:tx>
      <c:layout>
        <c:manualLayout>
          <c:xMode val="edge"/>
          <c:yMode val="edge"/>
          <c:x val="0.2658734324876057"/>
          <c:y val="3.8610038610038609E-2"/>
        </c:manualLayout>
      </c:layout>
      <c:overlay val="0"/>
      <c:spPr>
        <a:noFill/>
        <a:ln w="25400">
          <a:noFill/>
        </a:ln>
      </c:spPr>
    </c:title>
    <c:autoTitleDeleted val="0"/>
    <c:plotArea>
      <c:layout>
        <c:manualLayout>
          <c:layoutTarget val="inner"/>
          <c:xMode val="edge"/>
          <c:yMode val="edge"/>
          <c:x val="0.11309545723171122"/>
          <c:y val="0.21621662383985854"/>
          <c:w val="0.80952537807961711"/>
          <c:h val="0.66795492721956296"/>
        </c:manualLayout>
      </c:layout>
      <c:barChart>
        <c:barDir val="col"/>
        <c:grouping val="clustered"/>
        <c:varyColors val="0"/>
        <c:ser>
          <c:idx val="1"/>
          <c:order val="0"/>
          <c:tx>
            <c:strRef>
              <c:f>'2グラフ用'!$B$22</c:f>
              <c:strCache>
                <c:ptCount val="1"/>
                <c:pt idx="0">
                  <c:v>自己資本額　Equity　</c:v>
                </c:pt>
              </c:strCache>
            </c:strRef>
          </c:tx>
          <c:spPr>
            <a:solidFill>
              <a:srgbClr val="E8E8E8"/>
            </a:solidFill>
            <a:ln w="12700">
              <a:solidFill>
                <a:srgbClr val="000000"/>
              </a:solidFill>
              <a:prstDash val="solid"/>
            </a:ln>
          </c:spPr>
          <c:invertIfNegative val="0"/>
          <c:dLbls>
            <c:dLbl>
              <c:idx val="0"/>
              <c:layout>
                <c:manualLayout>
                  <c:x val="4.7948435216786656E-3"/>
                  <c:y val="0.45640053795385865"/>
                </c:manualLayout>
              </c:layout>
              <c:dLblPos val="outEnd"/>
              <c:showLegendKey val="0"/>
              <c:showVal val="1"/>
              <c:showCatName val="0"/>
              <c:showSerName val="0"/>
              <c:showPercent val="0"/>
              <c:showBubbleSize val="0"/>
            </c:dLbl>
            <c:dLbl>
              <c:idx val="1"/>
              <c:layout>
                <c:manualLayout>
                  <c:x val="1.6517089823382726E-4"/>
                  <c:y val="0.46417890454216643"/>
                </c:manualLayout>
              </c:layout>
              <c:dLblPos val="outEnd"/>
              <c:showLegendKey val="0"/>
              <c:showVal val="1"/>
              <c:showCatName val="0"/>
              <c:showSerName val="0"/>
              <c:showPercent val="0"/>
              <c:showBubbleSize val="0"/>
            </c:dLbl>
            <c:dLbl>
              <c:idx val="2"/>
              <c:layout>
                <c:manualLayout>
                  <c:x val="1.4880990679634425E-3"/>
                  <c:y val="0.47788557686640776"/>
                </c:manualLayout>
              </c:layout>
              <c:dLblPos val="outEnd"/>
              <c:showLegendKey val="0"/>
              <c:showVal val="1"/>
              <c:showCatName val="0"/>
              <c:showSerName val="0"/>
              <c:showPercent val="0"/>
              <c:showBubbleSize val="0"/>
            </c:dLbl>
            <c:dLbl>
              <c:idx val="3"/>
              <c:layout>
                <c:manualLayout>
                  <c:x val="2.8108189303981917E-3"/>
                  <c:y val="0.48313856889105333"/>
                </c:manualLayout>
              </c:layout>
              <c:dLblPos val="outEnd"/>
              <c:showLegendKey val="0"/>
              <c:showVal val="1"/>
              <c:showCatName val="0"/>
              <c:showSerName val="0"/>
              <c:showPercent val="0"/>
              <c:showBubbleSize val="0"/>
            </c:dLbl>
            <c:dLbl>
              <c:idx val="4"/>
              <c:layout>
                <c:manualLayout>
                  <c:x val="-3.8029845216731198E-3"/>
                  <c:y val="0.50909262921071419"/>
                </c:manualLayout>
              </c:layout>
              <c:dLblPos val="outEnd"/>
              <c:showLegendKey val="0"/>
              <c:showVal val="1"/>
              <c:showCatName val="0"/>
              <c:showSerName val="0"/>
              <c:showPercent val="0"/>
              <c:showBubbleSize val="0"/>
            </c:dLbl>
            <c:dLbl>
              <c:idx val="5"/>
              <c:layout>
                <c:manualLayout>
                  <c:x val="-2.4802646592384263E-3"/>
                  <c:y val="0.52542356809622992"/>
                </c:manualLayout>
              </c:layout>
              <c:dLblPos val="outEnd"/>
              <c:showLegendKey val="0"/>
              <c:showVal val="1"/>
              <c:showCatName val="0"/>
              <c:showSerName val="0"/>
              <c:showPercent val="0"/>
              <c:showBubbleSize val="0"/>
            </c:dLbl>
            <c:dLbl>
              <c:idx val="6"/>
              <c:layout>
                <c:manualLayout>
                  <c:x val="-1.1575447968037323E-3"/>
                  <c:y val="0.56825416021816066"/>
                </c:manualLayout>
              </c:layout>
              <c:dLblPos val="outEnd"/>
              <c:showLegendKey val="0"/>
              <c:showVal val="1"/>
              <c:showCatName val="0"/>
              <c:showSerName val="0"/>
              <c:showPercent val="0"/>
              <c:showBubbleSize val="0"/>
            </c:dLbl>
            <c:dLbl>
              <c:idx val="7"/>
              <c:layout>
                <c:manualLayout>
                  <c:x val="1.6517506563096143E-4"/>
                  <c:y val="0.5731775915633931"/>
                </c:manualLayout>
              </c:layout>
              <c:dLblPos val="outEnd"/>
              <c:showLegendKey val="0"/>
              <c:showVal val="1"/>
              <c:showCatName val="0"/>
              <c:showSerName val="0"/>
              <c:showPercent val="0"/>
              <c:showBubbleSize val="0"/>
            </c:dLbl>
            <c:dLbl>
              <c:idx val="8"/>
              <c:layout>
                <c:manualLayout>
                  <c:x val="-4.9623590056081844E-4"/>
                  <c:y val="0.58833138029538079"/>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'2グラフ用'!$C$21:$L$21</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'2グラフ用'!$C$22:$L$22</c:f>
              <c:numCache>
                <c:formatCode>#,##0_);\(#,##0\)</c:formatCode>
                <c:ptCount val="10"/>
                <c:pt idx="0">
                  <c:v>307823</c:v>
                </c:pt>
                <c:pt idx="1">
                  <c:v>307861</c:v>
                </c:pt>
                <c:pt idx="2">
                  <c:v>314494</c:v>
                </c:pt>
                <c:pt idx="3">
                  <c:v>318033</c:v>
                </c:pt>
                <c:pt idx="4">
                  <c:v>332917</c:v>
                </c:pt>
                <c:pt idx="5">
                  <c:v>341318</c:v>
                </c:pt>
                <c:pt idx="6">
                  <c:v>370173</c:v>
                </c:pt>
                <c:pt idx="7">
                  <c:v>376091</c:v>
                </c:pt>
                <c:pt idx="8">
                  <c:v>383699</c:v>
                </c:pt>
                <c:pt idx="9">
                  <c:v>406336</c:v>
                </c:pt>
              </c:numCache>
            </c:numRef>
          </c:val>
        </c:ser>
        <c:dLbls>
          <c:showLegendKey val="0"/>
          <c:showVal val="0"/>
          <c:showCatName val="0"/>
          <c:showSerName val="0"/>
          <c:showPercent val="0"/>
          <c:showBubbleSize val="0"/>
        </c:dLbls>
        <c:gapWidth val="150"/>
        <c:axId val="801477760"/>
        <c:axId val="801479680"/>
      </c:barChart>
      <c:lineChart>
        <c:grouping val="standard"/>
        <c:varyColors val="0"/>
        <c:ser>
          <c:idx val="0"/>
          <c:order val="1"/>
          <c:tx>
            <c:strRef>
              <c:f>'2グラフ用'!$B$23</c:f>
              <c:strCache>
                <c:ptCount val="1"/>
                <c:pt idx="0">
                  <c:v>自己資本当期純利益率  ROE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'2グラフ用'!$C$21:$L$21</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'2グラフ用'!$C$23:$L$23</c:f>
              <c:numCache>
                <c:formatCode>0.0_);\(0.0\)</c:formatCode>
                <c:ptCount val="10"/>
                <c:pt idx="0">
                  <c:v>7.6</c:v>
                </c:pt>
                <c:pt idx="1">
                  <c:v>2.2999999999999998</c:v>
                </c:pt>
                <c:pt idx="2">
                  <c:v>2.6</c:v>
                </c:pt>
                <c:pt idx="3">
                  <c:v>2.8</c:v>
                </c:pt>
                <c:pt idx="4">
                  <c:v>5.8</c:v>
                </c:pt>
                <c:pt idx="5">
                  <c:v>3.6</c:v>
                </c:pt>
                <c:pt idx="6">
                  <c:v>8.9</c:v>
                </c:pt>
                <c:pt idx="7">
                  <c:v>5.3</c:v>
                </c:pt>
                <c:pt idx="8">
                  <c:v>6.9</c:v>
                </c:pt>
                <c:pt idx="9">
                  <c:v>6.8</c:v>
                </c:pt>
              </c:numCache>
            </c:numRef>
          </c:val>
          <c:smooth val="0"/>
        </c:ser>
        <c:dLbls>
          <c:showLegendKey val="0"/>
          <c:showVal val="0"/>
          <c:showCatName val="0"/>
          <c:showSerName val="0"/>
          <c:showPercent val="0"/>
          <c:showBubbleSize val="0"/>
        </c:dLbls>
        <c:marker val="1"/>
        <c:smooth val="0"/>
        <c:axId val="801493760"/>
        <c:axId val="801495680"/>
      </c:lineChart>
      <c:catAx>
        <c:axId val="8014777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206349206349201E-3"/>
              <c:y val="5.791505791505791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479680"/>
        <c:crosses val="autoZero"/>
        <c:auto val="0"/>
        <c:lblAlgn val="ctr"/>
        <c:lblOffset val="100"/>
        <c:tickLblSkip val="1"/>
        <c:tickMarkSkip val="1"/>
        <c:noMultiLvlLbl val="0"/>
      </c:catAx>
      <c:valAx>
        <c:axId val="80147968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477760"/>
        <c:crosses val="autoZero"/>
        <c:crossBetween val="between"/>
      </c:valAx>
      <c:catAx>
        <c:axId val="80149376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444631921009869"/>
              <c:y val="0.13899654435087505"/>
            </c:manualLayout>
          </c:layout>
          <c:overlay val="0"/>
          <c:spPr>
            <a:noFill/>
            <a:ln w="25400">
              <a:noFill/>
            </a:ln>
          </c:spPr>
        </c:title>
        <c:majorTickMark val="out"/>
        <c:minorTickMark val="none"/>
        <c:tickLblPos val="nextTo"/>
        <c:crossAx val="801495680"/>
        <c:crosses val="autoZero"/>
        <c:auto val="0"/>
        <c:lblAlgn val="ctr"/>
        <c:lblOffset val="100"/>
        <c:noMultiLvlLbl val="0"/>
      </c:catAx>
      <c:valAx>
        <c:axId val="80149568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493760"/>
        <c:crosses val="max"/>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1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⑨従業員数/女性社員比率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Number of employees / of female employees</a:t>
            </a:r>
          </a:p>
        </c:rich>
      </c:tx>
      <c:layout>
        <c:manualLayout>
          <c:xMode val="edge"/>
          <c:yMode val="edge"/>
          <c:x val="0.23732272816810676"/>
          <c:y val="4.0322580645161289E-2"/>
        </c:manualLayout>
      </c:layout>
      <c:overlay val="0"/>
      <c:spPr>
        <a:noFill/>
        <a:ln w="25400">
          <a:noFill/>
        </a:ln>
      </c:spPr>
    </c:title>
    <c:autoTitleDeleted val="0"/>
    <c:plotArea>
      <c:layout>
        <c:manualLayout>
          <c:layoutTarget val="inner"/>
          <c:xMode val="edge"/>
          <c:yMode val="edge"/>
          <c:x val="9.3306380445752693E-2"/>
          <c:y val="0.20967741935483872"/>
          <c:w val="0.81135982996306688"/>
          <c:h val="0.57661290322580649"/>
        </c:manualLayout>
      </c:layout>
      <c:barChart>
        <c:barDir val="col"/>
        <c:grouping val="clustered"/>
        <c:varyColors val="0"/>
        <c:ser>
          <c:idx val="1"/>
          <c:order val="0"/>
          <c:tx>
            <c:strRef>
              <c:f>'21グラフ用'!$B$45</c:f>
              <c:strCache>
                <c:ptCount val="1"/>
                <c:pt idx="0">
                  <c:v>従業員数 Number of Employees</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'21グラフ用'!$C$44:$G$44</c:f>
              <c:strCache>
                <c:ptCount val="4"/>
                <c:pt idx="0">
                  <c:v>FY2016</c:v>
                </c:pt>
                <c:pt idx="1">
                  <c:v>FY2017</c:v>
                </c:pt>
                <c:pt idx="2">
                  <c:v>FY2018</c:v>
                </c:pt>
                <c:pt idx="3">
                  <c:v>FY2019</c:v>
                </c:pt>
              </c:strCache>
            </c:strRef>
          </c:cat>
          <c:val>
            <c:numRef>
              <c:f>'21グラフ用'!$C$45:$G$45</c:f>
              <c:numCache>
                <c:formatCode>#,##0_);\(#,##0\)</c:formatCode>
                <c:ptCount val="5"/>
                <c:pt idx="0">
                  <c:v>607</c:v>
                </c:pt>
                <c:pt idx="1">
                  <c:v>632</c:v>
                </c:pt>
                <c:pt idx="2" formatCode="#,##0_ ">
                  <c:v>651</c:v>
                </c:pt>
                <c:pt idx="3">
                  <c:v>634</c:v>
                </c:pt>
              </c:numCache>
            </c:numRef>
          </c:val>
        </c:ser>
        <c:dLbls>
          <c:showLegendKey val="0"/>
          <c:showVal val="0"/>
          <c:showCatName val="0"/>
          <c:showSerName val="0"/>
          <c:showPercent val="0"/>
          <c:showBubbleSize val="0"/>
        </c:dLbls>
        <c:gapWidth val="150"/>
        <c:axId val="847099392"/>
        <c:axId val="847101312"/>
      </c:barChart>
      <c:lineChart>
        <c:grouping val="standard"/>
        <c:varyColors val="0"/>
        <c:ser>
          <c:idx val="0"/>
          <c:order val="1"/>
          <c:tx>
            <c:strRef>
              <c:f>'21グラフ用'!$B$46</c:f>
              <c:strCache>
                <c:ptCount val="1"/>
                <c:pt idx="0">
                  <c:v>女性社員比率 Ratio of Female Employees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'21グラフ用'!$C$44:$G$44</c:f>
              <c:strCache>
                <c:ptCount val="4"/>
                <c:pt idx="0">
                  <c:v>FY2016</c:v>
                </c:pt>
                <c:pt idx="1">
                  <c:v>FY2017</c:v>
                </c:pt>
                <c:pt idx="2">
                  <c:v>FY2018</c:v>
                </c:pt>
                <c:pt idx="3">
                  <c:v>FY2019</c:v>
                </c:pt>
              </c:strCache>
            </c:strRef>
          </c:cat>
          <c:val>
            <c:numRef>
              <c:f>'21グラフ用'!$C$46:$G$46</c:f>
              <c:numCache>
                <c:formatCode>#,##0.0_);\(#,##0.0\)</c:formatCode>
                <c:ptCount val="5"/>
                <c:pt idx="0">
                  <c:v>42.5</c:v>
                </c:pt>
                <c:pt idx="1">
                  <c:v>43.7</c:v>
                </c:pt>
                <c:pt idx="2" formatCode="0.0_ ">
                  <c:v>45.2</c:v>
                </c:pt>
                <c:pt idx="3">
                  <c:v>45.3</c:v>
                </c:pt>
              </c:numCache>
            </c:numRef>
          </c:val>
          <c:smooth val="0"/>
        </c:ser>
        <c:dLbls>
          <c:showLegendKey val="0"/>
          <c:showVal val="0"/>
          <c:showCatName val="0"/>
          <c:showSerName val="0"/>
          <c:showPercent val="0"/>
          <c:showBubbleSize val="0"/>
        </c:dLbls>
        <c:marker val="1"/>
        <c:smooth val="0"/>
        <c:axId val="847115392"/>
        <c:axId val="847117312"/>
      </c:lineChart>
      <c:catAx>
        <c:axId val="84709939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人/ Persons</a:t>
                </a:r>
              </a:p>
            </c:rich>
          </c:tx>
          <c:layout>
            <c:manualLayout>
              <c:xMode val="edge"/>
              <c:yMode val="edge"/>
              <c:x val="1.0141987829614604E-2"/>
              <c:y val="0.1088709677419354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101312"/>
        <c:crosses val="autoZero"/>
        <c:auto val="0"/>
        <c:lblAlgn val="ctr"/>
        <c:lblOffset val="100"/>
        <c:tickLblSkip val="1"/>
        <c:tickMarkSkip val="1"/>
        <c:noMultiLvlLbl val="0"/>
      </c:catAx>
      <c:valAx>
        <c:axId val="84710131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099392"/>
        <c:crosses val="autoZero"/>
        <c:crossBetween val="between"/>
      </c:valAx>
      <c:catAx>
        <c:axId val="84711539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089334674950618"/>
              <c:y val="0.10887096774193548"/>
            </c:manualLayout>
          </c:layout>
          <c:overlay val="0"/>
          <c:spPr>
            <a:noFill/>
            <a:ln w="25400">
              <a:noFill/>
            </a:ln>
          </c:spPr>
        </c:title>
        <c:majorTickMark val="out"/>
        <c:minorTickMark val="none"/>
        <c:tickLblPos val="nextTo"/>
        <c:crossAx val="847117312"/>
        <c:crosses val="autoZero"/>
        <c:auto val="0"/>
        <c:lblAlgn val="ctr"/>
        <c:lblOffset val="100"/>
        <c:noMultiLvlLbl val="0"/>
      </c:catAx>
      <c:valAx>
        <c:axId val="84711731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115392"/>
        <c:crosses val="max"/>
        <c:crossBetween val="between"/>
      </c:valAx>
      <c:spPr>
        <a:noFill/>
        <a:ln w="25400">
          <a:noFill/>
        </a:ln>
      </c:spPr>
    </c:plotArea>
    <c:legend>
      <c:legendPos val="b"/>
      <c:layout>
        <c:manualLayout>
          <c:xMode val="edge"/>
          <c:yMode val="edge"/>
          <c:x val="7.7079107505070993E-2"/>
          <c:y val="0.89516129032258063"/>
          <c:w val="0.83975744411258935"/>
          <c:h val="6.8548387096774244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総資産/総資産利益率　</a:t>
            </a:r>
          </a:p>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Total Assets / ROA</a:t>
            </a:r>
          </a:p>
        </c:rich>
      </c:tx>
      <c:layout>
        <c:manualLayout>
          <c:xMode val="edge"/>
          <c:yMode val="edge"/>
          <c:x val="0.373254121677904"/>
          <c:y val="3.875968992248062E-2"/>
        </c:manualLayout>
      </c:layout>
      <c:overlay val="0"/>
      <c:spPr>
        <a:noFill/>
        <a:ln w="25400">
          <a:noFill/>
        </a:ln>
      </c:spPr>
    </c:title>
    <c:autoTitleDeleted val="0"/>
    <c:plotArea>
      <c:layout>
        <c:manualLayout>
          <c:layoutTarget val="inner"/>
          <c:xMode val="edge"/>
          <c:yMode val="edge"/>
          <c:x val="0.12774475998152129"/>
          <c:y val="0.20542713415672753"/>
          <c:w val="0.81038082113277576"/>
          <c:h val="0.54651369653016191"/>
        </c:manualLayout>
      </c:layout>
      <c:barChart>
        <c:barDir val="col"/>
        <c:grouping val="clustered"/>
        <c:varyColors val="0"/>
        <c:ser>
          <c:idx val="1"/>
          <c:order val="0"/>
          <c:tx>
            <c:strRef>
              <c:f>'2グラフ用'!$A$18:$B$18</c:f>
              <c:strCache>
                <c:ptCount val="1"/>
                <c:pt idx="0">
                  <c:v>　      総資産額 Total Assets</c:v>
                </c:pt>
              </c:strCache>
            </c:strRef>
          </c:tx>
          <c:spPr>
            <a:solidFill>
              <a:srgbClr val="99CCFF"/>
            </a:solidFill>
            <a:ln w="25400">
              <a:noFill/>
            </a:ln>
          </c:spPr>
          <c:invertIfNegative val="0"/>
          <c:dLbls>
            <c:dLbl>
              <c:idx val="0"/>
              <c:layout>
                <c:manualLayout>
                  <c:x val="1.0534784255441262E-3"/>
                  <c:y val="0.28487759428377368"/>
                </c:manualLayout>
              </c:layout>
              <c:dLblPos val="outEnd"/>
              <c:showLegendKey val="0"/>
              <c:showVal val="1"/>
              <c:showCatName val="0"/>
              <c:showSerName val="0"/>
              <c:showPercent val="0"/>
              <c:showBubbleSize val="0"/>
            </c:dLbl>
            <c:dLbl>
              <c:idx val="1"/>
              <c:layout>
                <c:manualLayout>
                  <c:x val="-3.1602886112967856E-3"/>
                  <c:y val="0.33767159331074981"/>
                </c:manualLayout>
              </c:layout>
              <c:dLblPos val="outEnd"/>
              <c:showLegendKey val="0"/>
              <c:showVal val="1"/>
              <c:showCatName val="0"/>
              <c:showSerName val="0"/>
              <c:showPercent val="0"/>
              <c:showBubbleSize val="0"/>
            </c:dLbl>
            <c:dLbl>
              <c:idx val="2"/>
              <c:layout>
                <c:manualLayout>
                  <c:x val="-5.3780437734264573E-3"/>
                  <c:y val="0.28449467703215109"/>
                </c:manualLayout>
              </c:layout>
              <c:dLblPos val="outEnd"/>
              <c:showLegendKey val="0"/>
              <c:showVal val="1"/>
              <c:showCatName val="0"/>
              <c:showSerName val="0"/>
              <c:showPercent val="0"/>
              <c:showBubbleSize val="0"/>
            </c:dLbl>
            <c:dLbl>
              <c:idx val="3"/>
              <c:layout>
                <c:manualLayout>
                  <c:x val="-3.6039847407775875E-3"/>
                  <c:y val="0.33694889295062042"/>
                </c:manualLayout>
              </c:layout>
              <c:dLblPos val="outEnd"/>
              <c:showLegendKey val="0"/>
              <c:showVal val="1"/>
              <c:showCatName val="0"/>
              <c:showSerName val="0"/>
              <c:showPercent val="0"/>
              <c:showBubbleSize val="0"/>
            </c:dLbl>
            <c:dLbl>
              <c:idx val="4"/>
              <c:layout>
                <c:manualLayout>
                  <c:x val="-1.8297161534847242E-3"/>
                  <c:y val="0.27539991299093869"/>
                </c:manualLayout>
              </c:layout>
              <c:dLblPos val="outEnd"/>
              <c:showLegendKey val="0"/>
              <c:showVal val="1"/>
              <c:showCatName val="0"/>
              <c:showSerName val="0"/>
              <c:showPercent val="0"/>
              <c:showBubbleSize val="0"/>
            </c:dLbl>
            <c:dLbl>
              <c:idx val="5"/>
              <c:layout>
                <c:manualLayout>
                  <c:x val="-2.5504246109674311E-3"/>
                  <c:y val="0.43582900359094978"/>
                </c:manualLayout>
              </c:layout>
              <c:dLblPos val="outEnd"/>
              <c:showLegendKey val="0"/>
              <c:showVal val="1"/>
              <c:showCatName val="0"/>
              <c:showSerName val="0"/>
              <c:showPercent val="0"/>
              <c:showBubbleSize val="0"/>
            </c:dLbl>
            <c:dLbl>
              <c:idx val="6"/>
              <c:layout>
                <c:manualLayout>
                  <c:x val="-2.2732027283215331E-3"/>
                  <c:y val="0.37681274496983491"/>
                </c:manualLayout>
              </c:layout>
              <c:dLblPos val="outEnd"/>
              <c:showLegendKey val="0"/>
              <c:showVal val="1"/>
              <c:showCatName val="0"/>
              <c:showSerName val="0"/>
              <c:showPercent val="0"/>
              <c:showBubbleSize val="0"/>
            </c:dLbl>
            <c:dLbl>
              <c:idx val="7"/>
              <c:layout>
                <c:manualLayout>
                  <c:x val="9.9790300897430228E-4"/>
                  <c:y val="0.44404770022911583"/>
                </c:manualLayout>
              </c:layout>
              <c:dLblPos val="outEnd"/>
              <c:showLegendKey val="0"/>
              <c:showVal val="1"/>
              <c:showCatName val="0"/>
              <c:showSerName val="0"/>
              <c:showPercent val="0"/>
              <c:showBubbleSize val="0"/>
            </c:dLbl>
            <c:dLbl>
              <c:idx val="8"/>
              <c:layout>
                <c:manualLayout>
                  <c:x val="-7.2078877772892283E-3"/>
                  <c:y val="0.38611100129244574"/>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'2グラフ用'!$C$17:$L$17</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'2グラフ用'!$C$18:$L$18</c:f>
              <c:numCache>
                <c:formatCode>#,##0_);\(#,##0\)</c:formatCode>
                <c:ptCount val="10"/>
                <c:pt idx="0">
                  <c:v>805375</c:v>
                </c:pt>
                <c:pt idx="1">
                  <c:v>776616</c:v>
                </c:pt>
                <c:pt idx="2">
                  <c:v>804534</c:v>
                </c:pt>
                <c:pt idx="3">
                  <c:v>775029</c:v>
                </c:pt>
                <c:pt idx="4">
                  <c:v>767543</c:v>
                </c:pt>
                <c:pt idx="5">
                  <c:v>1009165</c:v>
                </c:pt>
                <c:pt idx="6">
                  <c:v>998730</c:v>
                </c:pt>
                <c:pt idx="7">
                  <c:v>1018700</c:v>
                </c:pt>
                <c:pt idx="8">
                  <c:v>1019146</c:v>
                </c:pt>
                <c:pt idx="9">
                  <c:v>1050109</c:v>
                </c:pt>
              </c:numCache>
            </c:numRef>
          </c:val>
        </c:ser>
        <c:dLbls>
          <c:showLegendKey val="0"/>
          <c:showVal val="0"/>
          <c:showCatName val="0"/>
          <c:showSerName val="0"/>
          <c:showPercent val="0"/>
          <c:showBubbleSize val="0"/>
        </c:dLbls>
        <c:gapWidth val="150"/>
        <c:axId val="801617024"/>
        <c:axId val="801618944"/>
      </c:barChart>
      <c:lineChart>
        <c:grouping val="standard"/>
        <c:varyColors val="0"/>
        <c:ser>
          <c:idx val="0"/>
          <c:order val="1"/>
          <c:tx>
            <c:strRef>
              <c:f>'2グラフ用'!$A$19:$B$19</c:f>
              <c:strCache>
                <c:ptCount val="1"/>
                <c:pt idx="0">
                  <c:v>　      総資産利益率  ROA</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8"/>
              <c:layout>
                <c:manualLayout>
                  <c:x val="-3.149267854674638E-2"/>
                  <c:y val="4.748055935936582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'2グラフ用'!$C$17:$L$17</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'2グラフ用'!$C$19:$L$19</c:f>
              <c:numCache>
                <c:formatCode>0.0_);\(0.0\)</c:formatCode>
                <c:ptCount val="10"/>
                <c:pt idx="0">
                  <c:v>5.3</c:v>
                </c:pt>
                <c:pt idx="1">
                  <c:v>3.6</c:v>
                </c:pt>
                <c:pt idx="2">
                  <c:v>2.4</c:v>
                </c:pt>
                <c:pt idx="3">
                  <c:v>2.6</c:v>
                </c:pt>
                <c:pt idx="4">
                  <c:v>2.8</c:v>
                </c:pt>
                <c:pt idx="5">
                  <c:v>3.5</c:v>
                </c:pt>
                <c:pt idx="6">
                  <c:v>4.2</c:v>
                </c:pt>
                <c:pt idx="7">
                  <c:v>4.2</c:v>
                </c:pt>
                <c:pt idx="8">
                  <c:v>4.7</c:v>
                </c:pt>
                <c:pt idx="9">
                  <c:v>4.3</c:v>
                </c:pt>
              </c:numCache>
            </c:numRef>
          </c:val>
          <c:smooth val="0"/>
        </c:ser>
        <c:dLbls>
          <c:showLegendKey val="0"/>
          <c:showVal val="0"/>
          <c:showCatName val="0"/>
          <c:showSerName val="0"/>
          <c:showPercent val="0"/>
          <c:showBubbleSize val="0"/>
        </c:dLbls>
        <c:marker val="1"/>
        <c:smooth val="0"/>
        <c:axId val="801747712"/>
        <c:axId val="801749632"/>
      </c:lineChart>
      <c:catAx>
        <c:axId val="80161702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800399201596807E-3"/>
              <c:y val="4.6511627906976744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618944"/>
        <c:crosses val="autoZero"/>
        <c:auto val="0"/>
        <c:lblAlgn val="ctr"/>
        <c:lblOffset val="100"/>
        <c:tickLblSkip val="1"/>
        <c:tickMarkSkip val="1"/>
        <c:noMultiLvlLbl val="0"/>
      </c:catAx>
      <c:valAx>
        <c:axId val="80161894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617024"/>
        <c:crosses val="autoZero"/>
        <c:crossBetween val="between"/>
      </c:valAx>
      <c:catAx>
        <c:axId val="801747712"/>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12563848680586"/>
              <c:y val="9.3023662739831939E-2"/>
            </c:manualLayout>
          </c:layout>
          <c:overlay val="0"/>
          <c:spPr>
            <a:noFill/>
            <a:ln w="25400">
              <a:noFill/>
            </a:ln>
          </c:spPr>
        </c:title>
        <c:majorTickMark val="out"/>
        <c:minorTickMark val="none"/>
        <c:tickLblPos val="nextTo"/>
        <c:crossAx val="801749632"/>
        <c:crosses val="autoZero"/>
        <c:auto val="0"/>
        <c:lblAlgn val="ctr"/>
        <c:lblOffset val="100"/>
        <c:noMultiLvlLbl val="0"/>
      </c:catAx>
      <c:valAx>
        <c:axId val="80174963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747712"/>
        <c:crosses val="max"/>
        <c:crossBetween val="between"/>
      </c:valAx>
      <c:spPr>
        <a:noFill/>
        <a:ln w="25400">
          <a:noFill/>
        </a:ln>
      </c:spPr>
    </c:plotArea>
    <c:legend>
      <c:legendPos val="b"/>
      <c:layout>
        <c:manualLayout>
          <c:xMode val="edge"/>
          <c:yMode val="edge"/>
          <c:x val="0.17764512968813029"/>
          <c:y val="0.90697999959307418"/>
          <c:w val="0.64271582818614736"/>
          <c:h val="6.589187979409549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設備投資/減価償却費</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Capital Expenditures / Depreciation</a:t>
            </a:r>
          </a:p>
        </c:rich>
      </c:tx>
      <c:layout>
        <c:manualLayout>
          <c:xMode val="edge"/>
          <c:yMode val="edge"/>
          <c:x val="0.27326753462747849"/>
          <c:y val="3.875968992248062E-2"/>
        </c:manualLayout>
      </c:layout>
      <c:overlay val="0"/>
      <c:spPr>
        <a:noFill/>
        <a:ln w="25400">
          <a:noFill/>
        </a:ln>
      </c:spPr>
    </c:title>
    <c:autoTitleDeleted val="0"/>
    <c:plotArea>
      <c:layout>
        <c:manualLayout>
          <c:layoutTarget val="inner"/>
          <c:xMode val="edge"/>
          <c:yMode val="edge"/>
          <c:x val="0.11881199606667318"/>
          <c:y val="0.23255901980006888"/>
          <c:w val="0.76435717469559739"/>
          <c:h val="0.635661320786855"/>
        </c:manualLayout>
      </c:layout>
      <c:barChart>
        <c:barDir val="col"/>
        <c:grouping val="clustered"/>
        <c:varyColors val="0"/>
        <c:ser>
          <c:idx val="1"/>
          <c:order val="0"/>
          <c:tx>
            <c:strRef>
              <c:f>'2グラフ用'!$B$30</c:f>
              <c:strCache>
                <c:ptCount val="1"/>
                <c:pt idx="0">
                  <c:v>設備投資額 Capital Expenditures</c:v>
                </c:pt>
              </c:strCache>
            </c:strRef>
          </c:tx>
          <c:spPr>
            <a:solidFill>
              <a:srgbClr val="E8E8E8"/>
            </a:solidFill>
            <a:ln w="12700">
              <a:solidFill>
                <a:srgbClr val="000000"/>
              </a:solidFill>
              <a:prstDash val="solid"/>
            </a:ln>
          </c:spPr>
          <c:invertIfNegative val="0"/>
          <c:dLbls>
            <c:dLbl>
              <c:idx val="0"/>
              <c:layout>
                <c:manualLayout>
                  <c:x val="-5.9955713042371276E-3"/>
                  <c:y val="1.1320378361860084E-2"/>
                </c:manualLayout>
              </c:layout>
              <c:dLblPos val="outEnd"/>
              <c:showLegendKey val="0"/>
              <c:showVal val="1"/>
              <c:showCatName val="0"/>
              <c:showSerName val="0"/>
              <c:showPercent val="0"/>
              <c:showBubbleSize val="0"/>
            </c:dLbl>
            <c:dLbl>
              <c:idx val="6"/>
              <c:layout>
                <c:manualLayout>
                  <c:x val="-4.6755689976677502E-3"/>
                  <c:y val="0.17624507950485413"/>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'2グラフ用'!$C$29:$L$29</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'2グラフ用'!$C$30:$L$30</c:f>
              <c:numCache>
                <c:formatCode>#,##0_);\(#,##0\)</c:formatCode>
                <c:ptCount val="10"/>
                <c:pt idx="0">
                  <c:v>25206</c:v>
                </c:pt>
                <c:pt idx="1">
                  <c:v>18095</c:v>
                </c:pt>
                <c:pt idx="2">
                  <c:v>59566</c:v>
                </c:pt>
                <c:pt idx="3">
                  <c:v>20020</c:v>
                </c:pt>
                <c:pt idx="4">
                  <c:v>19246</c:v>
                </c:pt>
                <c:pt idx="5">
                  <c:v>19038</c:v>
                </c:pt>
                <c:pt idx="6">
                  <c:v>52758</c:v>
                </c:pt>
                <c:pt idx="7">
                  <c:v>24277</c:v>
                </c:pt>
                <c:pt idx="8">
                  <c:v>37110</c:v>
                </c:pt>
                <c:pt idx="9">
                  <c:v>44999</c:v>
                </c:pt>
              </c:numCache>
            </c:numRef>
          </c:val>
        </c:ser>
        <c:dLbls>
          <c:showLegendKey val="0"/>
          <c:showVal val="0"/>
          <c:showCatName val="0"/>
          <c:showSerName val="0"/>
          <c:showPercent val="0"/>
          <c:showBubbleSize val="0"/>
        </c:dLbls>
        <c:gapWidth val="150"/>
        <c:axId val="801785344"/>
        <c:axId val="801787264"/>
      </c:barChart>
      <c:lineChart>
        <c:grouping val="standard"/>
        <c:varyColors val="0"/>
        <c:ser>
          <c:idx val="0"/>
          <c:order val="1"/>
          <c:tx>
            <c:strRef>
              <c:f>'2グラフ用'!$B$31</c:f>
              <c:strCache>
                <c:ptCount val="1"/>
                <c:pt idx="0">
                  <c:v>減価償却費　Depreciation</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'2グラフ用'!$C$29:$L$29</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'2グラフ用'!$C$31:$L$31</c:f>
              <c:numCache>
                <c:formatCode>#,##0_);\(#,##0\)</c:formatCode>
                <c:ptCount val="10"/>
                <c:pt idx="0">
                  <c:v>13542</c:v>
                </c:pt>
                <c:pt idx="1">
                  <c:v>12735</c:v>
                </c:pt>
                <c:pt idx="2">
                  <c:v>13295</c:v>
                </c:pt>
                <c:pt idx="3">
                  <c:v>13610</c:v>
                </c:pt>
                <c:pt idx="4">
                  <c:v>13347</c:v>
                </c:pt>
                <c:pt idx="5">
                  <c:v>16482</c:v>
                </c:pt>
                <c:pt idx="6">
                  <c:v>17698</c:v>
                </c:pt>
                <c:pt idx="7">
                  <c:v>17963</c:v>
                </c:pt>
                <c:pt idx="8">
                  <c:v>18345</c:v>
                </c:pt>
                <c:pt idx="9">
                  <c:v>17189</c:v>
                </c:pt>
              </c:numCache>
            </c:numRef>
          </c:val>
          <c:smooth val="0"/>
        </c:ser>
        <c:dLbls>
          <c:showLegendKey val="0"/>
          <c:showVal val="0"/>
          <c:showCatName val="0"/>
          <c:showSerName val="0"/>
          <c:showPercent val="0"/>
          <c:showBubbleSize val="0"/>
        </c:dLbls>
        <c:marker val="1"/>
        <c:smooth val="0"/>
        <c:axId val="801846400"/>
        <c:axId val="801848320"/>
      </c:lineChart>
      <c:catAx>
        <c:axId val="8017853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設備投資額</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Millions of yen</a:t>
                </a:r>
              </a:p>
            </c:rich>
          </c:tx>
          <c:layout>
            <c:manualLayout>
              <c:xMode val="edge"/>
              <c:yMode val="edge"/>
              <c:x val="9.9009900990099011E-3"/>
              <c:y val="1.9379844961240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787264"/>
        <c:crosses val="autoZero"/>
        <c:auto val="0"/>
        <c:lblAlgn val="ctr"/>
        <c:lblOffset val="100"/>
        <c:tickLblSkip val="1"/>
        <c:tickMarkSkip val="1"/>
        <c:noMultiLvlLbl val="0"/>
      </c:catAx>
      <c:valAx>
        <c:axId val="80178726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785344"/>
        <c:crosses val="autoZero"/>
        <c:crossBetween val="between"/>
      </c:valAx>
      <c:catAx>
        <c:axId val="801846400"/>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減価償却費</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Millions of yen</a:t>
                </a:r>
              </a:p>
            </c:rich>
          </c:tx>
          <c:layout>
            <c:manualLayout>
              <c:xMode val="edge"/>
              <c:yMode val="edge"/>
              <c:x val="0.77029786128219113"/>
              <c:y val="7.7519786770839691E-2"/>
            </c:manualLayout>
          </c:layout>
          <c:overlay val="0"/>
          <c:spPr>
            <a:noFill/>
            <a:ln w="25400">
              <a:noFill/>
            </a:ln>
          </c:spPr>
        </c:title>
        <c:majorTickMark val="out"/>
        <c:minorTickMark val="none"/>
        <c:tickLblPos val="nextTo"/>
        <c:crossAx val="801848320"/>
        <c:crosses val="autoZero"/>
        <c:auto val="0"/>
        <c:lblAlgn val="ctr"/>
        <c:lblOffset val="100"/>
        <c:noMultiLvlLbl val="0"/>
      </c:catAx>
      <c:valAx>
        <c:axId val="801848320"/>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46400"/>
        <c:crosses val="max"/>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有利子負債/有利子負債自己資本倍率</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Interest-bearing Debt / Interest-bearing Debt to Equity Ratio</a:t>
            </a:r>
          </a:p>
        </c:rich>
      </c:tx>
      <c:layout>
        <c:manualLayout>
          <c:xMode val="edge"/>
          <c:yMode val="edge"/>
          <c:x val="0.10714306545015205"/>
          <c:y val="3.8610038610038609E-2"/>
        </c:manualLayout>
      </c:layout>
      <c:overlay val="0"/>
      <c:spPr>
        <a:noFill/>
        <a:ln w="25400">
          <a:noFill/>
        </a:ln>
      </c:spPr>
    </c:title>
    <c:autoTitleDeleted val="0"/>
    <c:plotArea>
      <c:layout>
        <c:manualLayout>
          <c:layoutTarget val="inner"/>
          <c:xMode val="edge"/>
          <c:yMode val="edge"/>
          <c:x val="0.13095263468934984"/>
          <c:y val="0.24324370181984084"/>
          <c:w val="0.77579515399296639"/>
          <c:h val="0.62548380467959075"/>
        </c:manualLayout>
      </c:layout>
      <c:barChart>
        <c:barDir val="col"/>
        <c:grouping val="clustered"/>
        <c:varyColors val="0"/>
        <c:ser>
          <c:idx val="1"/>
          <c:order val="0"/>
          <c:tx>
            <c:strRef>
              <c:f>'2グラフ用'!$A$34:$B$34</c:f>
              <c:strCache>
                <c:ptCount val="1"/>
                <c:pt idx="0">
                  <c:v>　      有利子負債総額　Total Interest-bearing Liabilities</c:v>
                </c:pt>
              </c:strCache>
            </c:strRef>
          </c:tx>
          <c:spPr>
            <a:solidFill>
              <a:srgbClr val="E8E8E8"/>
            </a:solidFill>
            <a:ln w="12700">
              <a:solidFill>
                <a:srgbClr val="000000"/>
              </a:solidFill>
              <a:prstDash val="solid"/>
            </a:ln>
          </c:spPr>
          <c:invertIfNegative val="0"/>
          <c:dLbls>
            <c:dLbl>
              <c:idx val="0"/>
              <c:layout>
                <c:manualLayout>
                  <c:x val="4.6846797186614296E-3"/>
                  <c:y val="0.27273349633406113"/>
                </c:manualLayout>
              </c:layout>
              <c:dLblPos val="outEnd"/>
              <c:showLegendKey val="0"/>
              <c:showVal val="1"/>
              <c:showCatName val="0"/>
              <c:showSerName val="0"/>
              <c:showPercent val="0"/>
              <c:showBubbleSize val="0"/>
            </c:dLbl>
            <c:dLbl>
              <c:idx val="1"/>
              <c:layout>
                <c:manualLayout>
                  <c:x val="2.4801283116913865E-3"/>
                  <c:y val="0.18230683079115342"/>
                </c:manualLayout>
              </c:layout>
              <c:dLblPos val="outEnd"/>
              <c:showLegendKey val="0"/>
              <c:showVal val="1"/>
              <c:showCatName val="0"/>
              <c:showSerName val="0"/>
              <c:showPercent val="0"/>
              <c:showBubbleSize val="0"/>
            </c:dLbl>
            <c:dLbl>
              <c:idx val="2"/>
              <c:layout>
                <c:manualLayout>
                  <c:x val="-5.0154591422801693E-3"/>
                  <c:y val="0.32615437901139055"/>
                </c:manualLayout>
              </c:layout>
              <c:dLblPos val="outEnd"/>
              <c:showLegendKey val="0"/>
              <c:showVal val="1"/>
              <c:showCatName val="0"/>
              <c:showSerName val="0"/>
              <c:showPercent val="0"/>
              <c:showBubbleSize val="0"/>
            </c:dLbl>
            <c:dLbl>
              <c:idx val="3"/>
              <c:layout>
                <c:manualLayout>
                  <c:x val="-1.9290052582448946E-3"/>
                  <c:y val="0.22500812931026704"/>
                </c:manualLayout>
              </c:layout>
              <c:dLblPos val="outEnd"/>
              <c:showLegendKey val="0"/>
              <c:showVal val="1"/>
              <c:showCatName val="0"/>
              <c:showSerName val="0"/>
              <c:showPercent val="0"/>
              <c:showBubbleSize val="0"/>
            </c:dLbl>
            <c:dLbl>
              <c:idx val="4"/>
              <c:layout>
                <c:manualLayout>
                  <c:x val="-8.2668220283620402E-4"/>
                  <c:y val="0.28019688773446039"/>
                </c:manualLayout>
              </c:layout>
              <c:dLblPos val="outEnd"/>
              <c:showLegendKey val="0"/>
              <c:showVal val="1"/>
              <c:showCatName val="0"/>
              <c:showSerName val="0"/>
              <c:showPercent val="0"/>
              <c:showBubbleSize val="0"/>
            </c:dLbl>
            <c:dLbl>
              <c:idx val="5"/>
              <c:layout>
                <c:manualLayout>
                  <c:x val="-1.7084899760539871E-3"/>
                  <c:y val="0.47855588074099076"/>
                </c:manualLayout>
              </c:layout>
              <c:dLblPos val="outEnd"/>
              <c:showLegendKey val="0"/>
              <c:showVal val="1"/>
              <c:showCatName val="0"/>
              <c:showSerName val="0"/>
              <c:showPercent val="0"/>
              <c:showBubbleSize val="0"/>
            </c:dLbl>
            <c:dLbl>
              <c:idx val="6"/>
              <c:layout>
                <c:manualLayout>
                  <c:x val="1.3779639079812881E-3"/>
                  <c:y val="0.48516775286280583"/>
                </c:manualLayout>
              </c:layout>
              <c:dLblPos val="outEnd"/>
              <c:showLegendKey val="0"/>
              <c:showVal val="1"/>
              <c:showCatName val="0"/>
              <c:showSerName val="0"/>
              <c:showPercent val="0"/>
              <c:showBubbleSize val="0"/>
            </c:dLbl>
            <c:dLbl>
              <c:idx val="7"/>
              <c:layout>
                <c:manualLayout>
                  <c:x val="-1.4881830011578903E-3"/>
                  <c:y val="0.37848476282179244"/>
                </c:manualLayout>
              </c:layout>
              <c:dLblPos val="outEnd"/>
              <c:showLegendKey val="0"/>
              <c:showVal val="1"/>
              <c:showCatName val="0"/>
              <c:showSerName val="0"/>
              <c:showPercent val="0"/>
              <c:showBubbleSize val="0"/>
            </c:dLbl>
            <c:dLbl>
              <c:idx val="8"/>
              <c:layout>
                <c:manualLayout>
                  <c:x val="-3.8585994574919972E-4"/>
                  <c:y val="0.47144528626184529"/>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'2グラフ用'!$C$33:$L$33</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'2グラフ用'!$C$34:$L$34</c:f>
              <c:numCache>
                <c:formatCode>#,##0_);\(#,##0\)</c:formatCode>
                <c:ptCount val="10"/>
                <c:pt idx="0">
                  <c:v>103042</c:v>
                </c:pt>
                <c:pt idx="1">
                  <c:v>94677</c:v>
                </c:pt>
                <c:pt idx="2">
                  <c:v>125937</c:v>
                </c:pt>
                <c:pt idx="3">
                  <c:v>108658</c:v>
                </c:pt>
                <c:pt idx="4">
                  <c:v>106025</c:v>
                </c:pt>
                <c:pt idx="5">
                  <c:v>213085</c:v>
                </c:pt>
                <c:pt idx="6">
                  <c:v>187950</c:v>
                </c:pt>
                <c:pt idx="7">
                  <c:v>168458</c:v>
                </c:pt>
                <c:pt idx="8">
                  <c:v>180922</c:v>
                </c:pt>
                <c:pt idx="9">
                  <c:v>187799</c:v>
                </c:pt>
              </c:numCache>
            </c:numRef>
          </c:val>
        </c:ser>
        <c:dLbls>
          <c:showLegendKey val="0"/>
          <c:showVal val="0"/>
          <c:showCatName val="0"/>
          <c:showSerName val="0"/>
          <c:showPercent val="0"/>
          <c:showBubbleSize val="0"/>
        </c:dLbls>
        <c:gapWidth val="150"/>
        <c:axId val="801883648"/>
        <c:axId val="801885568"/>
      </c:barChart>
      <c:lineChart>
        <c:grouping val="standard"/>
        <c:varyColors val="0"/>
        <c:ser>
          <c:idx val="0"/>
          <c:order val="1"/>
          <c:tx>
            <c:strRef>
              <c:f>'2グラフ用'!$A$35:$B$35</c:f>
              <c:strCache>
                <c:ptCount val="1"/>
                <c:pt idx="0">
                  <c:v>　      有利子負債自己資本倍率（D/Eレシオ） D/E Ratio</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'2グラフ用'!$C$33:$L$33</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'2グラフ用'!$C$35:$L$35</c:f>
              <c:numCache>
                <c:formatCode>#,##0.00_);\(#,##0.00\)</c:formatCode>
                <c:ptCount val="10"/>
                <c:pt idx="0">
                  <c:v>0.33</c:v>
                </c:pt>
                <c:pt idx="1">
                  <c:v>0.31</c:v>
                </c:pt>
                <c:pt idx="2">
                  <c:v>0.4</c:v>
                </c:pt>
                <c:pt idx="3">
                  <c:v>0.34</c:v>
                </c:pt>
                <c:pt idx="4">
                  <c:v>0.32</c:v>
                </c:pt>
                <c:pt idx="5">
                  <c:v>0.62</c:v>
                </c:pt>
                <c:pt idx="6">
                  <c:v>0.51</c:v>
                </c:pt>
                <c:pt idx="7">
                  <c:v>0.45</c:v>
                </c:pt>
                <c:pt idx="8">
                  <c:v>0.47</c:v>
                </c:pt>
                <c:pt idx="9">
                  <c:v>0.46</c:v>
                </c:pt>
              </c:numCache>
            </c:numRef>
          </c:val>
          <c:smooth val="0"/>
        </c:ser>
        <c:dLbls>
          <c:showLegendKey val="0"/>
          <c:showVal val="0"/>
          <c:showCatName val="0"/>
          <c:showSerName val="0"/>
          <c:showPercent val="0"/>
          <c:showBubbleSize val="0"/>
        </c:dLbls>
        <c:marker val="1"/>
        <c:smooth val="0"/>
        <c:axId val="802178176"/>
        <c:axId val="802180096"/>
      </c:lineChart>
      <c:catAx>
        <c:axId val="8018836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9206349206349201E-3"/>
              <c:y val="7.335907335907336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5568"/>
        <c:crosses val="autoZero"/>
        <c:auto val="0"/>
        <c:lblAlgn val="ctr"/>
        <c:lblOffset val="100"/>
        <c:tickLblSkip val="1"/>
        <c:tickMarkSkip val="1"/>
        <c:noMultiLvlLbl val="0"/>
      </c:catAx>
      <c:valAx>
        <c:axId val="80188556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883648"/>
        <c:crosses val="autoZero"/>
        <c:crossBetween val="between"/>
      </c:valAx>
      <c:catAx>
        <c:axId val="80217817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262092238470195"/>
              <c:y val="0.14285754821187893"/>
            </c:manualLayout>
          </c:layout>
          <c:overlay val="0"/>
          <c:spPr>
            <a:noFill/>
            <a:ln w="25400">
              <a:noFill/>
            </a:ln>
          </c:spPr>
        </c:title>
        <c:majorTickMark val="out"/>
        <c:minorTickMark val="none"/>
        <c:tickLblPos val="nextTo"/>
        <c:crossAx val="802180096"/>
        <c:crosses val="autoZero"/>
        <c:auto val="0"/>
        <c:lblAlgn val="ctr"/>
        <c:lblOffset val="100"/>
        <c:noMultiLvlLbl val="0"/>
      </c:catAx>
      <c:valAx>
        <c:axId val="802180096"/>
        <c:scaling>
          <c:orientation val="minMax"/>
        </c:scaling>
        <c:delete val="0"/>
        <c:axPos val="r"/>
        <c:numFmt formatCode="#,##0.00_);\(#,##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178176"/>
        <c:crosses val="max"/>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販管費/売上高販管費比率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SGA / SGA to Sales Ratio</a:t>
            </a:r>
          </a:p>
        </c:rich>
      </c:tx>
      <c:layout>
        <c:manualLayout>
          <c:xMode val="edge"/>
          <c:yMode val="edge"/>
          <c:x val="0.343254593175853"/>
          <c:y val="3.8910505836575876E-2"/>
        </c:manualLayout>
      </c:layout>
      <c:overlay val="0"/>
      <c:spPr>
        <a:noFill/>
        <a:ln w="25400">
          <a:noFill/>
        </a:ln>
      </c:spPr>
    </c:title>
    <c:autoTitleDeleted val="0"/>
    <c:plotArea>
      <c:layout>
        <c:manualLayout>
          <c:layoutTarget val="inner"/>
          <c:xMode val="edge"/>
          <c:yMode val="edge"/>
          <c:x val="0.13095263468934984"/>
          <c:y val="0.20622568093385213"/>
          <c:w val="0.77579515399296639"/>
          <c:h val="0.57976653696498059"/>
        </c:manualLayout>
      </c:layout>
      <c:barChart>
        <c:barDir val="col"/>
        <c:grouping val="clustered"/>
        <c:varyColors val="0"/>
        <c:ser>
          <c:idx val="1"/>
          <c:order val="0"/>
          <c:tx>
            <c:strRef>
              <c:f>'2グラフ用'!$B$26</c:f>
              <c:strCache>
                <c:ptCount val="1"/>
                <c:pt idx="0">
                  <c:v>販売費及び一般管理費　SGA</c:v>
                </c:pt>
              </c:strCache>
            </c:strRef>
          </c:tx>
          <c:spPr>
            <a:solidFill>
              <a:srgbClr val="99CCFF"/>
            </a:solidFill>
            <a:ln w="25400">
              <a:noFill/>
            </a:ln>
          </c:spPr>
          <c:invertIfNegative val="0"/>
          <c:dLbls>
            <c:dLbl>
              <c:idx val="0"/>
              <c:layout>
                <c:manualLayout>
                  <c:x val="-3.2518435958446309E-3"/>
                  <c:y val="0.39408315205735472"/>
                </c:manualLayout>
              </c:layout>
              <c:dLblPos val="outEnd"/>
              <c:showLegendKey val="0"/>
              <c:showVal val="1"/>
              <c:showCatName val="0"/>
              <c:showSerName val="0"/>
              <c:showPercent val="0"/>
              <c:showBubbleSize val="0"/>
            </c:dLbl>
            <c:dLbl>
              <c:idx val="1"/>
              <c:layout>
                <c:manualLayout>
                  <c:x val="-2.1495205404358573E-3"/>
                  <c:y val="0.44224598384345926"/>
                </c:manualLayout>
              </c:layout>
              <c:dLblPos val="outEnd"/>
              <c:showLegendKey val="0"/>
              <c:showVal val="1"/>
              <c:showCatName val="0"/>
              <c:showSerName val="0"/>
              <c:showPercent val="0"/>
              <c:showBubbleSize val="0"/>
            </c:dLbl>
            <c:dLbl>
              <c:idx val="2"/>
              <c:layout>
                <c:manualLayout>
                  <c:x val="-6.9995899709066984E-3"/>
                  <c:y val="0.34607555378534882"/>
                </c:manualLayout>
              </c:layout>
              <c:dLblPos val="outEnd"/>
              <c:showLegendKey val="0"/>
              <c:showVal val="1"/>
              <c:showCatName val="0"/>
              <c:showSerName val="0"/>
              <c:showPercent val="0"/>
              <c:showBubbleSize val="0"/>
            </c:dLbl>
            <c:dLbl>
              <c:idx val="3"/>
              <c:layout>
                <c:manualLayout>
                  <c:x val="2.0392563990081084E-3"/>
                  <c:y val="0.38444192530408411"/>
                </c:manualLayout>
              </c:layout>
              <c:dLblPos val="outEnd"/>
              <c:showLegendKey val="0"/>
              <c:showVal val="1"/>
              <c:showCatName val="0"/>
              <c:showSerName val="0"/>
              <c:showPercent val="0"/>
              <c:showBubbleSize val="0"/>
            </c:dLbl>
            <c:dLbl>
              <c:idx val="4"/>
              <c:layout>
                <c:manualLayout>
                  <c:x val="-6.7790746887157359E-3"/>
                  <c:y val="0.31015247607667723"/>
                </c:manualLayout>
              </c:layout>
              <c:dLblPos val="outEnd"/>
              <c:showLegendKey val="0"/>
              <c:showVal val="1"/>
              <c:showCatName val="0"/>
              <c:showSerName val="0"/>
              <c:showPercent val="0"/>
              <c:showBubbleSize val="0"/>
            </c:dLbl>
            <c:dLbl>
              <c:idx val="5"/>
              <c:layout>
                <c:manualLayout>
                  <c:x val="-3.6926208046804609E-3"/>
                  <c:y val="0.39505581257595718"/>
                </c:manualLayout>
              </c:layout>
              <c:dLblPos val="outEnd"/>
              <c:showLegendKey val="0"/>
              <c:showVal val="1"/>
              <c:showCatName val="0"/>
              <c:showSerName val="0"/>
              <c:showPercent val="0"/>
              <c:showBubbleSize val="0"/>
            </c:dLbl>
            <c:dLbl>
              <c:idx val="6"/>
              <c:layout>
                <c:manualLayout>
                  <c:x val="-4.5744285778982442E-3"/>
                  <c:y val="0.31264111441322751"/>
                </c:manualLayout>
              </c:layout>
              <c:dLblPos val="outEnd"/>
              <c:showLegendKey val="0"/>
              <c:showVal val="1"/>
              <c:showCatName val="0"/>
              <c:showSerName val="0"/>
              <c:showPercent val="0"/>
              <c:showBubbleSize val="0"/>
            </c:dLbl>
            <c:dLbl>
              <c:idx val="7"/>
              <c:layout>
                <c:manualLayout>
                  <c:x val="-3.4723138297844749E-3"/>
                  <c:y val="0.36568399767149734"/>
                </c:manualLayout>
              </c:layout>
              <c:dLblPos val="outEnd"/>
              <c:showLegendKey val="0"/>
              <c:showVal val="1"/>
              <c:showCatName val="0"/>
              <c:showSerName val="0"/>
              <c:showPercent val="0"/>
              <c:showBubbleSize val="0"/>
            </c:dLbl>
            <c:dLbl>
              <c:idx val="8"/>
              <c:layout>
                <c:manualLayout>
                  <c:x val="-1.4274775746134737E-2"/>
                  <c:y val="0.29943727851139229"/>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'2グラフ用'!$C$25:$L$25</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'2グラフ用'!$C$26:$L$26</c:f>
              <c:numCache>
                <c:formatCode>#,##0_);\(#,##0\)</c:formatCode>
                <c:ptCount val="10"/>
                <c:pt idx="0">
                  <c:v>248482</c:v>
                </c:pt>
                <c:pt idx="1">
                  <c:v>241189</c:v>
                </c:pt>
                <c:pt idx="2">
                  <c:v>221627</c:v>
                </c:pt>
                <c:pt idx="3">
                  <c:v>209265</c:v>
                </c:pt>
                <c:pt idx="4">
                  <c:v>205052</c:v>
                </c:pt>
                <c:pt idx="5">
                  <c:v>214757</c:v>
                </c:pt>
                <c:pt idx="6">
                  <c:v>202313</c:v>
                </c:pt>
                <c:pt idx="7">
                  <c:v>201572</c:v>
                </c:pt>
                <c:pt idx="8">
                  <c:v>197494</c:v>
                </c:pt>
                <c:pt idx="9">
                  <c:v>190205</c:v>
                </c:pt>
              </c:numCache>
            </c:numRef>
          </c:val>
        </c:ser>
        <c:dLbls>
          <c:showLegendKey val="0"/>
          <c:showVal val="0"/>
          <c:showCatName val="0"/>
          <c:showSerName val="0"/>
          <c:showPercent val="0"/>
          <c:showBubbleSize val="0"/>
        </c:dLbls>
        <c:gapWidth val="150"/>
        <c:axId val="802227712"/>
        <c:axId val="802229632"/>
      </c:barChart>
      <c:lineChart>
        <c:grouping val="standard"/>
        <c:varyColors val="0"/>
        <c:ser>
          <c:idx val="0"/>
          <c:order val="1"/>
          <c:tx>
            <c:strRef>
              <c:f>'2グラフ用'!$B$27</c:f>
              <c:strCache>
                <c:ptCount val="1"/>
                <c:pt idx="0">
                  <c:v>売上高販管費比率　SGA to Sales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8"/>
              <c:layout>
                <c:manualLayout>
                  <c:x val="-4.0894932218540965E-2"/>
                  <c:y val="-4.570687418936447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'2グラフ用'!$C$25:$L$25</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'2グラフ用'!$C$27:$L$27</c:f>
              <c:numCache>
                <c:formatCode>0.0_);\(0.0\)</c:formatCode>
                <c:ptCount val="10"/>
                <c:pt idx="0">
                  <c:v>21.1</c:v>
                </c:pt>
                <c:pt idx="1">
                  <c:v>22</c:v>
                </c:pt>
                <c:pt idx="2">
                  <c:v>22.6</c:v>
                </c:pt>
                <c:pt idx="3">
                  <c:v>22</c:v>
                </c:pt>
                <c:pt idx="4">
                  <c:v>21.8</c:v>
                </c:pt>
                <c:pt idx="5">
                  <c:v>19.7</c:v>
                </c:pt>
                <c:pt idx="6">
                  <c:v>17.600000000000001</c:v>
                </c:pt>
                <c:pt idx="7">
                  <c:v>17.5</c:v>
                </c:pt>
                <c:pt idx="8">
                  <c:v>17</c:v>
                </c:pt>
                <c:pt idx="9">
                  <c:v>17.2</c:v>
                </c:pt>
              </c:numCache>
            </c:numRef>
          </c:val>
          <c:smooth val="0"/>
        </c:ser>
        <c:dLbls>
          <c:showLegendKey val="0"/>
          <c:showVal val="0"/>
          <c:showCatName val="0"/>
          <c:showSerName val="0"/>
          <c:showPercent val="0"/>
          <c:showBubbleSize val="0"/>
        </c:dLbls>
        <c:marker val="1"/>
        <c:smooth val="0"/>
        <c:axId val="802268288"/>
        <c:axId val="802270208"/>
      </c:lineChart>
      <c:catAx>
        <c:axId val="80222771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206349206349201E-3"/>
              <c:y val="5.05836575875486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229632"/>
        <c:crosses val="autoZero"/>
        <c:auto val="0"/>
        <c:lblAlgn val="ctr"/>
        <c:lblOffset val="100"/>
        <c:tickLblSkip val="1"/>
        <c:tickMarkSkip val="1"/>
        <c:noMultiLvlLbl val="0"/>
      </c:catAx>
      <c:valAx>
        <c:axId val="80222963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227712"/>
        <c:crosses val="autoZero"/>
        <c:crossBetween val="between"/>
      </c:valAx>
      <c:catAx>
        <c:axId val="80226828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9881119026788314"/>
              <c:y val="1.9455252918287938E-2"/>
            </c:manualLayout>
          </c:layout>
          <c:overlay val="0"/>
          <c:spPr>
            <a:noFill/>
            <a:ln w="25400">
              <a:noFill/>
            </a:ln>
          </c:spPr>
        </c:title>
        <c:majorTickMark val="out"/>
        <c:minorTickMark val="none"/>
        <c:tickLblPos val="nextTo"/>
        <c:crossAx val="802270208"/>
        <c:crosses val="autoZero"/>
        <c:auto val="0"/>
        <c:lblAlgn val="ctr"/>
        <c:lblOffset val="100"/>
        <c:noMultiLvlLbl val="0"/>
      </c:catAx>
      <c:valAx>
        <c:axId val="80227020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268288"/>
        <c:crosses val="max"/>
        <c:crossBetween val="between"/>
      </c:valAx>
      <c:spPr>
        <a:noFill/>
        <a:ln w="25400">
          <a:noFill/>
        </a:ln>
      </c:spPr>
    </c:plotArea>
    <c:legend>
      <c:legendPos val="b"/>
      <c:layout>
        <c:manualLayout>
          <c:xMode val="edge"/>
          <c:yMode val="edge"/>
          <c:x val="0.10714306545015205"/>
          <c:y val="0.89883268482490275"/>
          <c:w val="0.78373161688122317"/>
          <c:h val="6.6147859922178975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１株当たり配当金/配当性向</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Dividentds per share / Dividend payout ratio</a:t>
            </a:r>
          </a:p>
        </c:rich>
      </c:tx>
      <c:layout>
        <c:manualLayout>
          <c:xMode val="edge"/>
          <c:yMode val="edge"/>
          <c:x val="0.25346555442945867"/>
          <c:y val="3.8610038610038609E-2"/>
        </c:manualLayout>
      </c:layout>
      <c:overlay val="0"/>
      <c:spPr>
        <a:noFill/>
        <a:ln w="25400">
          <a:noFill/>
        </a:ln>
      </c:spPr>
    </c:title>
    <c:autoTitleDeleted val="0"/>
    <c:plotArea>
      <c:layout>
        <c:manualLayout>
          <c:layoutTarget val="inner"/>
          <c:xMode val="edge"/>
          <c:yMode val="edge"/>
          <c:x val="0.10693079646000586"/>
          <c:y val="0.21235561269986106"/>
          <c:w val="0.81386217305671127"/>
          <c:h val="0.58687369327961603"/>
        </c:manualLayout>
      </c:layout>
      <c:barChart>
        <c:barDir val="col"/>
        <c:grouping val="clustered"/>
        <c:varyColors val="0"/>
        <c:ser>
          <c:idx val="1"/>
          <c:order val="0"/>
          <c:tx>
            <c:strRef>
              <c:f>'2グラフ用'!$B$38</c:f>
              <c:strCache>
                <c:ptCount val="1"/>
                <c:pt idx="0">
                  <c:v>１株当たり配当金(円）　Dividends per Share (Yen)</c:v>
                </c:pt>
              </c:strCache>
            </c:strRef>
          </c:tx>
          <c:spPr>
            <a:solidFill>
              <a:srgbClr val="99CCFF"/>
            </a:solidFill>
            <a:ln w="25400">
              <a:noFill/>
            </a:ln>
          </c:spPr>
          <c:invertIfNegative val="0"/>
          <c:dLbls>
            <c:dLbl>
              <c:idx val="3"/>
              <c:layout>
                <c:manualLayout>
                  <c:x val="2.5167837731376215E-3"/>
                  <c:y val="6.7181430314224272E-2"/>
                </c:manualLayout>
              </c:layout>
              <c:dLblPos val="outEnd"/>
              <c:showLegendKey val="0"/>
              <c:showVal val="1"/>
              <c:showCatName val="0"/>
              <c:showSerName val="0"/>
              <c:showPercent val="0"/>
              <c:showBubbleSize val="0"/>
            </c:dLbl>
            <c:dLbl>
              <c:idx val="5"/>
              <c:layout>
                <c:manualLayout>
                  <c:x val="3.7149893279349403E-4"/>
                  <c:y val="3.320442164154358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'2グラフ用'!$D$37:$L$37</c:f>
              <c:strCache>
                <c:ptCount val="9"/>
                <c:pt idx="0">
                  <c:v>FY2008</c:v>
                </c:pt>
                <c:pt idx="1">
                  <c:v>FY2009</c:v>
                </c:pt>
                <c:pt idx="2">
                  <c:v>FY2010</c:v>
                </c:pt>
                <c:pt idx="3">
                  <c:v>FY2011</c:v>
                </c:pt>
                <c:pt idx="4">
                  <c:v>FY2012</c:v>
                </c:pt>
                <c:pt idx="5">
                  <c:v>FY2013</c:v>
                </c:pt>
                <c:pt idx="6">
                  <c:v>FY2014</c:v>
                </c:pt>
                <c:pt idx="7">
                  <c:v>FY2015</c:v>
                </c:pt>
                <c:pt idx="8">
                  <c:v>FY2016</c:v>
                </c:pt>
              </c:strCache>
            </c:strRef>
          </c:cat>
          <c:val>
            <c:numRef>
              <c:f>'2グラフ用'!$D$38:$L$38</c:f>
              <c:numCache>
                <c:formatCode>#,##0.00_ </c:formatCode>
                <c:ptCount val="9"/>
                <c:pt idx="0">
                  <c:v>8</c:v>
                </c:pt>
                <c:pt idx="1">
                  <c:v>7</c:v>
                </c:pt>
                <c:pt idx="2">
                  <c:v>7</c:v>
                </c:pt>
                <c:pt idx="3">
                  <c:v>8</c:v>
                </c:pt>
                <c:pt idx="4">
                  <c:v>9</c:v>
                </c:pt>
                <c:pt idx="5">
                  <c:v>11</c:v>
                </c:pt>
                <c:pt idx="6">
                  <c:v>25</c:v>
                </c:pt>
                <c:pt idx="7" formatCode="#,##0.00;&quot;△ &quot;#,##0.00">
                  <c:v>27</c:v>
                </c:pt>
                <c:pt idx="8" formatCode="#,##0.00;&quot;△ &quot;#,##0.00">
                  <c:v>28</c:v>
                </c:pt>
              </c:numCache>
            </c:numRef>
          </c:val>
        </c:ser>
        <c:dLbls>
          <c:showLegendKey val="0"/>
          <c:showVal val="0"/>
          <c:showCatName val="0"/>
          <c:showSerName val="0"/>
          <c:showPercent val="0"/>
          <c:showBubbleSize val="0"/>
        </c:dLbls>
        <c:gapWidth val="150"/>
        <c:axId val="802297728"/>
        <c:axId val="802316288"/>
      </c:barChart>
      <c:lineChart>
        <c:grouping val="standard"/>
        <c:varyColors val="0"/>
        <c:ser>
          <c:idx val="0"/>
          <c:order val="1"/>
          <c:tx>
            <c:strRef>
              <c:f>'2グラフ用'!$B$39</c:f>
              <c:strCache>
                <c:ptCount val="1"/>
                <c:pt idx="0">
                  <c:v>配当性向 (％）　Dividend Payout Ratio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3.1971919196325728E-2"/>
                  <c:y val="-7.3153556238982967E-2"/>
                </c:manualLayout>
              </c:layout>
              <c:dLblPos val="r"/>
              <c:showLegendKey val="0"/>
              <c:showVal val="1"/>
              <c:showCatName val="0"/>
              <c:showSerName val="0"/>
              <c:showPercent val="0"/>
              <c:showBubbleSize val="0"/>
            </c:dLbl>
            <c:dLbl>
              <c:idx val="5"/>
              <c:layout>
                <c:manualLayout>
                  <c:x val="-9.6947330728066727E-3"/>
                  <c:y val="-4.4736565553088269E-2"/>
                </c:manualLayout>
              </c:layout>
              <c:dLblPos val="r"/>
              <c:showLegendKey val="0"/>
              <c:showVal val="1"/>
              <c:showCatName val="0"/>
              <c:showSerName val="0"/>
              <c:showPercent val="0"/>
              <c:showBubbleSize val="0"/>
            </c:dLbl>
            <c:dLbl>
              <c:idx val="6"/>
              <c:layout>
                <c:manualLayout>
                  <c:x val="-2.2318435276979201E-2"/>
                  <c:y val="-5.479706474744573E-2"/>
                </c:manualLayout>
              </c:layout>
              <c:dLblPos val="r"/>
              <c:showLegendKey val="0"/>
              <c:showVal val="1"/>
              <c:showCatName val="0"/>
              <c:showSerName val="0"/>
              <c:showPercent val="0"/>
              <c:showBubbleSize val="0"/>
            </c:dLbl>
            <c:dLbl>
              <c:idx val="7"/>
              <c:layout>
                <c:manualLayout>
                  <c:x val="-2.3060937874484395E-2"/>
                  <c:y val="-5.2193602299595562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'2グラフ用'!$D$37:$L$37</c:f>
              <c:strCache>
                <c:ptCount val="9"/>
                <c:pt idx="0">
                  <c:v>FY2008</c:v>
                </c:pt>
                <c:pt idx="1">
                  <c:v>FY2009</c:v>
                </c:pt>
                <c:pt idx="2">
                  <c:v>FY2010</c:v>
                </c:pt>
                <c:pt idx="3">
                  <c:v>FY2011</c:v>
                </c:pt>
                <c:pt idx="4">
                  <c:v>FY2012</c:v>
                </c:pt>
                <c:pt idx="5">
                  <c:v>FY2013</c:v>
                </c:pt>
                <c:pt idx="6">
                  <c:v>FY2014</c:v>
                </c:pt>
                <c:pt idx="7">
                  <c:v>FY2015</c:v>
                </c:pt>
                <c:pt idx="8">
                  <c:v>FY2016</c:v>
                </c:pt>
              </c:strCache>
            </c:strRef>
          </c:cat>
          <c:val>
            <c:numRef>
              <c:f>'2グラフ用'!$D$39:$L$39</c:f>
              <c:numCache>
                <c:formatCode>0.0_);\(0.0\)</c:formatCode>
                <c:ptCount val="9"/>
                <c:pt idx="0">
                  <c:v>59</c:v>
                </c:pt>
                <c:pt idx="1">
                  <c:v>45.3</c:v>
                </c:pt>
                <c:pt idx="2">
                  <c:v>41.8</c:v>
                </c:pt>
                <c:pt idx="3">
                  <c:v>56.7</c:v>
                </c:pt>
                <c:pt idx="4">
                  <c:v>39</c:v>
                </c:pt>
                <c:pt idx="5">
                  <c:v>34.299999999999997</c:v>
                </c:pt>
                <c:pt idx="6">
                  <c:v>33.1</c:v>
                </c:pt>
                <c:pt idx="7">
                  <c:v>41.7</c:v>
                </c:pt>
                <c:pt idx="8">
                  <c:v>27.2</c:v>
                </c:pt>
              </c:numCache>
            </c:numRef>
          </c:val>
          <c:smooth val="0"/>
        </c:ser>
        <c:dLbls>
          <c:showLegendKey val="0"/>
          <c:showVal val="0"/>
          <c:showCatName val="0"/>
          <c:showSerName val="0"/>
          <c:showPercent val="0"/>
          <c:showBubbleSize val="0"/>
        </c:dLbls>
        <c:marker val="1"/>
        <c:smooth val="0"/>
        <c:axId val="802317824"/>
        <c:axId val="802319744"/>
      </c:lineChart>
      <c:catAx>
        <c:axId val="80229772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円 / yen</a:t>
                </a:r>
              </a:p>
            </c:rich>
          </c:tx>
          <c:layout>
            <c:manualLayout>
              <c:xMode val="edge"/>
              <c:yMode val="edge"/>
              <c:x val="2.7722772277227723E-2"/>
              <c:y val="0.1196915250458557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316288"/>
        <c:crosses val="autoZero"/>
        <c:auto val="0"/>
        <c:lblAlgn val="ctr"/>
        <c:lblOffset val="100"/>
        <c:tickLblSkip val="1"/>
        <c:tickMarkSkip val="1"/>
        <c:noMultiLvlLbl val="0"/>
      </c:catAx>
      <c:valAx>
        <c:axId val="802316288"/>
        <c:scaling>
          <c:orientation val="minMax"/>
        </c:scaling>
        <c:delete val="0"/>
        <c:axPos val="l"/>
        <c:numFmt formatCode="#,##0.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297728"/>
        <c:crosses val="autoZero"/>
        <c:crossBetween val="between"/>
      </c:valAx>
      <c:catAx>
        <c:axId val="80231782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67335048465476"/>
              <c:y val="0.11969152504585576"/>
            </c:manualLayout>
          </c:layout>
          <c:overlay val="0"/>
          <c:spPr>
            <a:noFill/>
            <a:ln w="25400">
              <a:noFill/>
            </a:ln>
          </c:spPr>
        </c:title>
        <c:majorTickMark val="out"/>
        <c:minorTickMark val="none"/>
        <c:tickLblPos val="nextTo"/>
        <c:crossAx val="802319744"/>
        <c:crosses val="autoZero"/>
        <c:auto val="0"/>
        <c:lblAlgn val="ctr"/>
        <c:lblOffset val="100"/>
        <c:noMultiLvlLbl val="0"/>
      </c:catAx>
      <c:valAx>
        <c:axId val="80231974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317824"/>
        <c:crosses val="max"/>
        <c:crossBetween val="between"/>
      </c:valAx>
      <c:spPr>
        <a:noFill/>
        <a:ln w="25400">
          <a:noFill/>
        </a:ln>
      </c:spPr>
    </c:plotArea>
    <c:legend>
      <c:legendPos val="b"/>
      <c:layout>
        <c:manualLayout>
          <c:xMode val="edge"/>
          <c:yMode val="edge"/>
          <c:x val="0.24752496037005275"/>
          <c:y val="0.83783945925678205"/>
          <c:w val="0.51881229697772924"/>
          <c:h val="0.12741353276786349"/>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①売上高/対前年増減率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Net Sales /Sales Growth</a:t>
            </a:r>
          </a:p>
        </c:rich>
      </c:tx>
      <c:layout>
        <c:manualLayout>
          <c:xMode val="edge"/>
          <c:yMode val="edge"/>
          <c:x val="0.35586481113320079"/>
          <c:y val="3.875968992248062E-2"/>
        </c:manualLayout>
      </c:layout>
      <c:overlay val="0"/>
      <c:spPr>
        <a:noFill/>
        <a:ln w="25400">
          <a:noFill/>
        </a:ln>
      </c:spPr>
    </c:title>
    <c:autoTitleDeleted val="0"/>
    <c:plotArea>
      <c:layout>
        <c:manualLayout>
          <c:layoutTarget val="inner"/>
          <c:xMode val="edge"/>
          <c:yMode val="edge"/>
          <c:x val="0.14711729622266401"/>
          <c:y val="0.209303117820062"/>
          <c:w val="0.74751491053677932"/>
          <c:h val="0.55426566385683085"/>
        </c:manualLayout>
      </c:layout>
      <c:barChart>
        <c:barDir val="col"/>
        <c:grouping val="clustered"/>
        <c:varyColors val="0"/>
        <c:ser>
          <c:idx val="1"/>
          <c:order val="0"/>
          <c:tx>
            <c:strRef>
              <c:f>'2グラフ用'!$B$6</c:f>
              <c:strCache>
                <c:ptCount val="1"/>
                <c:pt idx="0">
                  <c:v>売上高　Net Sales</c:v>
                </c:pt>
              </c:strCache>
            </c:strRef>
          </c:tx>
          <c:spPr>
            <a:solidFill>
              <a:schemeClr val="accent5">
                <a:lumMod val="60000"/>
                <a:lumOff val="40000"/>
              </a:schemeClr>
            </a:solidFill>
            <a:ln w="25400">
              <a:noFill/>
            </a:ln>
          </c:spPr>
          <c:invertIfNegative val="0"/>
          <c:dLbls>
            <c:dLbl>
              <c:idx val="0"/>
              <c:layout>
                <c:manualLayout>
                  <c:x val="7.8418726486226831E-3"/>
                  <c:y val="0.48132269367416497"/>
                </c:manualLayout>
              </c:layout>
              <c:dLblPos val="outEnd"/>
              <c:showLegendKey val="0"/>
              <c:showVal val="1"/>
              <c:showCatName val="0"/>
              <c:showSerName val="0"/>
              <c:showPercent val="0"/>
              <c:showBubbleSize val="0"/>
            </c:dLbl>
            <c:dLbl>
              <c:idx val="1"/>
              <c:layout>
                <c:manualLayout>
                  <c:x val="-5.632765089254488E-3"/>
                  <c:y val="0.37165099289928594"/>
                </c:manualLayout>
              </c:layout>
              <c:dLblPos val="outEnd"/>
              <c:showLegendKey val="0"/>
              <c:showVal val="1"/>
              <c:showCatName val="0"/>
              <c:showSerName val="0"/>
              <c:showPercent val="0"/>
              <c:showBubbleSize val="0"/>
            </c:dLbl>
            <c:dLbl>
              <c:idx val="2"/>
              <c:layout>
                <c:manualLayout>
                  <c:x val="-4.6939361208079402E-3"/>
                  <c:y val="0.39622347614911968"/>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'2グラフ用'!$C$5:$L$5</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'2グラフ用'!$C$6:$L$6</c:f>
              <c:numCache>
                <c:formatCode>#,##0_);\(#,##0\)</c:formatCode>
                <c:ptCount val="10"/>
                <c:pt idx="0">
                  <c:v>1177901</c:v>
                </c:pt>
                <c:pt idx="1">
                  <c:v>1096690</c:v>
                </c:pt>
                <c:pt idx="2">
                  <c:v>982533</c:v>
                </c:pt>
                <c:pt idx="3">
                  <c:v>950102</c:v>
                </c:pt>
                <c:pt idx="4">
                  <c:v>941415</c:v>
                </c:pt>
                <c:pt idx="5">
                  <c:v>1092756</c:v>
                </c:pt>
                <c:pt idx="6">
                  <c:v>1146319</c:v>
                </c:pt>
                <c:pt idx="7">
                  <c:v>1149529</c:v>
                </c:pt>
                <c:pt idx="8">
                  <c:v>1163564</c:v>
                </c:pt>
                <c:pt idx="9">
                  <c:v>1108512</c:v>
                </c:pt>
              </c:numCache>
            </c:numRef>
          </c:val>
        </c:ser>
        <c:dLbls>
          <c:showLegendKey val="0"/>
          <c:showVal val="0"/>
          <c:showCatName val="0"/>
          <c:showSerName val="0"/>
          <c:showPercent val="0"/>
          <c:showBubbleSize val="0"/>
        </c:dLbls>
        <c:gapWidth val="150"/>
        <c:axId val="802621696"/>
        <c:axId val="802660736"/>
      </c:barChart>
      <c:lineChart>
        <c:grouping val="standard"/>
        <c:varyColors val="0"/>
        <c:ser>
          <c:idx val="0"/>
          <c:order val="1"/>
          <c:tx>
            <c:strRef>
              <c:f>'2グラフ用'!$B$7</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'2グラフ用'!$C$5:$L$5</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'2グラフ用'!$C$7:$L$7</c:f>
              <c:numCache>
                <c:formatCode>0.0_ </c:formatCode>
                <c:ptCount val="10"/>
                <c:pt idx="1">
                  <c:v>-6.9</c:v>
                </c:pt>
                <c:pt idx="2">
                  <c:v>-10.4</c:v>
                </c:pt>
                <c:pt idx="3">
                  <c:v>-3.3</c:v>
                </c:pt>
                <c:pt idx="4">
                  <c:v>-0.9</c:v>
                </c:pt>
                <c:pt idx="5" formatCode="0.0_);\(0.0\)">
                  <c:v>16.100000000000001</c:v>
                </c:pt>
                <c:pt idx="6" formatCode="0.0_);\(0.0\)">
                  <c:v>4.9000000000000004</c:v>
                </c:pt>
                <c:pt idx="7" formatCode="0.0_);\(0.0\)">
                  <c:v>0.3</c:v>
                </c:pt>
                <c:pt idx="8" formatCode="0.0_);\(0.0\)">
                  <c:v>1.2</c:v>
                </c:pt>
                <c:pt idx="9">
                  <c:v>-4.7</c:v>
                </c:pt>
              </c:numCache>
            </c:numRef>
          </c:val>
          <c:smooth val="0"/>
        </c:ser>
        <c:dLbls>
          <c:showLegendKey val="0"/>
          <c:showVal val="0"/>
          <c:showCatName val="0"/>
          <c:showSerName val="0"/>
          <c:showPercent val="0"/>
          <c:showBubbleSize val="0"/>
        </c:dLbls>
        <c:marker val="1"/>
        <c:smooth val="0"/>
        <c:axId val="802662272"/>
        <c:axId val="802664448"/>
      </c:lineChart>
      <c:catAx>
        <c:axId val="80262169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5.5666003976143144E-2"/>
              <c:y val="1.9379844961240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660736"/>
        <c:crosses val="autoZero"/>
        <c:auto val="0"/>
        <c:lblAlgn val="ctr"/>
        <c:lblOffset val="100"/>
        <c:tickLblSkip val="1"/>
        <c:tickMarkSkip val="1"/>
        <c:noMultiLvlLbl val="0"/>
      </c:catAx>
      <c:valAx>
        <c:axId val="80266073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621696"/>
        <c:crosses val="autoZero"/>
        <c:crossBetween val="between"/>
      </c:valAx>
      <c:catAx>
        <c:axId val="80266227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656063618290261"/>
              <c:y val="1.937984496124031E-2"/>
            </c:manualLayout>
          </c:layout>
          <c:overlay val="0"/>
          <c:spPr>
            <a:noFill/>
            <a:ln w="25400">
              <a:noFill/>
            </a:ln>
          </c:spPr>
        </c:title>
        <c:majorTickMark val="out"/>
        <c:minorTickMark val="none"/>
        <c:tickLblPos val="nextTo"/>
        <c:crossAx val="802664448"/>
        <c:crosses val="autoZero"/>
        <c:auto val="0"/>
        <c:lblAlgn val="ctr"/>
        <c:lblOffset val="100"/>
        <c:noMultiLvlLbl val="0"/>
      </c:catAx>
      <c:valAx>
        <c:axId val="80266444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662272"/>
        <c:crosses val="max"/>
        <c:crossBetween val="between"/>
      </c:valAx>
      <c:spPr>
        <a:noFill/>
        <a:ln w="25400">
          <a:noFill/>
        </a:ln>
      </c:spPr>
    </c:plotArea>
    <c:legend>
      <c:legendPos val="b"/>
      <c:layout>
        <c:manualLayout>
          <c:xMode val="edge"/>
          <c:yMode val="edge"/>
          <c:x val="0.22664015904572565"/>
          <c:y val="0.89922806160857804"/>
          <c:w val="0.58250497017892644"/>
          <c:h val="6.589187979409549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②営業利益/営業利益率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Operating Income / Operating Margin</a:t>
            </a:r>
          </a:p>
        </c:rich>
      </c:tx>
      <c:layout>
        <c:manualLayout>
          <c:xMode val="edge"/>
          <c:yMode val="edge"/>
          <c:x val="0.28486076690612877"/>
          <c:y val="3.8461538461538464E-2"/>
        </c:manualLayout>
      </c:layout>
      <c:overlay val="0"/>
      <c:spPr>
        <a:noFill/>
        <a:ln w="25400">
          <a:noFill/>
        </a:ln>
      </c:spPr>
    </c:title>
    <c:autoTitleDeleted val="0"/>
    <c:plotArea>
      <c:layout>
        <c:manualLayout>
          <c:layoutTarget val="inner"/>
          <c:xMode val="edge"/>
          <c:yMode val="edge"/>
          <c:x val="0.11952202860630584"/>
          <c:y val="0.2076923076923077"/>
          <c:w val="0.79880555785214402"/>
          <c:h val="0.56923076923076921"/>
        </c:manualLayout>
      </c:layout>
      <c:barChart>
        <c:barDir val="col"/>
        <c:grouping val="clustered"/>
        <c:varyColors val="0"/>
        <c:ser>
          <c:idx val="1"/>
          <c:order val="0"/>
          <c:tx>
            <c:strRef>
              <c:f>'2グラフ用'!$B$10</c:f>
              <c:strCache>
                <c:ptCount val="1"/>
                <c:pt idx="0">
                  <c:v>営業利益　Operating Profit</c:v>
                </c:pt>
              </c:strCache>
            </c:strRef>
          </c:tx>
          <c:spPr>
            <a:solidFill>
              <a:schemeClr val="accent5">
                <a:lumMod val="60000"/>
                <a:lumOff val="40000"/>
              </a:schemeClr>
            </a:solidFill>
            <a:ln w="25400">
              <a:noFill/>
            </a:ln>
          </c:spPr>
          <c:invertIfNegative val="0"/>
          <c:dLbls>
            <c:dLbl>
              <c:idx val="0"/>
              <c:layout>
                <c:manualLayout>
                  <c:x val="2.7660339038885432E-4"/>
                  <c:y val="0.3885600646073088"/>
                </c:manualLayout>
              </c:layout>
              <c:dLblPos val="outEnd"/>
              <c:showLegendKey val="0"/>
              <c:showVal val="1"/>
              <c:showCatName val="0"/>
              <c:showSerName val="0"/>
              <c:showPercent val="0"/>
              <c:showBubbleSize val="0"/>
            </c:dLbl>
            <c:dLbl>
              <c:idx val="1"/>
              <c:layout>
                <c:manualLayout>
                  <c:x val="-4.8143421988579155E-3"/>
                  <c:y val="0.2544627498485767"/>
                </c:manualLayout>
              </c:layout>
              <c:dLblPos val="outEnd"/>
              <c:showLegendKey val="0"/>
              <c:showVal val="1"/>
              <c:showCatName val="0"/>
              <c:showSerName val="0"/>
              <c:showPercent val="0"/>
              <c:showBubbleSize val="0"/>
            </c:dLbl>
            <c:dLbl>
              <c:idx val="2"/>
              <c:layout>
                <c:manualLayout>
                  <c:x val="4.0391580198354373E-3"/>
                  <c:y val="0.16425842923480724"/>
                </c:manualLayout>
              </c:layout>
              <c:dLblPos val="outEnd"/>
              <c:showLegendKey val="0"/>
              <c:showVal val="1"/>
              <c:showCatName val="0"/>
              <c:showSerName val="0"/>
              <c:showPercent val="0"/>
              <c:showBubbleSize val="0"/>
            </c:dLbl>
            <c:dLbl>
              <c:idx val="3"/>
              <c:layout>
                <c:manualLayout>
                  <c:x val="-5.0356460524170104E-3"/>
                  <c:y val="0.18460286694932368"/>
                </c:manualLayout>
              </c:layout>
              <c:dLblPos val="outEnd"/>
              <c:showLegendKey val="0"/>
              <c:showVal val="1"/>
              <c:showCatName val="0"/>
              <c:showSerName val="0"/>
              <c:showPercent val="0"/>
              <c:showBubbleSize val="0"/>
            </c:dLbl>
            <c:dLbl>
              <c:idx val="4"/>
              <c:layout>
                <c:manualLayout>
                  <c:x val="-2.1582472640388688E-3"/>
                  <c:y val="0.19666101352715532"/>
                </c:manualLayout>
              </c:layout>
              <c:dLblPos val="outEnd"/>
              <c:showLegendKey val="0"/>
              <c:showVal val="1"/>
              <c:showCatName val="0"/>
              <c:showSerName val="0"/>
              <c:showPercent val="0"/>
              <c:showBubbleSize val="0"/>
            </c:dLbl>
            <c:dLbl>
              <c:idx val="5"/>
              <c:layout>
                <c:manualLayout>
                  <c:x val="-1.272882285765992E-3"/>
                  <c:y val="0.28454068241469821"/>
                </c:manualLayout>
              </c:layout>
              <c:dLblPos val="outEnd"/>
              <c:showLegendKey val="0"/>
              <c:showVal val="1"/>
              <c:showCatName val="0"/>
              <c:showSerName val="0"/>
              <c:showPercent val="0"/>
              <c:showBubbleSize val="0"/>
            </c:dLbl>
            <c:dLbl>
              <c:idx val="6"/>
              <c:layout>
                <c:manualLayout>
                  <c:x val="-6.363618737808243E-3"/>
                  <c:y val="0.3846646476882698"/>
                </c:manualLayout>
              </c:layout>
              <c:dLblPos val="outEnd"/>
              <c:showLegendKey val="0"/>
              <c:showVal val="1"/>
              <c:showCatName val="0"/>
              <c:showSerName val="0"/>
              <c:showPercent val="0"/>
              <c:showBubbleSize val="0"/>
            </c:dLbl>
            <c:dLbl>
              <c:idx val="7"/>
              <c:layout>
                <c:manualLayout>
                  <c:x val="-5.4782537595352556E-3"/>
                  <c:y val="0.39111972541893808"/>
                </c:manualLayout>
              </c:layout>
              <c:dLblPos val="outEnd"/>
              <c:showLegendKey val="0"/>
              <c:showVal val="1"/>
              <c:showCatName val="0"/>
              <c:showSerName val="0"/>
              <c:showPercent val="0"/>
              <c:showBubbleSize val="0"/>
            </c:dLbl>
            <c:dLbl>
              <c:idx val="8"/>
              <c:layout>
                <c:manualLayout>
                  <c:x val="-6.5849225913673102E-3"/>
                  <c:y val="0.44369392287502529"/>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'2グラフ用'!$C$9:$L$9</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'2グラフ用'!$C$10:$L$10</c:f>
              <c:numCache>
                <c:formatCode>#,##0_);\(#,##0\)</c:formatCode>
                <c:ptCount val="10"/>
                <c:pt idx="0">
                  <c:v>42632</c:v>
                </c:pt>
                <c:pt idx="1">
                  <c:v>28092</c:v>
                </c:pt>
                <c:pt idx="2">
                  <c:v>18584</c:v>
                </c:pt>
                <c:pt idx="3">
                  <c:v>20323</c:v>
                </c:pt>
                <c:pt idx="4">
                  <c:v>21594</c:v>
                </c:pt>
                <c:pt idx="5">
                  <c:v>30857</c:v>
                </c:pt>
                <c:pt idx="6">
                  <c:v>41816</c:v>
                </c:pt>
                <c:pt idx="7">
                  <c:v>42091</c:v>
                </c:pt>
                <c:pt idx="8">
                  <c:v>48038</c:v>
                </c:pt>
                <c:pt idx="9">
                  <c:v>44580</c:v>
                </c:pt>
              </c:numCache>
            </c:numRef>
          </c:val>
        </c:ser>
        <c:dLbls>
          <c:showLegendKey val="0"/>
          <c:showVal val="0"/>
          <c:showCatName val="0"/>
          <c:showSerName val="0"/>
          <c:showPercent val="0"/>
          <c:showBubbleSize val="0"/>
        </c:dLbls>
        <c:gapWidth val="150"/>
        <c:axId val="802860032"/>
        <c:axId val="823534720"/>
      </c:barChart>
      <c:lineChart>
        <c:grouping val="standard"/>
        <c:varyColors val="0"/>
        <c:ser>
          <c:idx val="0"/>
          <c:order val="1"/>
          <c:tx>
            <c:strRef>
              <c:f>'2グラフ用'!$B$11</c:f>
              <c:strCache>
                <c:ptCount val="1"/>
                <c:pt idx="0">
                  <c:v>営業利益率　Operating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2"/>
              <c:layout>
                <c:manualLayout>
                  <c:x val="-2.9327201553446768E-2"/>
                  <c:y val="-6.0427215828790633E-2"/>
                </c:manualLayout>
              </c:layout>
              <c:dLblPos val="r"/>
              <c:showLegendKey val="0"/>
              <c:showVal val="1"/>
              <c:showCatName val="0"/>
              <c:showSerName val="0"/>
              <c:showPercent val="0"/>
              <c:showBubbleSize val="0"/>
            </c:dLbl>
            <c:dLbl>
              <c:idx val="3"/>
              <c:layout>
                <c:manualLayout>
                  <c:x val="-3.8402005625699273E-2"/>
                  <c:y val="-5.4358974358974348E-2"/>
                </c:manualLayout>
              </c:layout>
              <c:dLblPos val="r"/>
              <c:showLegendKey val="0"/>
              <c:showVal val="1"/>
              <c:showCatName val="0"/>
              <c:showSerName val="0"/>
              <c:showPercent val="0"/>
              <c:showBubbleSize val="0"/>
            </c:dLbl>
            <c:dLbl>
              <c:idx val="4"/>
              <c:layout>
                <c:manualLayout>
                  <c:x val="-3.7516849784630692E-2"/>
                  <c:y val="-5.2136886735311951E-2"/>
                </c:manualLayout>
              </c:layout>
              <c:dLblPos val="r"/>
              <c:showLegendKey val="0"/>
              <c:showVal val="1"/>
              <c:showCatName val="0"/>
              <c:showSerName val="0"/>
              <c:showPercent val="0"/>
              <c:showBubbleSize val="0"/>
            </c:dLbl>
            <c:dLbl>
              <c:idx val="5"/>
              <c:layout>
                <c:manualLayout>
                  <c:x val="-3.6631484806357813E-2"/>
                  <c:y val="-6.1965677367252156E-2"/>
                </c:manualLayout>
              </c:layout>
              <c:dLblPos val="r"/>
              <c:showLegendKey val="0"/>
              <c:showVal val="1"/>
              <c:showCatName val="0"/>
              <c:showSerName val="0"/>
              <c:showPercent val="0"/>
              <c:showBubbleSize val="0"/>
            </c:dLbl>
            <c:dLbl>
              <c:idx val="6"/>
              <c:layout>
                <c:manualLayout>
                  <c:x val="-3.574611982808483E-2"/>
                  <c:y val="-4.9230769230769231E-2"/>
                </c:manualLayout>
              </c:layout>
              <c:dLblPos val="r"/>
              <c:showLegendKey val="0"/>
              <c:showVal val="1"/>
              <c:showCatName val="0"/>
              <c:showSerName val="0"/>
              <c:showPercent val="0"/>
              <c:showBubbleSize val="0"/>
            </c:dLbl>
            <c:dLbl>
              <c:idx val="7"/>
              <c:layout>
                <c:manualLayout>
                  <c:x val="-3.0876687229601532E-2"/>
                  <c:y val="-4.8119523521098287E-2"/>
                </c:manualLayout>
              </c:layout>
              <c:dLblPos val="r"/>
              <c:showLegendKey val="0"/>
              <c:showVal val="1"/>
              <c:showCatName val="0"/>
              <c:showSerName val="0"/>
              <c:showPercent val="0"/>
              <c:showBubbleSize val="0"/>
            </c:dLbl>
            <c:dLbl>
              <c:idx val="8"/>
              <c:layout>
                <c:manualLayout>
                  <c:x val="-3.3975389871538739E-2"/>
                  <c:y val="5.6324651726226541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'2グラフ用'!$C$9:$L$9</c:f>
              <c:strCache>
                <c:ptCount val="10"/>
                <c:pt idx="0">
                  <c:v>FY2007</c:v>
                </c:pt>
                <c:pt idx="1">
                  <c:v>FY2008</c:v>
                </c:pt>
                <c:pt idx="2">
                  <c:v>FY2009</c:v>
                </c:pt>
                <c:pt idx="3">
                  <c:v>FY2010</c:v>
                </c:pt>
                <c:pt idx="4">
                  <c:v>FY2011</c:v>
                </c:pt>
                <c:pt idx="5">
                  <c:v>FY2012</c:v>
                </c:pt>
                <c:pt idx="6">
                  <c:v>FY2013</c:v>
                </c:pt>
                <c:pt idx="7">
                  <c:v>FY2014</c:v>
                </c:pt>
                <c:pt idx="8">
                  <c:v>FY2015</c:v>
                </c:pt>
                <c:pt idx="9">
                  <c:v>FY2016</c:v>
                </c:pt>
              </c:strCache>
            </c:strRef>
          </c:cat>
          <c:val>
            <c:numRef>
              <c:f>'2グラフ用'!$C$11:$L$11</c:f>
              <c:numCache>
                <c:formatCode>0.0_);\(0.0\)</c:formatCode>
                <c:ptCount val="10"/>
                <c:pt idx="0">
                  <c:v>3.6</c:v>
                </c:pt>
                <c:pt idx="1">
                  <c:v>2.6</c:v>
                </c:pt>
                <c:pt idx="2">
                  <c:v>1.9</c:v>
                </c:pt>
                <c:pt idx="3">
                  <c:v>2.1</c:v>
                </c:pt>
                <c:pt idx="4">
                  <c:v>2.2999999999999998</c:v>
                </c:pt>
                <c:pt idx="5">
                  <c:v>2.8</c:v>
                </c:pt>
                <c:pt idx="6">
                  <c:v>3.6</c:v>
                </c:pt>
                <c:pt idx="7">
                  <c:v>3.7</c:v>
                </c:pt>
                <c:pt idx="8">
                  <c:v>4.0999999999999996</c:v>
                </c:pt>
                <c:pt idx="9">
                  <c:v>4</c:v>
                </c:pt>
              </c:numCache>
            </c:numRef>
          </c:val>
          <c:smooth val="0"/>
        </c:ser>
        <c:dLbls>
          <c:showLegendKey val="0"/>
          <c:showVal val="0"/>
          <c:showCatName val="0"/>
          <c:showSerName val="0"/>
          <c:showPercent val="0"/>
          <c:showBubbleSize val="0"/>
        </c:dLbls>
        <c:marker val="1"/>
        <c:smooth val="0"/>
        <c:axId val="823536256"/>
        <c:axId val="823550720"/>
      </c:lineChart>
      <c:catAx>
        <c:axId val="80286003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4.5816733067729085E-2"/>
              <c:y val="6.153846153846154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534720"/>
        <c:crosses val="autoZero"/>
        <c:auto val="0"/>
        <c:lblAlgn val="ctr"/>
        <c:lblOffset val="100"/>
        <c:tickLblSkip val="1"/>
        <c:tickMarkSkip val="1"/>
        <c:noMultiLvlLbl val="0"/>
      </c:catAx>
      <c:valAx>
        <c:axId val="82353472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2860032"/>
        <c:crosses val="autoZero"/>
        <c:crossBetween val="between"/>
      </c:valAx>
      <c:catAx>
        <c:axId val="82353625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027972101096923"/>
              <c:y val="0.11153846153846154"/>
            </c:manualLayout>
          </c:layout>
          <c:overlay val="0"/>
          <c:spPr>
            <a:noFill/>
            <a:ln w="25400">
              <a:noFill/>
            </a:ln>
          </c:spPr>
        </c:title>
        <c:majorTickMark val="out"/>
        <c:minorTickMark val="none"/>
        <c:tickLblPos val="nextTo"/>
        <c:crossAx val="823550720"/>
        <c:crosses val="autoZero"/>
        <c:auto val="0"/>
        <c:lblAlgn val="ctr"/>
        <c:lblOffset val="100"/>
        <c:noMultiLvlLbl val="0"/>
      </c:catAx>
      <c:valAx>
        <c:axId val="82355072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536256"/>
        <c:crosses val="max"/>
        <c:crossBetween val="between"/>
      </c:valAx>
      <c:spPr>
        <a:noFill/>
        <a:ln w="25400">
          <a:noFill/>
        </a:ln>
      </c:spPr>
    </c:plotArea>
    <c:legend>
      <c:legendPos val="b"/>
      <c:layout>
        <c:manualLayout>
          <c:xMode val="edge"/>
          <c:yMode val="edge"/>
          <c:x val="0.17131495017306103"/>
          <c:y val="0.9"/>
          <c:w val="0.69123568717256956"/>
          <c:h val="6.5384615384615374E-2"/>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①売上収益/対前年増減率</a:t>
            </a:r>
          </a:p>
          <a:p>
            <a:pPr>
              <a:defRPr sz="1000" b="0" i="0" u="none" strike="noStrike" baseline="0">
                <a:solidFill>
                  <a:sysClr val="windowText" lastClr="000000"/>
                </a:solidFill>
                <a:latin typeface="ＭＳ Ｐゴシック"/>
                <a:ea typeface="ＭＳ Ｐゴシック"/>
                <a:cs typeface="ＭＳ Ｐゴシック"/>
              </a:defRPr>
            </a:pPr>
            <a:r>
              <a:rPr lang="en-US" altLang="ja-JP" sz="1000" b="0" i="0" u="none" strike="noStrike" baseline="0">
                <a:solidFill>
                  <a:sysClr val="windowText" lastClr="000000"/>
                </a:solidFill>
                <a:latin typeface="Arial"/>
                <a:cs typeface="Arial"/>
              </a:rPr>
              <a:t>Revenue </a:t>
            </a:r>
            <a:r>
              <a:rPr lang="ja-JP" altLang="en-US" sz="1000" b="0" i="0" u="none" strike="noStrike" baseline="0">
                <a:solidFill>
                  <a:sysClr val="windowText" lastClr="000000"/>
                </a:solidFill>
                <a:latin typeface="Arial"/>
                <a:cs typeface="Arial"/>
              </a:rPr>
              <a:t>/ </a:t>
            </a:r>
            <a:r>
              <a:rPr lang="en-US" altLang="ja-JP" sz="1000" b="0" i="0" u="none" strike="noStrike" baseline="0">
                <a:solidFill>
                  <a:sysClr val="windowText" lastClr="000000"/>
                </a:solidFill>
                <a:latin typeface="Arial"/>
                <a:cs typeface="Arial"/>
              </a:rPr>
              <a:t>YoY Change</a:t>
            </a:r>
            <a:endParaRPr lang="ja-JP" altLang="en-US" sz="1000" b="0" i="0" u="none" strike="noStrike" baseline="0">
              <a:solidFill>
                <a:sysClr val="windowText" lastClr="000000"/>
              </a:solidFill>
              <a:latin typeface="Arial"/>
              <a:cs typeface="Arial"/>
            </a:endParaRPr>
          </a:p>
        </c:rich>
      </c:tx>
      <c:layout>
        <c:manualLayout>
          <c:xMode val="edge"/>
          <c:yMode val="edge"/>
          <c:x val="0.35586473829608078"/>
          <c:y val="8.500235158466464E-2"/>
        </c:manualLayout>
      </c:layout>
      <c:overlay val="0"/>
      <c:spPr>
        <a:noFill/>
        <a:ln w="25400">
          <a:noFill/>
        </a:ln>
      </c:spPr>
    </c:title>
    <c:autoTitleDeleted val="0"/>
    <c:plotArea>
      <c:layout>
        <c:manualLayout>
          <c:layoutTarget val="inner"/>
          <c:xMode val="edge"/>
          <c:yMode val="edge"/>
          <c:x val="0.14711729622266401"/>
          <c:y val="0.209303117820062"/>
          <c:w val="0.74751491053677932"/>
          <c:h val="0.55426566385683085"/>
        </c:manualLayout>
      </c:layout>
      <c:barChart>
        <c:barDir val="col"/>
        <c:grouping val="clustered"/>
        <c:varyColors val="0"/>
        <c:ser>
          <c:idx val="1"/>
          <c:order val="0"/>
          <c:tx>
            <c:strRef>
              <c:f>'3グラフ用'!$B$6</c:f>
              <c:strCache>
                <c:ptCount val="1"/>
                <c:pt idx="0">
                  <c:v>売上収益　Revenue</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'3グラフ用'!$C$5:$G$5</c:f>
              <c:strCache>
                <c:ptCount val="4"/>
                <c:pt idx="0">
                  <c:v>FY2016</c:v>
                </c:pt>
                <c:pt idx="1">
                  <c:v>FY2017</c:v>
                </c:pt>
                <c:pt idx="2">
                  <c:v>FY2018</c:v>
                </c:pt>
                <c:pt idx="3">
                  <c:v>FY2019</c:v>
                </c:pt>
              </c:strCache>
            </c:strRef>
          </c:cat>
          <c:val>
            <c:numRef>
              <c:f>'3グラフ用'!$C$6:$G$6</c:f>
              <c:numCache>
                <c:formatCode>#,##0_);\(#,##0\)</c:formatCode>
                <c:ptCount val="5"/>
                <c:pt idx="0">
                  <c:v>452505</c:v>
                </c:pt>
                <c:pt idx="1">
                  <c:v>469915</c:v>
                </c:pt>
                <c:pt idx="2">
                  <c:v>459840</c:v>
                </c:pt>
                <c:pt idx="3">
                  <c:v>480621</c:v>
                </c:pt>
              </c:numCache>
            </c:numRef>
          </c:val>
        </c:ser>
        <c:dLbls>
          <c:showLegendKey val="0"/>
          <c:showVal val="0"/>
          <c:showCatName val="0"/>
          <c:showSerName val="0"/>
          <c:showPercent val="0"/>
          <c:showBubbleSize val="0"/>
        </c:dLbls>
        <c:gapWidth val="150"/>
        <c:axId val="823980416"/>
        <c:axId val="823982336"/>
      </c:barChart>
      <c:lineChart>
        <c:grouping val="standard"/>
        <c:varyColors val="0"/>
        <c:ser>
          <c:idx val="0"/>
          <c:order val="1"/>
          <c:tx>
            <c:strRef>
              <c:f>'3グラフ用'!$B$7</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2"/>
              <c:layout>
                <c:manualLayout>
                  <c:x val="-2.7991840681267185E-2"/>
                  <c:y val="-4.9594497307031804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'3グラフ用'!$C$5:$G$5</c:f>
              <c:strCache>
                <c:ptCount val="4"/>
                <c:pt idx="0">
                  <c:v>FY2016</c:v>
                </c:pt>
                <c:pt idx="1">
                  <c:v>FY2017</c:v>
                </c:pt>
                <c:pt idx="2">
                  <c:v>FY2018</c:v>
                </c:pt>
                <c:pt idx="3">
                  <c:v>FY2019</c:v>
                </c:pt>
              </c:strCache>
            </c:strRef>
          </c:cat>
          <c:val>
            <c:numRef>
              <c:f>'3グラフ用'!$C$7:$G$7</c:f>
              <c:numCache>
                <c:formatCode>0.0_ </c:formatCode>
                <c:ptCount val="5"/>
                <c:pt idx="1">
                  <c:v>3.8</c:v>
                </c:pt>
                <c:pt idx="2">
                  <c:v>-2.1</c:v>
                </c:pt>
                <c:pt idx="3">
                  <c:v>-4.5</c:v>
                </c:pt>
              </c:numCache>
            </c:numRef>
          </c:val>
          <c:smooth val="0"/>
        </c:ser>
        <c:dLbls>
          <c:showLegendKey val="0"/>
          <c:showVal val="0"/>
          <c:showCatName val="0"/>
          <c:showSerName val="0"/>
          <c:showPercent val="0"/>
          <c:showBubbleSize val="0"/>
        </c:dLbls>
        <c:marker val="1"/>
        <c:smooth val="0"/>
        <c:axId val="823988224"/>
        <c:axId val="823990144"/>
      </c:lineChart>
      <c:catAx>
        <c:axId val="82398041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cs typeface="Arial" panose="020B0604020202020204" pitchFamily="34" charset="0"/>
                  </a:rPr>
                  <a:t>Millions of yen</a:t>
                </a:r>
              </a:p>
            </c:rich>
          </c:tx>
          <c:layout>
            <c:manualLayout>
              <c:xMode val="edge"/>
              <c:yMode val="edge"/>
              <c:x val="6.3170780950692604E-2"/>
              <c:y val="6.94761276227754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982336"/>
        <c:crosses val="autoZero"/>
        <c:auto val="0"/>
        <c:lblAlgn val="ctr"/>
        <c:lblOffset val="100"/>
        <c:tickLblSkip val="1"/>
        <c:tickMarkSkip val="1"/>
        <c:noMultiLvlLbl val="0"/>
      </c:catAx>
      <c:valAx>
        <c:axId val="82398233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980416"/>
        <c:crosses val="autoZero"/>
        <c:crossBetween val="between"/>
      </c:valAx>
      <c:catAx>
        <c:axId val="823988224"/>
        <c:scaling>
          <c:orientation val="minMax"/>
        </c:scaling>
        <c:delete val="1"/>
        <c:axPos val="b"/>
        <c:title>
          <c:tx>
            <c:rich>
              <a:bodyPr/>
              <a:lstStyle/>
              <a:p>
                <a:pPr>
                  <a:defRPr sz="800" b="0" i="0" u="none" strike="noStrike" baseline="0">
                    <a:solidFill>
                      <a:srgbClr val="000000"/>
                    </a:solidFill>
                    <a:latin typeface="Arial" panose="020B0604020202020204" pitchFamily="34" charset="0"/>
                    <a:ea typeface="ＭＳ Ｐゴシック"/>
                    <a:cs typeface="Arial" panose="020B0604020202020204" pitchFamily="34" charset="0"/>
                  </a:defRPr>
                </a:pPr>
                <a:r>
                  <a:rPr lang="ja-JP" altLang="en-US">
                    <a:latin typeface="Arial" panose="020B0604020202020204" pitchFamily="34" charset="0"/>
                    <a:cs typeface="Arial" panose="020B0604020202020204" pitchFamily="34" charset="0"/>
                  </a:rPr>
                  <a:t>％</a:t>
                </a:r>
              </a:p>
            </c:rich>
          </c:tx>
          <c:layout>
            <c:manualLayout>
              <c:xMode val="edge"/>
              <c:yMode val="edge"/>
              <c:x val="0.88654818710512973"/>
              <c:y val="0.1118653376420433"/>
            </c:manualLayout>
          </c:layout>
          <c:overlay val="0"/>
          <c:spPr>
            <a:noFill/>
            <a:ln w="25400">
              <a:noFill/>
            </a:ln>
          </c:spPr>
        </c:title>
        <c:majorTickMark val="out"/>
        <c:minorTickMark val="none"/>
        <c:tickLblPos val="nextTo"/>
        <c:crossAx val="823990144"/>
        <c:crosses val="autoZero"/>
        <c:auto val="0"/>
        <c:lblAlgn val="ctr"/>
        <c:lblOffset val="100"/>
        <c:noMultiLvlLbl val="0"/>
      </c:catAx>
      <c:valAx>
        <c:axId val="823990144"/>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988224"/>
        <c:crosses val="max"/>
        <c:crossBetween val="between"/>
      </c:valAx>
      <c:spPr>
        <a:noFill/>
        <a:ln w="25400">
          <a:noFill/>
        </a:ln>
      </c:spPr>
    </c:plotArea>
    <c:legend>
      <c:legendPos val="b"/>
      <c:layout>
        <c:manualLayout>
          <c:xMode val="edge"/>
          <c:yMode val="edge"/>
          <c:x val="0.24399147104735736"/>
          <c:y val="0.8396725987286271"/>
          <c:w val="0.47994090794935812"/>
          <c:h val="0.12088844385781257"/>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⑦設備投資額/減価償却費</a:t>
            </a:r>
          </a:p>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Capital Expenditures / Depreciation</a:t>
            </a:r>
          </a:p>
        </c:rich>
      </c:tx>
      <c:layout>
        <c:manualLayout>
          <c:xMode val="edge"/>
          <c:yMode val="edge"/>
          <c:x val="0.2928288943961686"/>
          <c:y val="3.6912751677852351E-2"/>
        </c:manualLayout>
      </c:layout>
      <c:overlay val="0"/>
      <c:spPr>
        <a:noFill/>
        <a:ln w="25400">
          <a:noFill/>
        </a:ln>
      </c:spPr>
    </c:title>
    <c:autoTitleDeleted val="0"/>
    <c:plotArea>
      <c:layout>
        <c:manualLayout>
          <c:layoutTarget val="inner"/>
          <c:xMode val="edge"/>
          <c:yMode val="edge"/>
          <c:x val="0.11952202860630584"/>
          <c:y val="0.22147687296310192"/>
          <c:w val="0.78286928737130324"/>
          <c:h val="0.59060499456827187"/>
        </c:manualLayout>
      </c:layout>
      <c:barChart>
        <c:barDir val="col"/>
        <c:grouping val="clustered"/>
        <c:varyColors val="0"/>
        <c:ser>
          <c:idx val="1"/>
          <c:order val="0"/>
          <c:tx>
            <c:strRef>
              <c:f>'2グラフ用'!$B$30</c:f>
              <c:strCache>
                <c:ptCount val="1"/>
                <c:pt idx="0">
                  <c:v>設備投資額 Capital Expenditures</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'2グラフ用'!$F$29:$L$29</c:f>
              <c:strCache>
                <c:ptCount val="7"/>
                <c:pt idx="0">
                  <c:v>FY2010</c:v>
                </c:pt>
                <c:pt idx="1">
                  <c:v>FY2011</c:v>
                </c:pt>
                <c:pt idx="2">
                  <c:v>FY2012</c:v>
                </c:pt>
                <c:pt idx="3">
                  <c:v>FY2013</c:v>
                </c:pt>
                <c:pt idx="4">
                  <c:v>FY2014</c:v>
                </c:pt>
                <c:pt idx="5">
                  <c:v>FY2015</c:v>
                </c:pt>
                <c:pt idx="6">
                  <c:v>FY2016</c:v>
                </c:pt>
              </c:strCache>
            </c:strRef>
          </c:cat>
          <c:val>
            <c:numRef>
              <c:f>'2グラフ用'!$F$30:$L$30</c:f>
              <c:numCache>
                <c:formatCode>#,##0_);\(#,##0\)</c:formatCode>
                <c:ptCount val="7"/>
                <c:pt idx="0">
                  <c:v>20020</c:v>
                </c:pt>
                <c:pt idx="1">
                  <c:v>19246</c:v>
                </c:pt>
                <c:pt idx="2">
                  <c:v>19038</c:v>
                </c:pt>
                <c:pt idx="3">
                  <c:v>52758</c:v>
                </c:pt>
                <c:pt idx="4">
                  <c:v>24277</c:v>
                </c:pt>
                <c:pt idx="5">
                  <c:v>37110</c:v>
                </c:pt>
                <c:pt idx="6">
                  <c:v>44999</c:v>
                </c:pt>
              </c:numCache>
            </c:numRef>
          </c:val>
        </c:ser>
        <c:dLbls>
          <c:showLegendKey val="0"/>
          <c:showVal val="0"/>
          <c:showCatName val="0"/>
          <c:showSerName val="0"/>
          <c:showPercent val="0"/>
          <c:showBubbleSize val="0"/>
        </c:dLbls>
        <c:gapWidth val="150"/>
        <c:axId val="88229760"/>
        <c:axId val="88236032"/>
      </c:barChart>
      <c:lineChart>
        <c:grouping val="standard"/>
        <c:varyColors val="0"/>
        <c:ser>
          <c:idx val="0"/>
          <c:order val="1"/>
          <c:tx>
            <c:strRef>
              <c:f>'2グラフ用'!$B$31</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'2グラフ用'!$F$29:$L$29</c:f>
              <c:strCache>
                <c:ptCount val="7"/>
                <c:pt idx="0">
                  <c:v>FY2010</c:v>
                </c:pt>
                <c:pt idx="1">
                  <c:v>FY2011</c:v>
                </c:pt>
                <c:pt idx="2">
                  <c:v>FY2012</c:v>
                </c:pt>
                <c:pt idx="3">
                  <c:v>FY2013</c:v>
                </c:pt>
                <c:pt idx="4">
                  <c:v>FY2014</c:v>
                </c:pt>
                <c:pt idx="5">
                  <c:v>FY2015</c:v>
                </c:pt>
                <c:pt idx="6">
                  <c:v>FY2016</c:v>
                </c:pt>
              </c:strCache>
            </c:strRef>
          </c:cat>
          <c:val>
            <c:numRef>
              <c:f>'2グラフ用'!$F$31:$L$31</c:f>
              <c:numCache>
                <c:formatCode>#,##0_);\(#,##0\)</c:formatCode>
                <c:ptCount val="7"/>
                <c:pt idx="0">
                  <c:v>13610</c:v>
                </c:pt>
                <c:pt idx="1">
                  <c:v>13347</c:v>
                </c:pt>
                <c:pt idx="2">
                  <c:v>16482</c:v>
                </c:pt>
                <c:pt idx="3">
                  <c:v>17698</c:v>
                </c:pt>
                <c:pt idx="4">
                  <c:v>17963</c:v>
                </c:pt>
                <c:pt idx="5">
                  <c:v>18345</c:v>
                </c:pt>
                <c:pt idx="6">
                  <c:v>17189</c:v>
                </c:pt>
              </c:numCache>
            </c:numRef>
          </c:val>
          <c:smooth val="0"/>
        </c:ser>
        <c:dLbls>
          <c:showLegendKey val="0"/>
          <c:showVal val="0"/>
          <c:showCatName val="0"/>
          <c:showSerName val="0"/>
          <c:showPercent val="0"/>
          <c:showBubbleSize val="0"/>
        </c:dLbls>
        <c:marker val="1"/>
        <c:smooth val="0"/>
        <c:axId val="88237568"/>
        <c:axId val="88239488"/>
      </c:lineChart>
      <c:catAx>
        <c:axId val="88229760"/>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設備投資額 </a:t>
                </a:r>
                <a:r>
                  <a:rPr lang="ja-JP" altLang="en-US" sz="600" b="0" i="0" u="none" strike="noStrike" baseline="0">
                    <a:solidFill>
                      <a:srgbClr val="000000"/>
                    </a:solidFill>
                    <a:latin typeface="Arial"/>
                    <a:ea typeface="ＭＳ Ｐゴシック"/>
                    <a:cs typeface="Arial"/>
                  </a:rPr>
                  <a:t>/</a:t>
                </a: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ea typeface="ＭＳ Ｐゴシック"/>
                    <a:cs typeface="Arial"/>
                  </a:rPr>
                  <a:t>Capital Expenditures </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 /</a:t>
                </a: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cs typeface="Arial"/>
                  </a:rPr>
                  <a:t>Millions of yen</a:t>
                </a:r>
              </a:p>
            </c:rich>
          </c:tx>
          <c:layout>
            <c:manualLayout>
              <c:xMode val="edge"/>
              <c:yMode val="edge"/>
              <c:x val="3.1872509960159362E-2"/>
              <c:y val="2.684563758389261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236032"/>
        <c:crosses val="autoZero"/>
        <c:auto val="0"/>
        <c:lblAlgn val="ctr"/>
        <c:lblOffset val="100"/>
        <c:tickLblSkip val="1"/>
        <c:tickMarkSkip val="1"/>
        <c:noMultiLvlLbl val="0"/>
      </c:catAx>
      <c:valAx>
        <c:axId val="8823603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229760"/>
        <c:crosses val="autoZero"/>
        <c:crossBetween val="between"/>
      </c:valAx>
      <c:catAx>
        <c:axId val="88237568"/>
        <c:scaling>
          <c:orientation val="minMax"/>
        </c:scaling>
        <c:delete val="1"/>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減価償却費 </a:t>
                </a:r>
                <a:r>
                  <a:rPr lang="ja-JP" altLang="en-US" sz="600" b="0" i="0" u="none" strike="noStrike" baseline="0">
                    <a:solidFill>
                      <a:srgbClr val="000000"/>
                    </a:solidFill>
                    <a:latin typeface="Arial"/>
                    <a:ea typeface="ＭＳ Ｐゴシック"/>
                    <a:cs typeface="Arial"/>
                  </a:rPr>
                  <a:t>/</a:t>
                </a: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ea typeface="ＭＳ Ｐゴシック"/>
                    <a:cs typeface="Arial"/>
                  </a:rPr>
                  <a:t>Depreciation</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 /</a:t>
                </a: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 </a:t>
                </a:r>
                <a:r>
                  <a:rPr lang="ja-JP" altLang="en-US" sz="600" b="0" i="0" u="none" strike="noStrike" baseline="0">
                    <a:solidFill>
                      <a:srgbClr val="000000"/>
                    </a:solidFill>
                    <a:latin typeface="Arial"/>
                    <a:ea typeface="ＭＳ Ｐゴシック"/>
                    <a:cs typeface="Arial"/>
                  </a:rPr>
                  <a:t>Millions of yen</a:t>
                </a:r>
                <a:endParaRPr lang="ja-JP" altLang="en-US" sz="600" b="0" i="0" u="none" strike="noStrike" baseline="0">
                  <a:solidFill>
                    <a:srgbClr val="000000"/>
                  </a:solidFill>
                  <a:latin typeface="Arial"/>
                  <a:cs typeface="Arial"/>
                </a:endParaRPr>
              </a:p>
            </c:rich>
          </c:tx>
          <c:layout>
            <c:manualLayout>
              <c:xMode val="edge"/>
              <c:yMode val="edge"/>
              <c:x val="0.86653470109065045"/>
              <c:y val="2.6845637583892617E-2"/>
            </c:manualLayout>
          </c:layout>
          <c:overlay val="0"/>
          <c:spPr>
            <a:noFill/>
            <a:ln w="25400">
              <a:noFill/>
            </a:ln>
          </c:spPr>
        </c:title>
        <c:majorTickMark val="out"/>
        <c:minorTickMark val="none"/>
        <c:tickLblPos val="nextTo"/>
        <c:crossAx val="88239488"/>
        <c:crosses val="autoZero"/>
        <c:auto val="0"/>
        <c:lblAlgn val="ctr"/>
        <c:lblOffset val="100"/>
        <c:noMultiLvlLbl val="0"/>
      </c:catAx>
      <c:valAx>
        <c:axId val="88239488"/>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237568"/>
        <c:crosses val="max"/>
        <c:crossBetween val="between"/>
      </c:valAx>
      <c:spPr>
        <a:noFill/>
        <a:ln w="25400">
          <a:noFill/>
        </a:ln>
      </c:spPr>
    </c:plotArea>
    <c:legend>
      <c:legendPos val="b"/>
      <c:layout>
        <c:manualLayout>
          <c:xMode val="edge"/>
          <c:yMode val="edge"/>
          <c:x val="0.26626846942936916"/>
          <c:y val="0.8865425618094035"/>
          <c:w val="0.51460886114335314"/>
          <c:h val="0.11054502446453453"/>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②営業利益/売上収益営業利益率</a:t>
            </a:r>
          </a:p>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Arial"/>
                <a:cs typeface="Arial"/>
              </a:rPr>
              <a:t>Operating </a:t>
            </a:r>
            <a:r>
              <a:rPr lang="en-US" altLang="ja-JP" sz="1000" b="0" i="0" u="none" strike="noStrike" baseline="0">
                <a:solidFill>
                  <a:sysClr val="windowText" lastClr="000000"/>
                </a:solidFill>
                <a:latin typeface="Arial"/>
                <a:cs typeface="Arial"/>
              </a:rPr>
              <a:t>Profit</a:t>
            </a:r>
            <a:r>
              <a:rPr lang="ja-JP" altLang="en-US" sz="1000" b="0" i="0" u="none" strike="noStrike" baseline="0">
                <a:solidFill>
                  <a:sysClr val="windowText" lastClr="000000"/>
                </a:solidFill>
                <a:latin typeface="Arial"/>
                <a:cs typeface="Arial"/>
              </a:rPr>
              <a:t> / Operating </a:t>
            </a:r>
            <a:r>
              <a:rPr lang="en-US" altLang="ja-JP" sz="1000" b="0" i="0" u="none" strike="noStrike" baseline="0">
                <a:solidFill>
                  <a:sysClr val="windowText" lastClr="000000"/>
                </a:solidFill>
                <a:latin typeface="Arial"/>
                <a:cs typeface="Arial"/>
              </a:rPr>
              <a:t>Profit to Revenue Ratio</a:t>
            </a:r>
            <a:endParaRPr lang="ja-JP" altLang="en-US" sz="1000" b="0" i="0" u="none" strike="noStrike" baseline="0">
              <a:solidFill>
                <a:sysClr val="windowText" lastClr="000000"/>
              </a:solidFill>
              <a:latin typeface="Arial"/>
              <a:cs typeface="Arial"/>
            </a:endParaRPr>
          </a:p>
        </c:rich>
      </c:tx>
      <c:layout>
        <c:manualLayout>
          <c:xMode val="edge"/>
          <c:yMode val="edge"/>
          <c:x val="0.23414875689835557"/>
          <c:y val="7.0113345826773033E-2"/>
        </c:manualLayout>
      </c:layout>
      <c:overlay val="0"/>
      <c:spPr>
        <a:noFill/>
        <a:ln w="25400">
          <a:noFill/>
        </a:ln>
      </c:spPr>
    </c:title>
    <c:autoTitleDeleted val="0"/>
    <c:plotArea>
      <c:layout>
        <c:manualLayout>
          <c:layoutTarget val="inner"/>
          <c:xMode val="edge"/>
          <c:yMode val="edge"/>
          <c:x val="0.12485543307086615"/>
          <c:y val="0.20769239156678115"/>
          <c:w val="0.79880555785214402"/>
          <c:h val="0.56923076923076921"/>
        </c:manualLayout>
      </c:layout>
      <c:barChart>
        <c:barDir val="col"/>
        <c:grouping val="clustered"/>
        <c:varyColors val="0"/>
        <c:ser>
          <c:idx val="1"/>
          <c:order val="0"/>
          <c:tx>
            <c:strRef>
              <c:f>'3グラフ用'!$B$10</c:f>
              <c:strCache>
                <c:ptCount val="1"/>
                <c:pt idx="0">
                  <c:v>営業利益　Operating Profit</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'3グラフ用'!$C$9:$G$9</c:f>
              <c:strCache>
                <c:ptCount val="4"/>
                <c:pt idx="0">
                  <c:v>FY2016</c:v>
                </c:pt>
                <c:pt idx="1">
                  <c:v>FY2017</c:v>
                </c:pt>
                <c:pt idx="2">
                  <c:v>FY2018</c:v>
                </c:pt>
                <c:pt idx="3">
                  <c:v>FY2019</c:v>
                </c:pt>
              </c:strCache>
            </c:strRef>
          </c:cat>
          <c:val>
            <c:numRef>
              <c:f>'3グラフ用'!$C$10:$G$10</c:f>
              <c:numCache>
                <c:formatCode>#,##0_);\(#,##0\)</c:formatCode>
                <c:ptCount val="5"/>
                <c:pt idx="0">
                  <c:v>41727</c:v>
                </c:pt>
                <c:pt idx="1">
                  <c:v>49546</c:v>
                </c:pt>
                <c:pt idx="2">
                  <c:v>40891</c:v>
                </c:pt>
                <c:pt idx="3">
                  <c:v>40286</c:v>
                </c:pt>
              </c:numCache>
            </c:numRef>
          </c:val>
        </c:ser>
        <c:dLbls>
          <c:showLegendKey val="0"/>
          <c:showVal val="0"/>
          <c:showCatName val="0"/>
          <c:showSerName val="0"/>
          <c:showPercent val="0"/>
          <c:showBubbleSize val="0"/>
        </c:dLbls>
        <c:gapWidth val="150"/>
        <c:axId val="824066816"/>
        <c:axId val="824068736"/>
      </c:barChart>
      <c:lineChart>
        <c:grouping val="standard"/>
        <c:varyColors val="0"/>
        <c:ser>
          <c:idx val="0"/>
          <c:order val="1"/>
          <c:tx>
            <c:v>売上収益営業利益率 Operating Profit to Revenue Ratio</c:v>
          </c:tx>
          <c:spPr>
            <a:ln w="12700">
              <a:solidFill>
                <a:srgbClr val="FF0000"/>
              </a:solidFill>
              <a:prstDash val="solid"/>
            </a:ln>
          </c:spPr>
          <c:marker>
            <c:symbol val="square"/>
            <c:size val="5"/>
            <c:spPr>
              <a:solidFill>
                <a:srgbClr val="FF0000"/>
              </a:solidFill>
              <a:ln>
                <a:solidFill>
                  <a:srgbClr val="FF0000"/>
                </a:solidFill>
                <a:prstDash val="solid"/>
              </a:ln>
            </c:spPr>
          </c:marker>
          <c:dLbls>
            <c:dLbl>
              <c:idx val="2"/>
              <c:layout>
                <c:manualLayout>
                  <c:x val="-3.0468779226980647E-2"/>
                  <c:y val="-5.092075152844934E-2"/>
                </c:manualLayout>
              </c:layout>
              <c:dLblPos val="r"/>
              <c:showLegendKey val="0"/>
              <c:showVal val="1"/>
              <c:showCatName val="0"/>
              <c:showSerName val="0"/>
              <c:showPercent val="0"/>
              <c:showBubbleSize val="0"/>
            </c:dLbl>
            <c:dLbl>
              <c:idx val="3"/>
              <c:layout>
                <c:manualLayout>
                  <c:x val="-2.3795832634512942E-2"/>
                  <c:y val="-8.6585091120359503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'3グラフ用'!$C$9:$G$9</c:f>
              <c:strCache>
                <c:ptCount val="4"/>
                <c:pt idx="0">
                  <c:v>FY2016</c:v>
                </c:pt>
                <c:pt idx="1">
                  <c:v>FY2017</c:v>
                </c:pt>
                <c:pt idx="2">
                  <c:v>FY2018</c:v>
                </c:pt>
                <c:pt idx="3">
                  <c:v>FY2019</c:v>
                </c:pt>
              </c:strCache>
            </c:strRef>
          </c:cat>
          <c:val>
            <c:numRef>
              <c:f>'3グラフ用'!$C$11:$G$11</c:f>
              <c:numCache>
                <c:formatCode>0.0_);\(0.0\)</c:formatCode>
                <c:ptCount val="5"/>
                <c:pt idx="0">
                  <c:v>9.1999999999999993</c:v>
                </c:pt>
                <c:pt idx="1">
                  <c:v>10.5</c:v>
                </c:pt>
                <c:pt idx="2" formatCode="0.0_ ">
                  <c:v>8.9</c:v>
                </c:pt>
                <c:pt idx="3">
                  <c:v>8.4</c:v>
                </c:pt>
              </c:numCache>
            </c:numRef>
          </c:val>
          <c:smooth val="0"/>
        </c:ser>
        <c:dLbls>
          <c:showLegendKey val="0"/>
          <c:showVal val="0"/>
          <c:showCatName val="0"/>
          <c:showSerName val="0"/>
          <c:showPercent val="0"/>
          <c:showBubbleSize val="0"/>
        </c:dLbls>
        <c:marker val="1"/>
        <c:smooth val="0"/>
        <c:axId val="824082816"/>
        <c:axId val="824084736"/>
      </c:lineChart>
      <c:catAx>
        <c:axId val="82406681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cs typeface="Arial" panose="020B0604020202020204" pitchFamily="34" charset="0"/>
                  </a:rPr>
                  <a:t>Millions of yen</a:t>
                </a:r>
              </a:p>
            </c:rich>
          </c:tx>
          <c:layout>
            <c:manualLayout>
              <c:xMode val="edge"/>
              <c:yMode val="edge"/>
              <c:x val="4.5816733067729085E-2"/>
              <c:y val="6.153846153846154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068736"/>
        <c:crosses val="autoZero"/>
        <c:auto val="0"/>
        <c:lblAlgn val="ctr"/>
        <c:lblOffset val="100"/>
        <c:tickLblSkip val="1"/>
        <c:tickMarkSkip val="1"/>
        <c:noMultiLvlLbl val="0"/>
      </c:catAx>
      <c:valAx>
        <c:axId val="82406873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066816"/>
        <c:crosses val="autoZero"/>
        <c:crossBetween val="between"/>
      </c:valAx>
      <c:catAx>
        <c:axId val="824082816"/>
        <c:scaling>
          <c:orientation val="minMax"/>
        </c:scaling>
        <c:delete val="1"/>
        <c:axPos val="b"/>
        <c:title>
          <c:tx>
            <c:rich>
              <a:bodyPr/>
              <a:lstStyle/>
              <a:p>
                <a:pPr>
                  <a:defRPr sz="800" b="0" i="0" u="none" strike="noStrike" baseline="0">
                    <a:solidFill>
                      <a:srgbClr val="000000"/>
                    </a:solidFill>
                    <a:latin typeface="Arial" panose="020B0604020202020204" pitchFamily="34" charset="0"/>
                    <a:ea typeface="ＭＳ Ｐゴシック"/>
                    <a:cs typeface="Arial" panose="020B0604020202020204" pitchFamily="34" charset="0"/>
                  </a:defRPr>
                </a:pPr>
                <a:r>
                  <a:rPr lang="ja-JP" altLang="en-US">
                    <a:latin typeface="Arial" panose="020B0604020202020204" pitchFamily="34" charset="0"/>
                    <a:cs typeface="Arial" panose="020B0604020202020204" pitchFamily="34" charset="0"/>
                  </a:rPr>
                  <a:t>％</a:t>
                </a:r>
              </a:p>
            </c:rich>
          </c:tx>
          <c:layout>
            <c:manualLayout>
              <c:xMode val="edge"/>
              <c:yMode val="edge"/>
              <c:x val="0.92227968503937008"/>
              <c:y val="0.11549491031721924"/>
            </c:manualLayout>
          </c:layout>
          <c:overlay val="0"/>
          <c:spPr>
            <a:noFill/>
            <a:ln w="25400">
              <a:noFill/>
            </a:ln>
          </c:spPr>
        </c:title>
        <c:majorTickMark val="out"/>
        <c:minorTickMark val="none"/>
        <c:tickLblPos val="nextTo"/>
        <c:crossAx val="824084736"/>
        <c:crosses val="autoZero"/>
        <c:auto val="0"/>
        <c:lblAlgn val="ctr"/>
        <c:lblOffset val="100"/>
        <c:noMultiLvlLbl val="0"/>
      </c:catAx>
      <c:valAx>
        <c:axId val="82408473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082816"/>
        <c:crosses val="max"/>
        <c:crossBetween val="between"/>
      </c:valAx>
      <c:spPr>
        <a:noFill/>
        <a:ln w="25400">
          <a:noFill/>
        </a:ln>
      </c:spPr>
    </c:plotArea>
    <c:legend>
      <c:legendPos val="b"/>
      <c:layout>
        <c:manualLayout>
          <c:xMode val="edge"/>
          <c:yMode val="edge"/>
          <c:x val="0.16064818897637795"/>
          <c:y val="0.8426249834497691"/>
          <c:w val="0.69123568717256956"/>
          <c:h val="0.11681892879117113"/>
        </c:manualLayout>
      </c:layout>
      <c:overlay val="0"/>
      <c:spPr>
        <a:no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③販管費/売上収益販管費比率</a:t>
            </a:r>
          </a:p>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Arial"/>
                <a:cs typeface="Arial"/>
              </a:rPr>
              <a:t>SGA / SGA to</a:t>
            </a:r>
            <a:r>
              <a:rPr lang="en-US" altLang="ja-JP" sz="1000" b="0" i="0" u="none" strike="noStrike" baseline="0">
                <a:solidFill>
                  <a:sysClr val="windowText" lastClr="000000"/>
                </a:solidFill>
                <a:latin typeface="Arial"/>
                <a:cs typeface="Arial"/>
              </a:rPr>
              <a:t> Revenue </a:t>
            </a:r>
            <a:r>
              <a:rPr lang="ja-JP" altLang="en-US" sz="1000" b="0" i="0" u="none" strike="noStrike" baseline="0">
                <a:solidFill>
                  <a:sysClr val="windowText" lastClr="000000"/>
                </a:solidFill>
                <a:latin typeface="Arial"/>
                <a:cs typeface="Arial"/>
              </a:rPr>
              <a:t>Ratio</a:t>
            </a:r>
          </a:p>
        </c:rich>
      </c:tx>
      <c:layout>
        <c:manualLayout>
          <c:xMode val="edge"/>
          <c:yMode val="edge"/>
          <c:x val="0.3432545587087234"/>
          <c:y val="5.22439012269812E-2"/>
        </c:manualLayout>
      </c:layout>
      <c:overlay val="0"/>
      <c:spPr>
        <a:noFill/>
        <a:ln w="25400">
          <a:noFill/>
        </a:ln>
      </c:spPr>
    </c:title>
    <c:autoTitleDeleted val="0"/>
    <c:plotArea>
      <c:layout>
        <c:manualLayout>
          <c:layoutTarget val="inner"/>
          <c:xMode val="edge"/>
          <c:yMode val="edge"/>
          <c:x val="0.13095263468934984"/>
          <c:y val="0.20622568093385213"/>
          <c:w val="0.77579515399296639"/>
          <c:h val="0.57976653696498059"/>
        </c:manualLayout>
      </c:layout>
      <c:barChart>
        <c:barDir val="col"/>
        <c:grouping val="clustered"/>
        <c:varyColors val="0"/>
        <c:ser>
          <c:idx val="1"/>
          <c:order val="0"/>
          <c:tx>
            <c:strRef>
              <c:f>'3グラフ用'!$B$26</c:f>
              <c:strCache>
                <c:ptCount val="1"/>
                <c:pt idx="0">
                  <c:v>販売費及び一般管理費　SGA</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'3グラフ用'!$C$25:$G$25</c:f>
              <c:strCache>
                <c:ptCount val="4"/>
                <c:pt idx="0">
                  <c:v>FY2016</c:v>
                </c:pt>
                <c:pt idx="1">
                  <c:v>FY2017</c:v>
                </c:pt>
                <c:pt idx="2">
                  <c:v>FY2018</c:v>
                </c:pt>
                <c:pt idx="3">
                  <c:v>FY2019</c:v>
                </c:pt>
              </c:strCache>
            </c:strRef>
          </c:cat>
          <c:val>
            <c:numRef>
              <c:f>'3グラフ用'!$C$26:$G$26</c:f>
              <c:numCache>
                <c:formatCode>#,##0_);\(#,##0\)</c:formatCode>
                <c:ptCount val="5"/>
                <c:pt idx="0">
                  <c:v>167668</c:v>
                </c:pt>
                <c:pt idx="1">
                  <c:v>166688</c:v>
                </c:pt>
                <c:pt idx="2">
                  <c:v>166882</c:v>
                </c:pt>
                <c:pt idx="3">
                  <c:v>161590</c:v>
                </c:pt>
              </c:numCache>
            </c:numRef>
          </c:val>
        </c:ser>
        <c:dLbls>
          <c:showLegendKey val="0"/>
          <c:showVal val="0"/>
          <c:showCatName val="0"/>
          <c:showSerName val="0"/>
          <c:showPercent val="0"/>
          <c:showBubbleSize val="0"/>
        </c:dLbls>
        <c:gapWidth val="150"/>
        <c:axId val="824329344"/>
        <c:axId val="824331264"/>
      </c:barChart>
      <c:lineChart>
        <c:grouping val="standard"/>
        <c:varyColors val="0"/>
        <c:ser>
          <c:idx val="0"/>
          <c:order val="1"/>
          <c:tx>
            <c:strRef>
              <c:f>'3グラフ用'!$B$27</c:f>
              <c:strCache>
                <c:ptCount val="1"/>
                <c:pt idx="0">
                  <c:v>売上収益販管費比率　SGA to Revenue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3.4588621395311887E-2"/>
                  <c:y val="-6.9028262572872479E-2"/>
                </c:manualLayout>
              </c:layout>
              <c:dLblPos val="r"/>
              <c:showLegendKey val="0"/>
              <c:showVal val="1"/>
              <c:showCatName val="0"/>
              <c:showSerName val="0"/>
              <c:showPercent val="0"/>
              <c:showBubbleSize val="0"/>
            </c:dLbl>
            <c:dLbl>
              <c:idx val="3"/>
              <c:layout>
                <c:manualLayout>
                  <c:x val="-5.0313994411073744E-3"/>
                  <c:y val="-8.5414793747441625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'3グラフ用'!$C$25:$G$25</c:f>
              <c:strCache>
                <c:ptCount val="4"/>
                <c:pt idx="0">
                  <c:v>FY2016</c:v>
                </c:pt>
                <c:pt idx="1">
                  <c:v>FY2017</c:v>
                </c:pt>
                <c:pt idx="2">
                  <c:v>FY2018</c:v>
                </c:pt>
                <c:pt idx="3">
                  <c:v>FY2019</c:v>
                </c:pt>
              </c:strCache>
            </c:strRef>
          </c:cat>
          <c:val>
            <c:numRef>
              <c:f>'3グラフ用'!$C$27:$G$27</c:f>
              <c:numCache>
                <c:formatCode>0.0_);\(0.0\)</c:formatCode>
                <c:ptCount val="5"/>
                <c:pt idx="0">
                  <c:v>37.1</c:v>
                </c:pt>
                <c:pt idx="1">
                  <c:v>35.5</c:v>
                </c:pt>
                <c:pt idx="2">
                  <c:v>36.299999999999997</c:v>
                </c:pt>
                <c:pt idx="3">
                  <c:v>33.6</c:v>
                </c:pt>
              </c:numCache>
            </c:numRef>
          </c:val>
          <c:smooth val="0"/>
        </c:ser>
        <c:dLbls>
          <c:showLegendKey val="0"/>
          <c:showVal val="0"/>
          <c:showCatName val="0"/>
          <c:showSerName val="0"/>
          <c:showPercent val="0"/>
          <c:showBubbleSize val="0"/>
        </c:dLbls>
        <c:marker val="1"/>
        <c:smooth val="0"/>
        <c:axId val="824337152"/>
        <c:axId val="824339072"/>
      </c:lineChart>
      <c:catAx>
        <c:axId val="8243293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9.9206349206349201E-3"/>
              <c:y val="5.05836575875486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331264"/>
        <c:crosses val="autoZero"/>
        <c:auto val="0"/>
        <c:lblAlgn val="ctr"/>
        <c:lblOffset val="100"/>
        <c:tickLblSkip val="1"/>
        <c:tickMarkSkip val="1"/>
        <c:noMultiLvlLbl val="0"/>
      </c:catAx>
      <c:valAx>
        <c:axId val="82433126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329344"/>
        <c:crosses val="autoZero"/>
        <c:crossBetween val="between"/>
      </c:valAx>
      <c:catAx>
        <c:axId val="824337152"/>
        <c:scaling>
          <c:orientation val="minMax"/>
        </c:scaling>
        <c:delete val="1"/>
        <c:axPos val="b"/>
        <c:title>
          <c:tx>
            <c:rich>
              <a:bodyPr/>
              <a:lstStyle/>
              <a:p>
                <a:pPr>
                  <a:defRPr sz="800" b="0" i="0" u="none" strike="noStrike" baseline="0">
                    <a:solidFill>
                      <a:srgbClr val="000000"/>
                    </a:solidFill>
                    <a:latin typeface="Arial" panose="020B0604020202020204" pitchFamily="34" charset="0"/>
                    <a:ea typeface="ＭＳ Ｐゴシック"/>
                    <a:cs typeface="Arial" panose="020B0604020202020204" pitchFamily="34" charset="0"/>
                  </a:defRPr>
                </a:pPr>
                <a:r>
                  <a:rPr lang="ja-JP" altLang="en-US">
                    <a:latin typeface="Arial" panose="020B0604020202020204" pitchFamily="34" charset="0"/>
                    <a:cs typeface="Arial" panose="020B0604020202020204" pitchFamily="34" charset="0"/>
                  </a:rPr>
                  <a:t>％</a:t>
                </a:r>
              </a:p>
            </c:rich>
          </c:tx>
          <c:layout>
            <c:manualLayout>
              <c:xMode val="edge"/>
              <c:yMode val="edge"/>
              <c:x val="0.90143758950682706"/>
              <c:y val="0.11352462843984992"/>
            </c:manualLayout>
          </c:layout>
          <c:overlay val="0"/>
          <c:spPr>
            <a:noFill/>
            <a:ln w="25400">
              <a:noFill/>
            </a:ln>
          </c:spPr>
        </c:title>
        <c:majorTickMark val="out"/>
        <c:minorTickMark val="none"/>
        <c:tickLblPos val="nextTo"/>
        <c:crossAx val="824339072"/>
        <c:crosses val="autoZero"/>
        <c:auto val="0"/>
        <c:lblAlgn val="ctr"/>
        <c:lblOffset val="100"/>
        <c:noMultiLvlLbl val="0"/>
      </c:catAx>
      <c:valAx>
        <c:axId val="82433907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337152"/>
        <c:crosses val="max"/>
        <c:crossBetween val="between"/>
      </c:valAx>
      <c:spPr>
        <a:noFill/>
        <a:ln w="25400">
          <a:noFill/>
        </a:ln>
      </c:spPr>
    </c:plotArea>
    <c:legend>
      <c:legendPos val="b"/>
      <c:layout>
        <c:manualLayout>
          <c:xMode val="edge"/>
          <c:yMode val="edge"/>
          <c:x val="0.12290144296637903"/>
          <c:y val="0.85348823728322298"/>
          <c:w val="0.78373161688122317"/>
          <c:h val="0.11931758530183727"/>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⑨１株当たり配当金/配当性向</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Dividends per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hare / Dividend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P</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ayout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R</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atio</a:t>
            </a:r>
          </a:p>
        </c:rich>
      </c:tx>
      <c:layout>
        <c:manualLayout>
          <c:xMode val="edge"/>
          <c:yMode val="edge"/>
          <c:x val="0.2534656266675942"/>
          <c:y val="7.9509846545255447E-2"/>
        </c:manualLayout>
      </c:layout>
      <c:overlay val="0"/>
      <c:spPr>
        <a:noFill/>
        <a:ln w="25400">
          <a:noFill/>
        </a:ln>
      </c:spPr>
    </c:title>
    <c:autoTitleDeleted val="0"/>
    <c:plotArea>
      <c:layout>
        <c:manualLayout>
          <c:layoutTarget val="inner"/>
          <c:xMode val="edge"/>
          <c:yMode val="edge"/>
          <c:x val="0.10693079646000586"/>
          <c:y val="0.21235561269986106"/>
          <c:w val="0.81386217305671127"/>
          <c:h val="0.58687369327961603"/>
        </c:manualLayout>
      </c:layout>
      <c:barChart>
        <c:barDir val="col"/>
        <c:grouping val="clustered"/>
        <c:varyColors val="0"/>
        <c:ser>
          <c:idx val="1"/>
          <c:order val="0"/>
          <c:tx>
            <c:strRef>
              <c:f>'3グラフ用'!$B$38</c:f>
              <c:strCache>
                <c:ptCount val="1"/>
                <c:pt idx="0">
                  <c:v>１株当たり配当金(円）　Dividends per Share (Yen)</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'3グラフ用'!$C$37:$G$37</c:f>
              <c:strCache>
                <c:ptCount val="4"/>
                <c:pt idx="0">
                  <c:v>FY2016</c:v>
                </c:pt>
                <c:pt idx="1">
                  <c:v>FY2017</c:v>
                </c:pt>
                <c:pt idx="2">
                  <c:v>FY2018</c:v>
                </c:pt>
                <c:pt idx="3">
                  <c:v>FY2019</c:v>
                </c:pt>
              </c:strCache>
            </c:strRef>
          </c:cat>
          <c:val>
            <c:numRef>
              <c:f>'3グラフ用'!$C$38:$G$38</c:f>
              <c:numCache>
                <c:formatCode>#,##0.00_ </c:formatCode>
                <c:ptCount val="5"/>
                <c:pt idx="0">
                  <c:v>28</c:v>
                </c:pt>
                <c:pt idx="1">
                  <c:v>35</c:v>
                </c:pt>
                <c:pt idx="2">
                  <c:v>35</c:v>
                </c:pt>
                <c:pt idx="3">
                  <c:v>36</c:v>
                </c:pt>
              </c:numCache>
            </c:numRef>
          </c:val>
        </c:ser>
        <c:dLbls>
          <c:showLegendKey val="0"/>
          <c:showVal val="0"/>
          <c:showCatName val="0"/>
          <c:showSerName val="0"/>
          <c:showPercent val="0"/>
          <c:showBubbleSize val="0"/>
        </c:dLbls>
        <c:gapWidth val="150"/>
        <c:axId val="840123904"/>
        <c:axId val="840125824"/>
      </c:barChart>
      <c:lineChart>
        <c:grouping val="standard"/>
        <c:varyColors val="0"/>
        <c:ser>
          <c:idx val="0"/>
          <c:order val="1"/>
          <c:tx>
            <c:strRef>
              <c:f>'3グラフ用'!$B$39</c:f>
              <c:strCache>
                <c:ptCount val="1"/>
                <c:pt idx="0">
                  <c:v>配当性向 (％）　Dividend Payout Ratio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'3グラフ用'!$C$37:$G$37</c:f>
              <c:strCache>
                <c:ptCount val="4"/>
                <c:pt idx="0">
                  <c:v>FY2016</c:v>
                </c:pt>
                <c:pt idx="1">
                  <c:v>FY2017</c:v>
                </c:pt>
                <c:pt idx="2">
                  <c:v>FY2018</c:v>
                </c:pt>
                <c:pt idx="3">
                  <c:v>FY2019</c:v>
                </c:pt>
              </c:strCache>
            </c:strRef>
          </c:cat>
          <c:val>
            <c:numRef>
              <c:f>'3グラフ用'!$C$39:$G$39</c:f>
              <c:numCache>
                <c:formatCode>0.0_);\(0.0\)</c:formatCode>
                <c:ptCount val="5"/>
                <c:pt idx="0">
                  <c:v>27.1</c:v>
                </c:pt>
                <c:pt idx="1">
                  <c:v>32.1</c:v>
                </c:pt>
                <c:pt idx="2">
                  <c:v>33.5</c:v>
                </c:pt>
                <c:pt idx="3">
                  <c:v>44.3</c:v>
                </c:pt>
              </c:numCache>
            </c:numRef>
          </c:val>
          <c:smooth val="0"/>
        </c:ser>
        <c:dLbls>
          <c:showLegendKey val="0"/>
          <c:showVal val="0"/>
          <c:showCatName val="0"/>
          <c:showSerName val="0"/>
          <c:showPercent val="0"/>
          <c:showBubbleSize val="0"/>
        </c:dLbls>
        <c:marker val="1"/>
        <c:smooth val="0"/>
        <c:axId val="840135808"/>
        <c:axId val="840137728"/>
      </c:lineChart>
      <c:catAx>
        <c:axId val="84012390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円 /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Y</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en</a:t>
                </a:r>
              </a:p>
            </c:rich>
          </c:tx>
          <c:layout>
            <c:manualLayout>
              <c:xMode val="edge"/>
              <c:yMode val="edge"/>
              <c:x val="5.735230364488908E-2"/>
              <c:y val="0.1196914802827560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125824"/>
        <c:crosses val="autoZero"/>
        <c:auto val="0"/>
        <c:lblAlgn val="ctr"/>
        <c:lblOffset val="100"/>
        <c:tickLblSkip val="1"/>
        <c:tickMarkSkip val="1"/>
        <c:noMultiLvlLbl val="0"/>
      </c:catAx>
      <c:valAx>
        <c:axId val="840125824"/>
        <c:scaling>
          <c:orientation val="minMax"/>
        </c:scaling>
        <c:delete val="0"/>
        <c:axPos val="l"/>
        <c:numFmt formatCode="#,##0.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123904"/>
        <c:crosses val="autoZero"/>
        <c:crossBetween val="between"/>
      </c:valAx>
      <c:catAx>
        <c:axId val="840135808"/>
        <c:scaling>
          <c:orientation val="minMax"/>
        </c:scaling>
        <c:delete val="1"/>
        <c:axPos val="b"/>
        <c:title>
          <c:tx>
            <c:rich>
              <a:bodyPr/>
              <a:lstStyle/>
              <a:p>
                <a:pPr>
                  <a:defRPr sz="800" b="0" i="0" u="none" strike="noStrike" baseline="0">
                    <a:solidFill>
                      <a:srgbClr val="000000"/>
                    </a:solidFill>
                    <a:latin typeface="Arial" panose="020B0604020202020204" pitchFamily="34" charset="0"/>
                    <a:ea typeface="ＭＳ Ｐゴシック"/>
                    <a:cs typeface="Arial" panose="020B0604020202020204" pitchFamily="34" charset="0"/>
                  </a:defRPr>
                </a:pPr>
                <a:r>
                  <a:rPr lang="ja-JP" altLang="en-US">
                    <a:latin typeface="Arial" panose="020B0604020202020204" pitchFamily="34" charset="0"/>
                    <a:cs typeface="Arial" panose="020B0604020202020204" pitchFamily="34" charset="0"/>
                  </a:rPr>
                  <a:t>％</a:t>
                </a:r>
              </a:p>
            </c:rich>
          </c:tx>
          <c:layout>
            <c:manualLayout>
              <c:xMode val="edge"/>
              <c:yMode val="edge"/>
              <c:x val="0.9267335048465476"/>
              <c:y val="0.11969152504585576"/>
            </c:manualLayout>
          </c:layout>
          <c:overlay val="0"/>
          <c:spPr>
            <a:noFill/>
            <a:ln w="25400">
              <a:noFill/>
            </a:ln>
          </c:spPr>
        </c:title>
        <c:majorTickMark val="out"/>
        <c:minorTickMark val="none"/>
        <c:tickLblPos val="nextTo"/>
        <c:crossAx val="840137728"/>
        <c:crosses val="autoZero"/>
        <c:auto val="0"/>
        <c:lblAlgn val="ctr"/>
        <c:lblOffset val="100"/>
        <c:noMultiLvlLbl val="0"/>
      </c:catAx>
      <c:valAx>
        <c:axId val="84013772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135808"/>
        <c:crosses val="max"/>
        <c:crossBetween val="between"/>
      </c:valAx>
      <c:spPr>
        <a:noFill/>
        <a:ln w="25400">
          <a:noFill/>
        </a:ln>
      </c:spPr>
    </c:plotArea>
    <c:legend>
      <c:legendPos val="b"/>
      <c:layout>
        <c:manualLayout>
          <c:xMode val="edge"/>
          <c:yMode val="edge"/>
          <c:x val="0.1990400171711833"/>
          <c:y val="0.85010933449269765"/>
          <c:w val="0.62925005875021955"/>
          <c:h val="0.1478633882421139"/>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3175">
      <a:no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④親会社の所有者に帰属する当期利益/</a:t>
            </a:r>
            <a:endParaRPr lang="en-US" altLang="ja-JP" sz="1000" b="0" i="0" u="none" strike="noStrike" baseline="0">
              <a:solidFill>
                <a:sysClr val="windowText" lastClr="000000"/>
              </a:solidFill>
              <a:latin typeface="ＭＳ Ｐゴシック"/>
              <a:ea typeface="ＭＳ Ｐゴシック"/>
            </a:endParaRPr>
          </a:p>
          <a:p>
            <a:pPr>
              <a:defRPr sz="10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売上収益当期利益率</a:t>
            </a:r>
          </a:p>
          <a:p>
            <a:pPr>
              <a:defRPr sz="1000" b="0" i="0" u="none" strike="noStrike" baseline="0">
                <a:solidFill>
                  <a:sysClr val="windowText" lastClr="000000"/>
                </a:solidFill>
                <a:latin typeface="ＭＳ Ｐゴシック"/>
                <a:ea typeface="ＭＳ Ｐゴシック"/>
                <a:cs typeface="ＭＳ Ｐゴシック"/>
              </a:defRPr>
            </a:pPr>
            <a:r>
              <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Profit</a:t>
            </a:r>
            <a:r>
              <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 </a:t>
            </a:r>
            <a:r>
              <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Attributable to Owners of Parent</a:t>
            </a:r>
            <a:r>
              <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 / </a:t>
            </a:r>
            <a:endPar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endParaRPr>
          </a:p>
          <a:p>
            <a:pPr>
              <a:defRPr sz="1000" b="0" i="0" u="none" strike="noStrike" baseline="0">
                <a:solidFill>
                  <a:sysClr val="windowText" lastClr="000000"/>
                </a:solidFill>
                <a:latin typeface="ＭＳ Ｐゴシック"/>
                <a:ea typeface="ＭＳ Ｐゴシック"/>
                <a:cs typeface="ＭＳ Ｐゴシック"/>
              </a:defRPr>
            </a:pPr>
            <a:r>
              <a:rPr lang="en-US" altLang="ja-JP" sz="1000" b="0" i="0" u="none" strike="noStrike" baseline="0">
                <a:solidFill>
                  <a:sysClr val="windowText" lastClr="000000"/>
                </a:solidFill>
                <a:effectLst/>
                <a:latin typeface="Arial" panose="020B0604020202020204" pitchFamily="34" charset="0"/>
                <a:cs typeface="Arial" panose="020B0604020202020204" pitchFamily="34" charset="0"/>
              </a:rPr>
              <a:t>Profit</a:t>
            </a:r>
            <a:r>
              <a:rPr lang="ja-JP" altLang="ja-JP" sz="1000" b="0" i="0" u="none" strike="noStrike" baseline="0">
                <a:solidFill>
                  <a:sysClr val="windowText" lastClr="000000"/>
                </a:solidFill>
                <a:effectLst/>
                <a:latin typeface="Arial" panose="020B0604020202020204" pitchFamily="34" charset="0"/>
                <a:cs typeface="Arial" panose="020B0604020202020204" pitchFamily="34" charset="0"/>
              </a:rPr>
              <a:t> </a:t>
            </a:r>
            <a:r>
              <a:rPr lang="en-US" altLang="ja-JP" sz="1000" b="0" i="0" u="none" strike="noStrike" baseline="0">
                <a:solidFill>
                  <a:sysClr val="windowText" lastClr="000000"/>
                </a:solidFill>
                <a:effectLst/>
                <a:latin typeface="Arial" panose="020B0604020202020204" pitchFamily="34" charset="0"/>
                <a:cs typeface="Arial" panose="020B0604020202020204" pitchFamily="34" charset="0"/>
              </a:rPr>
              <a:t>to Revenue Ratio</a:t>
            </a:r>
            <a:r>
              <a:rPr lang="ja-JP" altLang="en-US" sz="1000" b="0" i="0" u="none" strike="noStrike" baseline="0">
                <a:solidFill>
                  <a:sysClr val="windowText" lastClr="000000"/>
                </a:solidFill>
                <a:latin typeface="ＭＳ Ｐゴシック"/>
                <a:ea typeface="ＭＳ Ｐゴシック"/>
              </a:rPr>
              <a:t>　</a:t>
            </a:r>
          </a:p>
        </c:rich>
      </c:tx>
      <c:layout>
        <c:manualLayout>
          <c:xMode val="edge"/>
          <c:yMode val="edge"/>
          <c:x val="0.27719125295014518"/>
          <c:y val="3.401190622196737E-2"/>
        </c:manualLayout>
      </c:layout>
      <c:overlay val="0"/>
      <c:spPr>
        <a:noFill/>
        <a:ln w="25400">
          <a:noFill/>
        </a:ln>
      </c:spPr>
    </c:title>
    <c:autoTitleDeleted val="0"/>
    <c:plotArea>
      <c:layout>
        <c:manualLayout>
          <c:layoutTarget val="inner"/>
          <c:xMode val="edge"/>
          <c:yMode val="edge"/>
          <c:x val="0.11881199606667318"/>
          <c:y val="0.20542713415672753"/>
          <c:w val="0.78939075586373986"/>
          <c:h val="0.60700509908902178"/>
        </c:manualLayout>
      </c:layout>
      <c:barChart>
        <c:barDir val="col"/>
        <c:grouping val="clustered"/>
        <c:varyColors val="0"/>
        <c:ser>
          <c:idx val="1"/>
          <c:order val="0"/>
          <c:tx>
            <c:strRef>
              <c:f>'3グラフ用'!$B$14</c:f>
              <c:strCache>
                <c:ptCount val="1"/>
                <c:pt idx="0">
                  <c:v>親会社の所有者に帰属する当期利益　Profit Attributable to Owners of Parent</c:v>
                </c:pt>
              </c:strCache>
            </c:strRef>
          </c:tx>
          <c:spPr>
            <a:solidFill>
              <a:srgbClr val="99CCFF"/>
            </a:solidFill>
            <a:ln w="12700">
              <a:no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'3グラフ用'!$C$13:$G$13</c:f>
              <c:strCache>
                <c:ptCount val="4"/>
                <c:pt idx="0">
                  <c:v>FY2016</c:v>
                </c:pt>
                <c:pt idx="1">
                  <c:v>FY2017</c:v>
                </c:pt>
                <c:pt idx="2">
                  <c:v>FY2018</c:v>
                </c:pt>
                <c:pt idx="3">
                  <c:v>FY2019</c:v>
                </c:pt>
              </c:strCache>
            </c:strRef>
          </c:cat>
          <c:val>
            <c:numRef>
              <c:f>'3グラフ用'!$C$14:$G$14</c:f>
              <c:numCache>
                <c:formatCode>#,##0_);\(#,##0\)</c:formatCode>
                <c:ptCount val="5"/>
                <c:pt idx="0">
                  <c:v>27052</c:v>
                </c:pt>
                <c:pt idx="1">
                  <c:v>28486</c:v>
                </c:pt>
                <c:pt idx="2">
                  <c:v>27358</c:v>
                </c:pt>
                <c:pt idx="3">
                  <c:v>21251</c:v>
                </c:pt>
              </c:numCache>
            </c:numRef>
          </c:val>
        </c:ser>
        <c:dLbls>
          <c:showLegendKey val="0"/>
          <c:showVal val="0"/>
          <c:showCatName val="0"/>
          <c:showSerName val="0"/>
          <c:showPercent val="0"/>
          <c:showBubbleSize val="0"/>
        </c:dLbls>
        <c:gapWidth val="150"/>
        <c:axId val="840185728"/>
        <c:axId val="840212480"/>
      </c:barChart>
      <c:lineChart>
        <c:grouping val="standard"/>
        <c:varyColors val="0"/>
        <c:ser>
          <c:idx val="0"/>
          <c:order val="1"/>
          <c:tx>
            <c:v>売上収益当期利益率 Profit to Revenue Ratio</c:v>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dLbls>
          <c:cat>
            <c:strRef>
              <c:f>'3グラフ用'!$C$13:$G$13</c:f>
              <c:strCache>
                <c:ptCount val="4"/>
                <c:pt idx="0">
                  <c:v>FY2016</c:v>
                </c:pt>
                <c:pt idx="1">
                  <c:v>FY2017</c:v>
                </c:pt>
                <c:pt idx="2">
                  <c:v>FY2018</c:v>
                </c:pt>
                <c:pt idx="3">
                  <c:v>FY2019</c:v>
                </c:pt>
              </c:strCache>
            </c:strRef>
          </c:cat>
          <c:val>
            <c:numRef>
              <c:f>'3グラフ用'!$C$15:$G$15</c:f>
              <c:numCache>
                <c:formatCode>0.0_);\(0.0\)</c:formatCode>
                <c:ptCount val="5"/>
                <c:pt idx="0">
                  <c:v>6</c:v>
                </c:pt>
                <c:pt idx="1">
                  <c:v>6.1</c:v>
                </c:pt>
                <c:pt idx="2" formatCode="0.0_ ">
                  <c:v>5.9</c:v>
                </c:pt>
                <c:pt idx="3">
                  <c:v>4.4000000000000004</c:v>
                </c:pt>
              </c:numCache>
            </c:numRef>
          </c:val>
          <c:smooth val="0"/>
        </c:ser>
        <c:dLbls>
          <c:showLegendKey val="0"/>
          <c:showVal val="0"/>
          <c:showCatName val="0"/>
          <c:showSerName val="0"/>
          <c:showPercent val="0"/>
          <c:showBubbleSize val="0"/>
        </c:dLbls>
        <c:marker val="1"/>
        <c:smooth val="0"/>
        <c:axId val="840214016"/>
        <c:axId val="840215936"/>
      </c:lineChart>
      <c:catAx>
        <c:axId val="84018572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1.7858560120303263E-2"/>
              <c:y val="5.47466689894610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212480"/>
        <c:crosses val="autoZero"/>
        <c:auto val="0"/>
        <c:lblAlgn val="ctr"/>
        <c:lblOffset val="100"/>
        <c:tickLblSkip val="1"/>
        <c:tickMarkSkip val="1"/>
        <c:noMultiLvlLbl val="0"/>
      </c:catAx>
      <c:valAx>
        <c:axId val="84021248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185728"/>
        <c:crosses val="autoZero"/>
        <c:crossBetween val="between"/>
      </c:valAx>
      <c:catAx>
        <c:axId val="840214016"/>
        <c:scaling>
          <c:orientation val="minMax"/>
        </c:scaling>
        <c:delete val="1"/>
        <c:axPos val="b"/>
        <c:title>
          <c:tx>
            <c:rich>
              <a:bodyPr/>
              <a:lstStyle/>
              <a:p>
                <a:pPr>
                  <a:defRPr sz="800" b="0" i="0" u="none" strike="noStrike" baseline="0">
                    <a:solidFill>
                      <a:srgbClr val="000000"/>
                    </a:solidFill>
                    <a:latin typeface="Arial" panose="020B0604020202020204" pitchFamily="34" charset="0"/>
                    <a:ea typeface="ＭＳ Ｐゴシック"/>
                    <a:cs typeface="Arial" panose="020B0604020202020204" pitchFamily="34" charset="0"/>
                  </a:defRPr>
                </a:pPr>
                <a:r>
                  <a:rPr lang="ja-JP" altLang="en-US">
                    <a:latin typeface="Arial" panose="020B0604020202020204" pitchFamily="34" charset="0"/>
                    <a:cs typeface="Arial" panose="020B0604020202020204" pitchFamily="34" charset="0"/>
                  </a:rPr>
                  <a:t>％</a:t>
                </a:r>
              </a:p>
            </c:rich>
          </c:tx>
          <c:layout>
            <c:manualLayout>
              <c:xMode val="edge"/>
              <c:yMode val="edge"/>
              <c:x val="0.90812903360554731"/>
              <c:y val="0.10843317791845952"/>
            </c:manualLayout>
          </c:layout>
          <c:overlay val="0"/>
          <c:spPr>
            <a:noFill/>
            <a:ln w="25400">
              <a:noFill/>
            </a:ln>
          </c:spPr>
        </c:title>
        <c:majorTickMark val="out"/>
        <c:minorTickMark val="none"/>
        <c:tickLblPos val="nextTo"/>
        <c:crossAx val="840215936"/>
        <c:crosses val="autoZero"/>
        <c:auto val="0"/>
        <c:lblAlgn val="ctr"/>
        <c:lblOffset val="100"/>
        <c:noMultiLvlLbl val="0"/>
      </c:catAx>
      <c:valAx>
        <c:axId val="84021593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214016"/>
        <c:crosses val="max"/>
        <c:crossBetween val="between"/>
      </c:valAx>
      <c:spPr>
        <a:noFill/>
        <a:ln w="25400">
          <a:noFill/>
        </a:ln>
      </c:spPr>
    </c:plotArea>
    <c:legend>
      <c:legendPos val="b"/>
      <c:layout>
        <c:manualLayout>
          <c:xMode val="edge"/>
          <c:yMode val="edge"/>
          <c:x val="9.1259842519685053E-2"/>
          <c:y val="0.88634251931341768"/>
          <c:w val="0.83339522546419098"/>
          <c:h val="0.10958000741008529"/>
        </c:manualLayout>
      </c:layout>
      <c:overlay val="0"/>
      <c:txPr>
        <a:bodyPr/>
        <a:lstStyle/>
        <a:p>
          <a:pPr>
            <a:defRPr sz="740" baseline="0">
              <a:latin typeface="Arial" panose="020B0604020202020204" pitchFamily="34" charset="0"/>
            </a:defRPr>
          </a:pPr>
          <a:endParaRPr lang="ja-JP"/>
        </a:p>
      </c:txPr>
    </c:legend>
    <c:plotVisOnly val="1"/>
    <c:dispBlanksAs val="gap"/>
    <c:showDLblsOverMax val="0"/>
  </c:chart>
  <c:spPr>
    <a:solidFill>
      <a:srgbClr val="FFFFFF"/>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⑤親会社の所有者に帰属する持分/</a:t>
            </a:r>
            <a:endParaRPr lang="en-US" altLang="ja-JP" sz="1000" b="0" i="0" u="none" strike="noStrike" baseline="0">
              <a:solidFill>
                <a:sysClr val="windowText" lastClr="000000"/>
              </a:solidFill>
              <a:latin typeface="ＭＳ Ｐゴシック"/>
              <a:ea typeface="ＭＳ Ｐゴシック"/>
            </a:endParaRPr>
          </a:p>
          <a:p>
            <a:pPr>
              <a:defRPr sz="1000" b="0" i="0" u="none" strike="noStrike" baseline="0">
                <a:solidFill>
                  <a:sysClr val="windowText" lastClr="000000"/>
                </a:solidFill>
                <a:latin typeface="ＭＳ Ｐゴシック"/>
                <a:ea typeface="ＭＳ Ｐゴシック"/>
                <a:cs typeface="ＭＳ Ｐゴシック"/>
              </a:defRPr>
            </a:pPr>
            <a:r>
              <a:rPr lang="ja-JP" altLang="ja-JP" sz="1000" b="0" i="0" u="none" strike="noStrike" baseline="0">
                <a:solidFill>
                  <a:sysClr val="windowText" lastClr="000000"/>
                </a:solidFill>
                <a:effectLst/>
              </a:rPr>
              <a:t>親会社所有者帰属持分</a:t>
            </a:r>
            <a:r>
              <a:rPr lang="ja-JP" altLang="en-US" sz="1000" b="0" i="0" u="none" strike="noStrike" baseline="0">
                <a:solidFill>
                  <a:sysClr val="windowText" lastClr="000000"/>
                </a:solidFill>
                <a:latin typeface="ＭＳ Ｐゴシック"/>
                <a:ea typeface="ＭＳ Ｐゴシック"/>
              </a:rPr>
              <a:t>当期利益率</a:t>
            </a:r>
          </a:p>
          <a:p>
            <a:pPr>
              <a:defRPr sz="1000" b="0" i="0" u="none" strike="noStrike" baseline="0">
                <a:solidFill>
                  <a:sysClr val="windowText" lastClr="000000"/>
                </a:solidFill>
                <a:latin typeface="ＭＳ Ｐゴシック"/>
                <a:ea typeface="ＭＳ Ｐゴシック"/>
                <a:cs typeface="ＭＳ Ｐゴシック"/>
              </a:defRPr>
            </a:pPr>
            <a:r>
              <a:rPr lang="en-US" altLang="ja-JP" sz="1000" b="0" i="0" u="none" strike="noStrike" baseline="0">
                <a:solidFill>
                  <a:sysClr val="windowText" lastClr="000000"/>
                </a:solidFill>
                <a:effectLst/>
                <a:latin typeface="Arial" panose="020B0604020202020204" pitchFamily="34" charset="0"/>
                <a:ea typeface="Verdana" panose="020B0604030504040204" pitchFamily="34" charset="0"/>
                <a:cs typeface="Arial" panose="020B0604020202020204" pitchFamily="34" charset="0"/>
              </a:rPr>
              <a:t>Equity</a:t>
            </a:r>
            <a:r>
              <a:rPr lang="ja-JP" altLang="ja-JP" sz="1000" b="0" i="0" u="none" strike="noStrike" baseline="0">
                <a:solidFill>
                  <a:sysClr val="windowText" lastClr="000000"/>
                </a:solidFill>
                <a:effectLst/>
                <a:latin typeface="Arial" panose="020B0604020202020204" pitchFamily="34" charset="0"/>
                <a:cs typeface="Arial" panose="020B0604020202020204" pitchFamily="34" charset="0"/>
              </a:rPr>
              <a:t> </a:t>
            </a:r>
            <a:r>
              <a:rPr lang="en-US" altLang="ja-JP" sz="1000" b="0" i="0" u="none" strike="noStrike" baseline="0">
                <a:solidFill>
                  <a:sysClr val="windowText" lastClr="000000"/>
                </a:solidFill>
                <a:effectLst/>
                <a:latin typeface="Arial" panose="020B0604020202020204" pitchFamily="34" charset="0"/>
                <a:ea typeface="Verdana" panose="020B0604030504040204" pitchFamily="34" charset="0"/>
                <a:cs typeface="Arial" panose="020B0604020202020204" pitchFamily="34" charset="0"/>
              </a:rPr>
              <a:t>Attributable to Owners of Parent</a:t>
            </a:r>
            <a:r>
              <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 / ROE</a:t>
            </a:r>
          </a:p>
        </c:rich>
      </c:tx>
      <c:layout>
        <c:manualLayout>
          <c:xMode val="edge"/>
          <c:yMode val="edge"/>
          <c:x val="0.28147087247896829"/>
          <c:y val="4.8942521238099675E-2"/>
        </c:manualLayout>
      </c:layout>
      <c:overlay val="0"/>
      <c:spPr>
        <a:noFill/>
        <a:ln w="25400">
          <a:noFill/>
        </a:ln>
      </c:spPr>
    </c:title>
    <c:autoTitleDeleted val="0"/>
    <c:plotArea>
      <c:layout>
        <c:manualLayout>
          <c:layoutTarget val="inner"/>
          <c:xMode val="edge"/>
          <c:yMode val="edge"/>
          <c:x val="0.11309545723171122"/>
          <c:y val="0.21621662383985854"/>
          <c:w val="0.80952537807961711"/>
          <c:h val="0.58229183373379467"/>
        </c:manualLayout>
      </c:layout>
      <c:barChart>
        <c:barDir val="col"/>
        <c:grouping val="clustered"/>
        <c:varyColors val="0"/>
        <c:ser>
          <c:idx val="1"/>
          <c:order val="0"/>
          <c:tx>
            <c:strRef>
              <c:f>'3グラフ用'!$B$22</c:f>
              <c:strCache>
                <c:ptCount val="1"/>
                <c:pt idx="0">
                  <c:v>親会社の所有者に帰属する持分　Equity Attibutable to Owners of Parent　</c:v>
                </c:pt>
              </c:strCache>
            </c:strRef>
          </c:tx>
          <c:spPr>
            <a:solidFill>
              <a:srgbClr val="99CCFF"/>
            </a:solidFill>
            <a:ln w="12700">
              <a:no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'3グラフ用'!$C$21:$G$21</c:f>
              <c:strCache>
                <c:ptCount val="4"/>
                <c:pt idx="0">
                  <c:v>FY2016</c:v>
                </c:pt>
                <c:pt idx="1">
                  <c:v>FY2017</c:v>
                </c:pt>
                <c:pt idx="2">
                  <c:v>FY2018</c:v>
                </c:pt>
                <c:pt idx="3">
                  <c:v>FY2019</c:v>
                </c:pt>
              </c:strCache>
            </c:strRef>
          </c:cat>
          <c:val>
            <c:numRef>
              <c:f>'3グラフ用'!$C$22:$G$22</c:f>
              <c:numCache>
                <c:formatCode>#,##0_);\(#,##0\)</c:formatCode>
                <c:ptCount val="5"/>
                <c:pt idx="0">
                  <c:v>368571</c:v>
                </c:pt>
                <c:pt idx="1">
                  <c:v>395519</c:v>
                </c:pt>
                <c:pt idx="2">
                  <c:v>412700</c:v>
                </c:pt>
                <c:pt idx="3">
                  <c:v>387188</c:v>
                </c:pt>
              </c:numCache>
            </c:numRef>
          </c:val>
        </c:ser>
        <c:dLbls>
          <c:showLegendKey val="0"/>
          <c:showVal val="0"/>
          <c:showCatName val="0"/>
          <c:showSerName val="0"/>
          <c:showPercent val="0"/>
          <c:showBubbleSize val="0"/>
        </c:dLbls>
        <c:gapWidth val="150"/>
        <c:axId val="840251648"/>
        <c:axId val="840266112"/>
      </c:barChart>
      <c:lineChart>
        <c:grouping val="standard"/>
        <c:varyColors val="0"/>
        <c:ser>
          <c:idx val="0"/>
          <c:order val="1"/>
          <c:tx>
            <c:strRef>
              <c:f>'3グラフ用'!$B$23</c:f>
              <c:strCache>
                <c:ptCount val="1"/>
                <c:pt idx="0">
                  <c:v>親会社所有者帰属持分当期利益率  ROE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dLbls>
          <c:cat>
            <c:strRef>
              <c:f>'3グラフ用'!$C$21:$G$21</c:f>
              <c:strCache>
                <c:ptCount val="4"/>
                <c:pt idx="0">
                  <c:v>FY2016</c:v>
                </c:pt>
                <c:pt idx="1">
                  <c:v>FY2017</c:v>
                </c:pt>
                <c:pt idx="2">
                  <c:v>FY2018</c:v>
                </c:pt>
                <c:pt idx="3">
                  <c:v>FY2019</c:v>
                </c:pt>
              </c:strCache>
            </c:strRef>
          </c:cat>
          <c:val>
            <c:numRef>
              <c:f>'3グラフ用'!$C$23:$G$23</c:f>
              <c:numCache>
                <c:formatCode>0.0_);\(0.0\)</c:formatCode>
                <c:ptCount val="5"/>
                <c:pt idx="0">
                  <c:v>7.6</c:v>
                </c:pt>
                <c:pt idx="1">
                  <c:v>7.5</c:v>
                </c:pt>
                <c:pt idx="2">
                  <c:v>6.8</c:v>
                </c:pt>
                <c:pt idx="3">
                  <c:v>5.4</c:v>
                </c:pt>
              </c:numCache>
            </c:numRef>
          </c:val>
          <c:smooth val="0"/>
        </c:ser>
        <c:dLbls>
          <c:showLegendKey val="0"/>
          <c:showVal val="0"/>
          <c:showCatName val="0"/>
          <c:showSerName val="0"/>
          <c:showPercent val="0"/>
          <c:showBubbleSize val="0"/>
        </c:dLbls>
        <c:marker val="1"/>
        <c:smooth val="0"/>
        <c:axId val="840267648"/>
        <c:axId val="840269824"/>
      </c:lineChart>
      <c:catAx>
        <c:axId val="8402516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3.9431127447097279E-2"/>
              <c:y val="5.791517795839475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266112"/>
        <c:crosses val="autoZero"/>
        <c:auto val="0"/>
        <c:lblAlgn val="ctr"/>
        <c:lblOffset val="100"/>
        <c:tickLblSkip val="1"/>
        <c:tickMarkSkip val="1"/>
        <c:noMultiLvlLbl val="0"/>
      </c:catAx>
      <c:valAx>
        <c:axId val="84026611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251648"/>
        <c:crosses val="autoZero"/>
        <c:crossBetween val="between"/>
      </c:valAx>
      <c:catAx>
        <c:axId val="840267648"/>
        <c:scaling>
          <c:orientation val="minMax"/>
        </c:scaling>
        <c:delete val="1"/>
        <c:axPos val="b"/>
        <c:title>
          <c:tx>
            <c:rich>
              <a:bodyPr/>
              <a:lstStyle/>
              <a:p>
                <a:pPr>
                  <a:defRPr sz="800" b="0" i="0" u="none" strike="noStrike" baseline="0">
                    <a:solidFill>
                      <a:srgbClr val="000000"/>
                    </a:solidFill>
                    <a:latin typeface="Arial" panose="020B0604020202020204" pitchFamily="34" charset="0"/>
                    <a:ea typeface="ＭＳ Ｐゴシック"/>
                    <a:cs typeface="Arial" panose="020B0604020202020204" pitchFamily="34" charset="0"/>
                  </a:defRPr>
                </a:pPr>
                <a:r>
                  <a:rPr lang="ja-JP" altLang="en-US">
                    <a:latin typeface="Arial" panose="020B0604020202020204" pitchFamily="34" charset="0"/>
                    <a:cs typeface="Arial" panose="020B0604020202020204" pitchFamily="34" charset="0"/>
                  </a:rPr>
                  <a:t>％</a:t>
                </a:r>
              </a:p>
            </c:rich>
          </c:tx>
          <c:layout>
            <c:manualLayout>
              <c:xMode val="edge"/>
              <c:yMode val="edge"/>
              <c:x val="0.91761867794694674"/>
              <c:y val="0.12665722702552848"/>
            </c:manualLayout>
          </c:layout>
          <c:overlay val="0"/>
          <c:spPr>
            <a:noFill/>
            <a:ln w="25400">
              <a:noFill/>
            </a:ln>
          </c:spPr>
        </c:title>
        <c:majorTickMark val="out"/>
        <c:minorTickMark val="none"/>
        <c:tickLblPos val="nextTo"/>
        <c:crossAx val="840269824"/>
        <c:crosses val="autoZero"/>
        <c:auto val="0"/>
        <c:lblAlgn val="ctr"/>
        <c:lblOffset val="100"/>
        <c:noMultiLvlLbl val="0"/>
      </c:catAx>
      <c:valAx>
        <c:axId val="84026982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267648"/>
        <c:crosses val="max"/>
        <c:crossBetween val="between"/>
      </c:valAx>
      <c:spPr>
        <a:noFill/>
        <a:ln w="25400">
          <a:noFill/>
        </a:ln>
      </c:spPr>
    </c:plotArea>
    <c:legend>
      <c:legendPos val="b"/>
      <c:overlay val="0"/>
      <c:txPr>
        <a:bodyPr/>
        <a:lstStyle/>
        <a:p>
          <a:pPr>
            <a:defRPr sz="740" baseline="0">
              <a:latin typeface="Arial" panose="020B0604020202020204" pitchFamily="34" charset="0"/>
            </a:defRPr>
          </a:pPr>
          <a:endParaRPr lang="ja-JP"/>
        </a:p>
      </c:txPr>
    </c:legend>
    <c:plotVisOnly val="1"/>
    <c:dispBlanksAs val="gap"/>
    <c:showDLblsOverMax val="0"/>
  </c:chart>
  <c:spPr>
    <a:solidFill>
      <a:srgbClr val="FFFFFF"/>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⑦設備投資額/減価償却費</a:t>
            </a:r>
          </a:p>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Capital Expenditures / Depreciation</a:t>
            </a:r>
          </a:p>
        </c:rich>
      </c:tx>
      <c:layout>
        <c:manualLayout>
          <c:xMode val="edge"/>
          <c:yMode val="edge"/>
          <c:x val="0.28101949561140704"/>
          <c:y val="9.4984633025129481E-2"/>
        </c:manualLayout>
      </c:layout>
      <c:overlay val="0"/>
      <c:spPr>
        <a:noFill/>
        <a:ln w="25400">
          <a:noFill/>
        </a:ln>
      </c:spPr>
    </c:title>
    <c:autoTitleDeleted val="0"/>
    <c:plotArea>
      <c:layout>
        <c:manualLayout>
          <c:layoutTarget val="inner"/>
          <c:xMode val="edge"/>
          <c:yMode val="edge"/>
          <c:x val="0.11881199606667318"/>
          <c:y val="0.23255901980006888"/>
          <c:w val="0.76435717469559739"/>
          <c:h val="0.58826808971153488"/>
        </c:manualLayout>
      </c:layout>
      <c:barChart>
        <c:barDir val="col"/>
        <c:grouping val="clustered"/>
        <c:varyColors val="0"/>
        <c:ser>
          <c:idx val="1"/>
          <c:order val="0"/>
          <c:tx>
            <c:strRef>
              <c:f>'3グラフ用'!$B$30</c:f>
              <c:strCache>
                <c:ptCount val="1"/>
                <c:pt idx="0">
                  <c:v>設備投資額 Capital Expenditures</c:v>
                </c:pt>
              </c:strCache>
            </c:strRef>
          </c:tx>
          <c:spPr>
            <a:solidFill>
              <a:srgbClr val="99CCFF"/>
            </a:solidFill>
            <a:ln w="12700">
              <a:no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'3グラフ用'!$C$29:$G$29</c:f>
              <c:strCache>
                <c:ptCount val="4"/>
                <c:pt idx="0">
                  <c:v>FY2016</c:v>
                </c:pt>
                <c:pt idx="1">
                  <c:v>FY2017</c:v>
                </c:pt>
                <c:pt idx="2">
                  <c:v>FY2018</c:v>
                </c:pt>
                <c:pt idx="3">
                  <c:v>FY2019</c:v>
                </c:pt>
              </c:strCache>
            </c:strRef>
          </c:cat>
          <c:val>
            <c:numRef>
              <c:f>'3グラフ用'!$C$30:$G$30</c:f>
              <c:numCache>
                <c:formatCode>#,##0_);\(#,##0\)</c:formatCode>
                <c:ptCount val="5"/>
                <c:pt idx="1">
                  <c:v>27021</c:v>
                </c:pt>
                <c:pt idx="2">
                  <c:v>39873</c:v>
                </c:pt>
                <c:pt idx="3">
                  <c:v>48636</c:v>
                </c:pt>
              </c:numCache>
            </c:numRef>
          </c:val>
        </c:ser>
        <c:dLbls>
          <c:showLegendKey val="0"/>
          <c:showVal val="0"/>
          <c:showCatName val="0"/>
          <c:showSerName val="0"/>
          <c:showPercent val="0"/>
          <c:showBubbleSize val="0"/>
        </c:dLbls>
        <c:gapWidth val="150"/>
        <c:axId val="840927872"/>
        <c:axId val="840938240"/>
      </c:barChart>
      <c:lineChart>
        <c:grouping val="standard"/>
        <c:varyColors val="0"/>
        <c:ser>
          <c:idx val="0"/>
          <c:order val="1"/>
          <c:tx>
            <c:strRef>
              <c:f>'3グラフ用'!$B$31</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'3グラフ用'!$C$29:$G$29</c:f>
              <c:strCache>
                <c:ptCount val="4"/>
                <c:pt idx="0">
                  <c:v>FY2016</c:v>
                </c:pt>
                <c:pt idx="1">
                  <c:v>FY2017</c:v>
                </c:pt>
                <c:pt idx="2">
                  <c:v>FY2018</c:v>
                </c:pt>
                <c:pt idx="3">
                  <c:v>FY2019</c:v>
                </c:pt>
              </c:strCache>
            </c:strRef>
          </c:cat>
          <c:val>
            <c:numRef>
              <c:f>'3グラフ用'!$C$31:$G$31</c:f>
              <c:numCache>
                <c:formatCode>#,##0_);\(#,##0\)</c:formatCode>
                <c:ptCount val="5"/>
                <c:pt idx="0">
                  <c:v>17284</c:v>
                </c:pt>
                <c:pt idx="1">
                  <c:v>18683</c:v>
                </c:pt>
                <c:pt idx="2">
                  <c:v>19907</c:v>
                </c:pt>
                <c:pt idx="3">
                  <c:v>50953</c:v>
                </c:pt>
              </c:numCache>
            </c:numRef>
          </c:val>
          <c:smooth val="0"/>
        </c:ser>
        <c:dLbls>
          <c:showLegendKey val="0"/>
          <c:showVal val="0"/>
          <c:showCatName val="0"/>
          <c:showSerName val="0"/>
          <c:showPercent val="0"/>
          <c:showBubbleSize val="0"/>
        </c:dLbls>
        <c:marker val="1"/>
        <c:smooth val="0"/>
        <c:axId val="840939776"/>
        <c:axId val="840941952"/>
      </c:lineChart>
      <c:catAx>
        <c:axId val="840927872"/>
        <c:scaling>
          <c:orientation val="minMax"/>
        </c:scaling>
        <c:delete val="0"/>
        <c:axPos val="b"/>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設備投資額 </a:t>
                </a:r>
                <a:r>
                  <a:rPr lang="en-US" altLang="ja-JP" sz="700" b="0" i="0" u="none" strike="noStrike" baseline="0">
                    <a:solidFill>
                      <a:srgbClr val="000000"/>
                    </a:solidFill>
                    <a:latin typeface="ＭＳ Ｐゴシック"/>
                    <a:ea typeface="ＭＳ Ｐゴシック"/>
                  </a:rPr>
                  <a:t>/</a:t>
                </a:r>
              </a:p>
              <a:p>
                <a:pPr marL="0" marR="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rgbClr val="000000"/>
                    </a:solidFill>
                    <a:latin typeface="ＭＳ Ｐゴシック"/>
                    <a:ea typeface="ＭＳ Ｐゴシック"/>
                    <a:cs typeface="ＭＳ Ｐゴシック"/>
                  </a:defRPr>
                </a:pPr>
                <a:r>
                  <a:rPr lang="ja-JP" altLang="ja-JP" sz="700" b="0" i="0" baseline="0">
                    <a:effectLst/>
                    <a:latin typeface="Arial" panose="020B0604020202020204" pitchFamily="34" charset="0"/>
                    <a:cs typeface="Arial" panose="020B0604020202020204" pitchFamily="34" charset="0"/>
                  </a:rPr>
                  <a:t>Capital Expenditures</a:t>
                </a:r>
                <a:endParaRPr lang="ja-JP" altLang="en-US" sz="700" b="0" i="0" u="none" strike="noStrike" baseline="0">
                  <a:solidFill>
                    <a:srgbClr val="000000"/>
                  </a:solidFill>
                  <a:latin typeface="Arial" panose="020B0604020202020204" pitchFamily="34" charset="0"/>
                  <a:ea typeface="ＭＳ Ｐゴシック"/>
                  <a:cs typeface="Arial" panose="020B0604020202020204" pitchFamily="34" charset="0"/>
                </a:endParaRPr>
              </a:p>
              <a:p>
                <a:pPr marL="0" marR="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百万円 /</a:t>
                </a:r>
                <a:endParaRPr lang="en-US" altLang="ja-JP" sz="700" b="0" i="0" u="none" strike="noStrike" baseline="0">
                  <a:solidFill>
                    <a:srgbClr val="000000"/>
                  </a:solidFill>
                  <a:latin typeface="ＭＳ Ｐゴシック"/>
                  <a:ea typeface="ＭＳ Ｐゴシック"/>
                </a:endParaRPr>
              </a:p>
              <a:p>
                <a:pPr marL="0" marR="0" indent="0" algn="ctr" defTabSz="914400" rtl="0" eaLnBrk="1" fontAlgn="auto" latinLnBrk="0" hangingPunct="1">
                  <a:lnSpc>
                    <a:spcPct val="100000"/>
                  </a:lnSpc>
                  <a:spcBef>
                    <a:spcPts val="0"/>
                  </a:spcBef>
                  <a:spcAft>
                    <a:spcPts val="0"/>
                  </a:spcAft>
                  <a:buClrTx/>
                  <a:buSzTx/>
                  <a:buFontTx/>
                  <a:buNone/>
                  <a:tabLst/>
                  <a:defRPr sz="700" b="0" i="0" u="none" strike="noStrike" kern="1200"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3.3591724431478884E-2"/>
              <c:y val="5.097901812635798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938240"/>
        <c:crosses val="autoZero"/>
        <c:auto val="0"/>
        <c:lblAlgn val="ctr"/>
        <c:lblOffset val="100"/>
        <c:tickLblSkip val="1"/>
        <c:tickMarkSkip val="1"/>
        <c:noMultiLvlLbl val="0"/>
      </c:catAx>
      <c:valAx>
        <c:axId val="84093824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927872"/>
        <c:crosses val="autoZero"/>
        <c:crossBetween val="between"/>
      </c:valAx>
      <c:catAx>
        <c:axId val="840939776"/>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減価償却費 </a:t>
                </a:r>
                <a:r>
                  <a:rPr lang="ja-JP" altLang="ja-JP" sz="700" b="0" i="0" baseline="0">
                    <a:effectLst/>
                    <a:latin typeface="Arial" panose="020B0604020202020204" pitchFamily="34" charset="0"/>
                    <a:cs typeface="Arial" panose="020B0604020202020204" pitchFamily="34" charset="0"/>
                  </a:rPr>
                  <a:t>/</a:t>
                </a:r>
                <a:endParaRPr lang="ja-JP" altLang="ja-JP" sz="700">
                  <a:effectLst/>
                  <a:latin typeface="Arial" panose="020B0604020202020204" pitchFamily="34" charset="0"/>
                  <a:cs typeface="Arial" panose="020B0604020202020204" pitchFamily="34" charset="0"/>
                </a:endParaRPr>
              </a:p>
              <a:p>
                <a:pPr>
                  <a:defRPr sz="700" b="0" i="0" u="none" strike="noStrike" baseline="0">
                    <a:solidFill>
                      <a:srgbClr val="000000"/>
                    </a:solidFill>
                    <a:latin typeface="ＭＳ Ｐゴシック"/>
                    <a:ea typeface="ＭＳ Ｐゴシック"/>
                    <a:cs typeface="ＭＳ Ｐゴシック"/>
                  </a:defRPr>
                </a:pPr>
                <a:r>
                  <a:rPr lang="ja-JP" altLang="ja-JP" sz="700" b="0" i="0" baseline="0">
                    <a:effectLst/>
                    <a:latin typeface="Arial" panose="020B0604020202020204" pitchFamily="34" charset="0"/>
                    <a:cs typeface="Arial" panose="020B0604020202020204" pitchFamily="34" charset="0"/>
                  </a:rPr>
                  <a:t>Depreciation</a:t>
                </a:r>
                <a:endParaRPr lang="ja-JP" altLang="en-US" sz="700" b="0" i="0" u="none" strike="noStrike" baseline="0">
                  <a:solidFill>
                    <a:srgbClr val="000000"/>
                  </a:solidFill>
                  <a:latin typeface="ＭＳ Ｐゴシック"/>
                  <a:ea typeface="ＭＳ Ｐゴシック"/>
                </a:endParaRPr>
              </a:p>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百万円 /</a:t>
                </a:r>
                <a:endParaRPr lang="en-US" altLang="ja-JP" sz="700" b="0" i="0" u="none" strike="noStrike" baseline="0">
                  <a:solidFill>
                    <a:srgbClr val="000000"/>
                  </a:solidFill>
                  <a:latin typeface="ＭＳ Ｐゴシック"/>
                  <a:ea typeface="ＭＳ Ｐゴシック"/>
                </a:endParaRPr>
              </a:p>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Arial" panose="020B0604020202020204" pitchFamily="34" charset="0"/>
                    <a:ea typeface="ＭＳ Ｐゴシック"/>
                    <a:cs typeface="Arial" panose="020B0604020202020204" pitchFamily="34" charset="0"/>
                  </a:rPr>
                  <a:t> Millions of yen</a:t>
                </a:r>
              </a:p>
            </c:rich>
          </c:tx>
          <c:layout>
            <c:manualLayout>
              <c:xMode val="edge"/>
              <c:yMode val="edge"/>
              <c:x val="0.8142255561200521"/>
              <c:y val="4.5391314742018546E-2"/>
            </c:manualLayout>
          </c:layout>
          <c:overlay val="0"/>
          <c:spPr>
            <a:noFill/>
            <a:ln w="25400">
              <a:noFill/>
            </a:ln>
          </c:spPr>
        </c:title>
        <c:majorTickMark val="out"/>
        <c:minorTickMark val="none"/>
        <c:tickLblPos val="nextTo"/>
        <c:crossAx val="840941952"/>
        <c:crosses val="autoZero"/>
        <c:auto val="0"/>
        <c:lblAlgn val="ctr"/>
        <c:lblOffset val="100"/>
        <c:noMultiLvlLbl val="0"/>
      </c:catAx>
      <c:valAx>
        <c:axId val="840941952"/>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939776"/>
        <c:crosses val="max"/>
        <c:crossBetween val="between"/>
      </c:valAx>
      <c:spPr>
        <a:noFill/>
        <a:ln w="25400">
          <a:noFill/>
        </a:ln>
      </c:spPr>
    </c:plotArea>
    <c:legend>
      <c:legendPos val="b"/>
      <c:layout>
        <c:manualLayout>
          <c:xMode val="edge"/>
          <c:yMode val="edge"/>
          <c:x val="0.19614047159851236"/>
          <c:y val="0.86607726462471468"/>
          <c:w val="0.60513487453765591"/>
          <c:h val="0.13392273537528526"/>
        </c:manualLayout>
      </c:layout>
      <c:overlay val="0"/>
      <c:txPr>
        <a:bodyPr/>
        <a:lstStyle/>
        <a:p>
          <a:pPr>
            <a:defRPr sz="740" baseline="0">
              <a:latin typeface="Arial" panose="020B0604020202020204" pitchFamily="34" charset="0"/>
            </a:defRPr>
          </a:pPr>
          <a:endParaRPr lang="ja-JP"/>
        </a:p>
      </c:txPr>
    </c:legend>
    <c:plotVisOnly val="1"/>
    <c:dispBlanksAs val="gap"/>
    <c:showDLblsOverMax val="0"/>
  </c:chart>
  <c:spPr>
    <a:solidFill>
      <a:srgbClr val="FFFFFF"/>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⑥資産合計 / 資産合計利益率　</a:t>
            </a:r>
          </a:p>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Total Assets / ROA</a:t>
            </a:r>
          </a:p>
        </c:rich>
      </c:tx>
      <c:layout>
        <c:manualLayout>
          <c:xMode val="edge"/>
          <c:yMode val="edge"/>
          <c:x val="0.33895868373317067"/>
          <c:y val="6.8181818181818177E-2"/>
        </c:manualLayout>
      </c:layout>
      <c:overlay val="1"/>
      <c:spPr>
        <a:noFill/>
        <a:ln w="25400">
          <a:noFill/>
        </a:ln>
      </c:spPr>
    </c:title>
    <c:autoTitleDeleted val="0"/>
    <c:plotArea>
      <c:layout>
        <c:manualLayout>
          <c:layoutTarget val="inner"/>
          <c:xMode val="edge"/>
          <c:yMode val="edge"/>
          <c:x val="0.12774475998152129"/>
          <c:y val="0.20542713415672753"/>
          <c:w val="0.81038082113277576"/>
          <c:h val="0.54651369653016191"/>
        </c:manualLayout>
      </c:layout>
      <c:barChart>
        <c:barDir val="col"/>
        <c:grouping val="clustered"/>
        <c:varyColors val="0"/>
        <c:ser>
          <c:idx val="1"/>
          <c:order val="0"/>
          <c:tx>
            <c:strRef>
              <c:f>'3グラフ用'!$B$18</c:f>
              <c:strCache>
                <c:ptCount val="1"/>
                <c:pt idx="0">
                  <c:v>資産合計 Total Assets</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'3グラフ用'!$C$17:$G$17</c:f>
              <c:strCache>
                <c:ptCount val="4"/>
                <c:pt idx="0">
                  <c:v>FY2016</c:v>
                </c:pt>
                <c:pt idx="1">
                  <c:v>FY2017</c:v>
                </c:pt>
                <c:pt idx="2">
                  <c:v>FY2018</c:v>
                </c:pt>
                <c:pt idx="3">
                  <c:v>FY2019</c:v>
                </c:pt>
              </c:strCache>
            </c:strRef>
          </c:cat>
          <c:val>
            <c:numRef>
              <c:f>'3グラフ用'!$C$18:$G$18</c:f>
              <c:numCache>
                <c:formatCode>#,##0_);\(#,##0\)</c:formatCode>
                <c:ptCount val="5"/>
                <c:pt idx="0">
                  <c:v>1005069</c:v>
                </c:pt>
                <c:pt idx="1">
                  <c:v>1022348</c:v>
                </c:pt>
                <c:pt idx="2">
                  <c:v>1029573</c:v>
                </c:pt>
                <c:pt idx="3">
                  <c:v>1240308</c:v>
                </c:pt>
              </c:numCache>
            </c:numRef>
          </c:val>
        </c:ser>
        <c:dLbls>
          <c:showLegendKey val="0"/>
          <c:showVal val="0"/>
          <c:showCatName val="0"/>
          <c:showSerName val="0"/>
          <c:showPercent val="0"/>
          <c:showBubbleSize val="0"/>
        </c:dLbls>
        <c:gapWidth val="150"/>
        <c:axId val="840993792"/>
        <c:axId val="841008256"/>
      </c:barChart>
      <c:lineChart>
        <c:grouping val="standard"/>
        <c:varyColors val="0"/>
        <c:ser>
          <c:idx val="0"/>
          <c:order val="1"/>
          <c:tx>
            <c:strRef>
              <c:f>'3グラフ用'!$B$19</c:f>
              <c:strCache>
                <c:ptCount val="1"/>
                <c:pt idx="0">
                  <c:v>資産合計利益率  ROA</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7.8866332420494036E-3"/>
                  <c:y val="-7.5189393939393945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'3グラフ用'!$C$17:$G$17</c:f>
              <c:strCache>
                <c:ptCount val="4"/>
                <c:pt idx="0">
                  <c:v>FY2016</c:v>
                </c:pt>
                <c:pt idx="1">
                  <c:v>FY2017</c:v>
                </c:pt>
                <c:pt idx="2">
                  <c:v>FY2018</c:v>
                </c:pt>
                <c:pt idx="3">
                  <c:v>FY2019</c:v>
                </c:pt>
              </c:strCache>
            </c:strRef>
          </c:cat>
          <c:val>
            <c:numRef>
              <c:f>'3グラフ用'!$C$19:$G$19</c:f>
              <c:numCache>
                <c:formatCode>0.0_);\(0.0\)</c:formatCode>
                <c:ptCount val="5"/>
                <c:pt idx="0">
                  <c:v>4.2</c:v>
                </c:pt>
                <c:pt idx="1">
                  <c:v>4.9000000000000004</c:v>
                </c:pt>
                <c:pt idx="2">
                  <c:v>4</c:v>
                </c:pt>
                <c:pt idx="3">
                  <c:v>3.2</c:v>
                </c:pt>
              </c:numCache>
            </c:numRef>
          </c:val>
          <c:smooth val="0"/>
        </c:ser>
        <c:dLbls>
          <c:showLegendKey val="0"/>
          <c:showVal val="0"/>
          <c:showCatName val="0"/>
          <c:showSerName val="0"/>
          <c:showPercent val="0"/>
          <c:showBubbleSize val="0"/>
        </c:dLbls>
        <c:marker val="1"/>
        <c:smooth val="0"/>
        <c:axId val="841009792"/>
        <c:axId val="841011968"/>
      </c:lineChart>
      <c:catAx>
        <c:axId val="84099379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800399201596807E-3"/>
              <c:y val="4.6511627906976744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008256"/>
        <c:crosses val="autoZero"/>
        <c:auto val="0"/>
        <c:lblAlgn val="ctr"/>
        <c:lblOffset val="100"/>
        <c:tickLblSkip val="1"/>
        <c:tickMarkSkip val="1"/>
        <c:noMultiLvlLbl val="0"/>
      </c:catAx>
      <c:valAx>
        <c:axId val="84100825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993792"/>
        <c:crosses val="autoZero"/>
        <c:crossBetween val="between"/>
      </c:valAx>
      <c:catAx>
        <c:axId val="841009792"/>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12563848680586"/>
              <c:y val="9.3023662739831939E-2"/>
            </c:manualLayout>
          </c:layout>
          <c:overlay val="0"/>
          <c:spPr>
            <a:noFill/>
            <a:ln w="25400">
              <a:noFill/>
            </a:ln>
          </c:spPr>
        </c:title>
        <c:majorTickMark val="out"/>
        <c:minorTickMark val="none"/>
        <c:tickLblPos val="nextTo"/>
        <c:crossAx val="841011968"/>
        <c:crosses val="autoZero"/>
        <c:auto val="0"/>
        <c:lblAlgn val="ctr"/>
        <c:lblOffset val="100"/>
        <c:noMultiLvlLbl val="0"/>
      </c:catAx>
      <c:valAx>
        <c:axId val="84101196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009792"/>
        <c:crosses val="max"/>
        <c:crossBetween val="between"/>
      </c:valAx>
      <c:spPr>
        <a:noFill/>
        <a:ln w="25400">
          <a:noFill/>
        </a:ln>
      </c:spPr>
    </c:plotArea>
    <c:legend>
      <c:legendPos val="b"/>
      <c:layout>
        <c:manualLayout>
          <c:xMode val="edge"/>
          <c:yMode val="edge"/>
          <c:x val="0.28789184267049078"/>
          <c:y val="0.81102272727272728"/>
          <c:w val="0.49994314099372505"/>
          <c:h val="0.11321969696969697"/>
        </c:manualLayout>
      </c:layout>
      <c:overlay val="0"/>
      <c:txPr>
        <a:bodyPr/>
        <a:lstStyle/>
        <a:p>
          <a:pPr>
            <a:defRPr sz="740" baseline="0">
              <a:latin typeface="Arial" panose="020B0604020202020204" pitchFamily="34" charset="0"/>
            </a:defRPr>
          </a:pPr>
          <a:endParaRPr lang="ja-JP"/>
        </a:p>
      </c:txPr>
    </c:legend>
    <c:plotVisOnly val="1"/>
    <c:dispBlanksAs val="gap"/>
    <c:showDLblsOverMax val="0"/>
  </c:chart>
  <c:spPr>
    <a:solidFill>
      <a:srgbClr val="FFFFFF"/>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⑧有利子負債総額/有利子負債親会社所有者持分倍率</a:t>
            </a:r>
          </a:p>
          <a:p>
            <a:pPr>
              <a:defRPr sz="10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Total </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Interest-bearing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Liabilities</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 /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D/E </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Ratio</a:t>
            </a:r>
          </a:p>
        </c:rich>
      </c:tx>
      <c:layout>
        <c:manualLayout>
          <c:xMode val="edge"/>
          <c:yMode val="edge"/>
          <c:x val="0.18226305045202684"/>
          <c:y val="0.12791197018740005"/>
        </c:manualLayout>
      </c:layout>
      <c:overlay val="0"/>
      <c:spPr>
        <a:noFill/>
        <a:ln w="25400">
          <a:noFill/>
        </a:ln>
      </c:spPr>
    </c:title>
    <c:autoTitleDeleted val="0"/>
    <c:plotArea>
      <c:layout>
        <c:manualLayout>
          <c:layoutTarget val="inner"/>
          <c:xMode val="edge"/>
          <c:yMode val="edge"/>
          <c:x val="0.12829487011797944"/>
          <c:y val="0.24324363580765995"/>
          <c:w val="0.77579515399296639"/>
          <c:h val="0.56237711184160233"/>
        </c:manualLayout>
      </c:layout>
      <c:barChart>
        <c:barDir val="col"/>
        <c:grouping val="clustered"/>
        <c:varyColors val="0"/>
        <c:ser>
          <c:idx val="1"/>
          <c:order val="0"/>
          <c:tx>
            <c:strRef>
              <c:f>'3グラフ用'!$B$34</c:f>
              <c:strCache>
                <c:ptCount val="1"/>
                <c:pt idx="0">
                  <c:v>有利子負債総額　Total Interest-bearing Liabilities</c:v>
                </c:pt>
              </c:strCache>
            </c:strRef>
          </c:tx>
          <c:spPr>
            <a:solidFill>
              <a:srgbClr val="99CCFF"/>
            </a:solidFill>
            <a:ln w="12700">
              <a:solidFill>
                <a:schemeClr val="accent5">
                  <a:lumMod val="60000"/>
                  <a:lumOff val="40000"/>
                </a:schemeClr>
              </a:solidFill>
              <a:prstDash val="solid"/>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'3グラフ用'!$C$33:$G$33</c:f>
              <c:strCache>
                <c:ptCount val="4"/>
                <c:pt idx="0">
                  <c:v>FY2016</c:v>
                </c:pt>
                <c:pt idx="1">
                  <c:v>FY2017</c:v>
                </c:pt>
                <c:pt idx="2">
                  <c:v>FY2018</c:v>
                </c:pt>
                <c:pt idx="3">
                  <c:v>FY2019</c:v>
                </c:pt>
              </c:strCache>
            </c:strRef>
          </c:cat>
          <c:val>
            <c:numRef>
              <c:f>'3グラフ用'!$C$34:$G$34</c:f>
              <c:numCache>
                <c:formatCode>#,##0_);\(#,##0\)</c:formatCode>
                <c:ptCount val="5"/>
                <c:pt idx="0">
                  <c:v>205952</c:v>
                </c:pt>
                <c:pt idx="1">
                  <c:v>184202</c:v>
                </c:pt>
                <c:pt idx="2">
                  <c:v>174378</c:v>
                </c:pt>
                <c:pt idx="3">
                  <c:v>478773</c:v>
                </c:pt>
              </c:numCache>
            </c:numRef>
          </c:val>
        </c:ser>
        <c:dLbls>
          <c:showLegendKey val="0"/>
          <c:showVal val="0"/>
          <c:showCatName val="0"/>
          <c:showSerName val="0"/>
          <c:showPercent val="0"/>
          <c:showBubbleSize val="0"/>
        </c:dLbls>
        <c:gapWidth val="150"/>
        <c:axId val="841051136"/>
        <c:axId val="841057408"/>
      </c:barChart>
      <c:lineChart>
        <c:grouping val="standard"/>
        <c:varyColors val="0"/>
        <c:ser>
          <c:idx val="0"/>
          <c:order val="1"/>
          <c:tx>
            <c:strRef>
              <c:f>'3グラフ用'!$B$35</c:f>
              <c:strCache>
                <c:ptCount val="1"/>
                <c:pt idx="0">
                  <c:v>有利子負債親会社所有者持分倍率（D/Eレシオ） D/E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'3グラフ用'!$C$33:$G$33</c:f>
              <c:strCache>
                <c:ptCount val="4"/>
                <c:pt idx="0">
                  <c:v>FY2016</c:v>
                </c:pt>
                <c:pt idx="1">
                  <c:v>FY2017</c:v>
                </c:pt>
                <c:pt idx="2">
                  <c:v>FY2018</c:v>
                </c:pt>
                <c:pt idx="3">
                  <c:v>FY2019</c:v>
                </c:pt>
              </c:strCache>
            </c:strRef>
          </c:cat>
          <c:val>
            <c:numRef>
              <c:f>'3グラフ用'!$C$35:$G$35</c:f>
              <c:numCache>
                <c:formatCode>#,##0.00_);\(#,##0.00\)</c:formatCode>
                <c:ptCount val="5"/>
                <c:pt idx="0">
                  <c:v>0.56000000000000005</c:v>
                </c:pt>
                <c:pt idx="1">
                  <c:v>0.47</c:v>
                </c:pt>
                <c:pt idx="2">
                  <c:v>0.42</c:v>
                </c:pt>
                <c:pt idx="3">
                  <c:v>1.24</c:v>
                </c:pt>
              </c:numCache>
            </c:numRef>
          </c:val>
          <c:smooth val="0"/>
        </c:ser>
        <c:dLbls>
          <c:showLegendKey val="0"/>
          <c:showVal val="0"/>
          <c:showCatName val="0"/>
          <c:showSerName val="0"/>
          <c:showPercent val="0"/>
          <c:showBubbleSize val="0"/>
        </c:dLbls>
        <c:marker val="1"/>
        <c:smooth val="0"/>
        <c:axId val="841058944"/>
        <c:axId val="841069312"/>
      </c:lineChart>
      <c:catAx>
        <c:axId val="84105113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 Millions of yen</a:t>
                </a:r>
              </a:p>
            </c:rich>
          </c:tx>
          <c:layout>
            <c:manualLayout>
              <c:xMode val="edge"/>
              <c:yMode val="edge"/>
              <c:x val="9.9206349206349201E-3"/>
              <c:y val="7.335907335907336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057408"/>
        <c:crosses val="autoZero"/>
        <c:auto val="0"/>
        <c:lblAlgn val="ctr"/>
        <c:lblOffset val="100"/>
        <c:tickLblSkip val="1"/>
        <c:tickMarkSkip val="1"/>
        <c:noMultiLvlLbl val="0"/>
      </c:catAx>
      <c:valAx>
        <c:axId val="84105740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051136"/>
        <c:crosses val="autoZero"/>
        <c:crossBetween val="between"/>
      </c:valAx>
      <c:catAx>
        <c:axId val="84105894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262092238470195"/>
              <c:y val="0.14285754821187893"/>
            </c:manualLayout>
          </c:layout>
          <c:overlay val="0"/>
          <c:spPr>
            <a:noFill/>
            <a:ln w="25400">
              <a:noFill/>
            </a:ln>
          </c:spPr>
        </c:title>
        <c:majorTickMark val="out"/>
        <c:minorTickMark val="none"/>
        <c:tickLblPos val="nextTo"/>
        <c:crossAx val="841069312"/>
        <c:crosses val="autoZero"/>
        <c:auto val="0"/>
        <c:lblAlgn val="ctr"/>
        <c:lblOffset val="100"/>
        <c:noMultiLvlLbl val="0"/>
      </c:catAx>
      <c:valAx>
        <c:axId val="841069312"/>
        <c:scaling>
          <c:orientation val="minMax"/>
        </c:scaling>
        <c:delete val="0"/>
        <c:axPos val="r"/>
        <c:numFmt formatCode="#,##0.00_);\(#,##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058944"/>
        <c:crosses val="max"/>
        <c:crossBetween val="between"/>
      </c:valAx>
      <c:spPr>
        <a:noFill/>
        <a:ln w="25400">
          <a:noFill/>
        </a:ln>
      </c:spPr>
    </c:plotArea>
    <c:legend>
      <c:legendPos val="b"/>
      <c:layout>
        <c:manualLayout>
          <c:xMode val="edge"/>
          <c:yMode val="edge"/>
          <c:x val="0.19270487022455526"/>
          <c:y val="0.85277166884751654"/>
          <c:w val="0.62781756447110781"/>
          <c:h val="0.14334106195909185"/>
        </c:manualLayout>
      </c:layout>
      <c:overlay val="0"/>
      <c:txPr>
        <a:bodyPr/>
        <a:lstStyle/>
        <a:p>
          <a:pPr>
            <a:defRPr sz="740" baseline="0">
              <a:latin typeface="Arial" panose="020B0604020202020204" pitchFamily="34" charset="0"/>
            </a:defRPr>
          </a:pPr>
          <a:endParaRPr lang="ja-JP"/>
        </a:p>
      </c:txPr>
    </c:legend>
    <c:plotVisOnly val="1"/>
    <c:dispBlanksAs val="gap"/>
    <c:showDLblsOverMax val="0"/>
  </c:chart>
  <c:spPr>
    <a:solidFill>
      <a:srgbClr val="FFFFFF"/>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④当期利益/当期利益率</a:t>
            </a:r>
          </a:p>
          <a:p>
            <a:pPr>
              <a:defRPr sz="9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Arial" panose="020B0604020202020204" pitchFamily="34" charset="0"/>
                <a:ea typeface="ＭＳ Ｐゴシック"/>
                <a:cs typeface="Arial" panose="020B0604020202020204" pitchFamily="34" charset="0"/>
              </a:rPr>
              <a:t>Profit</a:t>
            </a: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 </a:t>
            </a:r>
            <a:r>
              <a:rPr lang="en-US" altLang="ja-JP" sz="900" b="0" i="0" u="none" strike="noStrike" baseline="0">
                <a:solidFill>
                  <a:srgbClr val="000000"/>
                </a:solidFill>
                <a:latin typeface="Arial" panose="020B0604020202020204" pitchFamily="34" charset="0"/>
                <a:ea typeface="ＭＳ Ｐゴシック"/>
                <a:cs typeface="Arial" panose="020B0604020202020204" pitchFamily="34" charset="0"/>
              </a:rPr>
              <a:t>Attribute to Owners of Parent</a:t>
            </a: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 / </a:t>
            </a:r>
            <a:endParaRPr lang="en-US" altLang="ja-JP" sz="900" b="0" i="0" u="none" strike="noStrike" baseline="0">
              <a:solidFill>
                <a:srgbClr val="000000"/>
              </a:solidFill>
              <a:latin typeface="Arial" panose="020B0604020202020204" pitchFamily="34" charset="0"/>
              <a:ea typeface="ＭＳ Ｐゴシック"/>
              <a:cs typeface="Arial" panose="020B0604020202020204" pitchFamily="34" charset="0"/>
            </a:endParaRPr>
          </a:p>
          <a:p>
            <a:pPr>
              <a:defRPr sz="900" b="0" i="0" u="none" strike="noStrike" baseline="0">
                <a:solidFill>
                  <a:srgbClr val="000000"/>
                </a:solidFill>
                <a:latin typeface="ＭＳ Ｐゴシック"/>
                <a:ea typeface="ＭＳ Ｐゴシック"/>
                <a:cs typeface="ＭＳ Ｐゴシック"/>
              </a:defRPr>
            </a:pPr>
            <a:r>
              <a:rPr lang="en-US" altLang="ja-JP" sz="900" b="0" i="0" u="none" strike="noStrike" baseline="0">
                <a:effectLst/>
                <a:latin typeface="Arial" panose="020B0604020202020204" pitchFamily="34" charset="0"/>
                <a:cs typeface="Arial" panose="020B0604020202020204" pitchFamily="34" charset="0"/>
              </a:rPr>
              <a:t>Profit</a:t>
            </a:r>
            <a:r>
              <a:rPr lang="ja-JP" altLang="ja-JP" sz="900" b="0" i="0" u="none" strike="noStrike" baseline="0">
                <a:effectLst/>
                <a:latin typeface="Arial" panose="020B0604020202020204" pitchFamily="34" charset="0"/>
                <a:cs typeface="Arial" panose="020B0604020202020204" pitchFamily="34" charset="0"/>
              </a:rPr>
              <a:t> </a:t>
            </a:r>
            <a:r>
              <a:rPr lang="en-US" altLang="ja-JP" sz="900" b="0" i="0" u="none" strike="noStrike" baseline="0">
                <a:effectLst/>
                <a:latin typeface="Arial" panose="020B0604020202020204" pitchFamily="34" charset="0"/>
                <a:cs typeface="Arial" panose="020B0604020202020204" pitchFamily="34" charset="0"/>
              </a:rPr>
              <a:t>Attribute to Owners of Parent</a:t>
            </a:r>
            <a:r>
              <a:rPr lang="ja-JP" altLang="ja-JP" sz="900" b="0" i="0" u="none" strike="noStrike" baseline="0">
                <a:effectLst/>
                <a:latin typeface="Arial" panose="020B0604020202020204" pitchFamily="34" charset="0"/>
                <a:cs typeface="Arial" panose="020B0604020202020204" pitchFamily="34" charset="0"/>
              </a:rPr>
              <a:t> </a:t>
            </a: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 Margin</a:t>
            </a:r>
            <a:r>
              <a:rPr lang="ja-JP" altLang="en-US" sz="900" b="0" i="0" u="none" strike="noStrike" baseline="0">
                <a:solidFill>
                  <a:srgbClr val="000000"/>
                </a:solidFill>
                <a:latin typeface="ＭＳ Ｐゴシック"/>
                <a:ea typeface="ＭＳ Ｐゴシック"/>
              </a:rPr>
              <a:t>　</a:t>
            </a:r>
          </a:p>
        </c:rich>
      </c:tx>
      <c:layout>
        <c:manualLayout>
          <c:xMode val="edge"/>
          <c:yMode val="edge"/>
          <c:x val="0.27719125295014518"/>
          <c:y val="3.4011990553803287E-2"/>
        </c:manualLayout>
      </c:layout>
      <c:overlay val="0"/>
      <c:spPr>
        <a:noFill/>
        <a:ln w="25400">
          <a:noFill/>
        </a:ln>
      </c:spPr>
    </c:title>
    <c:autoTitleDeleted val="0"/>
    <c:plotArea>
      <c:layout>
        <c:manualLayout>
          <c:layoutTarget val="inner"/>
          <c:xMode val="edge"/>
          <c:yMode val="edge"/>
          <c:x val="0.11881199606667318"/>
          <c:y val="0.20542713415672753"/>
          <c:w val="0.80000077351559939"/>
          <c:h val="0.67442115742019981"/>
        </c:manualLayout>
      </c:layout>
      <c:barChart>
        <c:barDir val="col"/>
        <c:grouping val="clustered"/>
        <c:varyColors val="0"/>
        <c:ser>
          <c:idx val="1"/>
          <c:order val="0"/>
          <c:tx>
            <c:strRef>
              <c:f>'3グラフ用'!$B$14</c:f>
              <c:strCache>
                <c:ptCount val="1"/>
                <c:pt idx="0">
                  <c:v>親会社の所有者に帰属する当期利益　Profit Attributable to Owners of Parent</c:v>
                </c:pt>
              </c:strCache>
            </c:strRef>
          </c:tx>
          <c:spPr>
            <a:solidFill>
              <a:schemeClr val="accent5">
                <a:lumMod val="60000"/>
                <a:lumOff val="40000"/>
              </a:schemeClr>
            </a:solidFill>
            <a:ln w="12700">
              <a:noFill/>
              <a:prstDash val="solid"/>
            </a:ln>
          </c:spPr>
          <c:invertIfNegative val="0"/>
          <c:dLbls>
            <c:dLbl>
              <c:idx val="0"/>
              <c:layout>
                <c:manualLayout>
                  <c:x val="-5.4969586260929826E-5"/>
                  <c:y val="0.4620865120836456"/>
                </c:manualLayout>
              </c:layout>
              <c:dLblPos val="outEnd"/>
              <c:showLegendKey val="0"/>
              <c:showVal val="1"/>
              <c:showCatName val="0"/>
              <c:showSerName val="0"/>
              <c:showPercent val="0"/>
              <c:showBubbleSize val="0"/>
            </c:dLbl>
            <c:dLbl>
              <c:idx val="1"/>
              <c:layout>
                <c:manualLayout>
                  <c:x val="-1.1550589073294798E-3"/>
                  <c:y val="0.14927078846770225"/>
                </c:manualLayout>
              </c:layout>
              <c:dLblPos val="outEnd"/>
              <c:showLegendKey val="0"/>
              <c:showVal val="1"/>
              <c:showCatName val="0"/>
              <c:showSerName val="0"/>
              <c:showPercent val="0"/>
              <c:showBubbleSize val="0"/>
            </c:dLbl>
            <c:dLbl>
              <c:idx val="2"/>
              <c:layout>
                <c:manualLayout>
                  <c:x val="1.0451798899626715E-3"/>
                  <c:y val="0.1762341334419327"/>
                </c:manualLayout>
              </c:layout>
              <c:dLblPos val="outEnd"/>
              <c:showLegendKey val="0"/>
              <c:showVal val="1"/>
              <c:showCatName val="0"/>
              <c:showSerName val="0"/>
              <c:showPercent val="0"/>
              <c:showBubbleSize val="0"/>
            </c:dLbl>
            <c:dLbl>
              <c:idx val="3"/>
              <c:layout>
                <c:manualLayout>
                  <c:x val="-2.6951811160789009E-3"/>
                  <c:y val="0.19737843835431051"/>
                </c:manualLayout>
              </c:layout>
              <c:dLblPos val="outEnd"/>
              <c:showLegendKey val="0"/>
              <c:showVal val="1"/>
              <c:showCatName val="0"/>
              <c:showSerName val="0"/>
              <c:showPercent val="0"/>
              <c:showBubbleSize val="0"/>
            </c:dLbl>
            <c:dLbl>
              <c:idx val="4"/>
              <c:layout>
                <c:manualLayout>
                  <c:x val="2.8051779047687511E-3"/>
                  <c:y val="0.37732427319921724"/>
                </c:manualLayout>
              </c:layout>
              <c:dLblPos val="outEnd"/>
              <c:showLegendKey val="0"/>
              <c:showVal val="1"/>
              <c:showCatName val="0"/>
              <c:showSerName val="0"/>
              <c:showPercent val="0"/>
              <c:showBubbleSize val="0"/>
            </c:dLbl>
            <c:dLbl>
              <c:idx val="5"/>
              <c:layout>
                <c:manualLayout>
                  <c:x val="1.045016833171772E-3"/>
                  <c:y val="0.2497432440836706"/>
                </c:manualLayout>
              </c:layout>
              <c:dLblPos val="outEnd"/>
              <c:showLegendKey val="0"/>
              <c:showVal val="1"/>
              <c:showCatName val="0"/>
              <c:showSerName val="0"/>
              <c:showPercent val="0"/>
              <c:showBubbleSize val="0"/>
            </c:dLbl>
            <c:dLbl>
              <c:idx val="6"/>
              <c:layout>
                <c:manualLayout>
                  <c:x val="-7.1514423842520733E-4"/>
                  <c:y val="0.62327597109744504"/>
                </c:manualLayout>
              </c:layout>
              <c:dLblPos val="outEnd"/>
              <c:showLegendKey val="0"/>
              <c:showVal val="1"/>
              <c:showCatName val="0"/>
              <c:showSerName val="0"/>
              <c:showPercent val="0"/>
              <c:showBubbleSize val="0"/>
            </c:dLbl>
            <c:dLbl>
              <c:idx val="7"/>
              <c:layout>
                <c:manualLayout>
                  <c:x val="-4.9510537557764908E-4"/>
                  <c:y val="0.39879042713927704"/>
                </c:manualLayout>
              </c:layout>
              <c:dLblPos val="outEnd"/>
              <c:showLegendKey val="0"/>
              <c:showVal val="1"/>
              <c:showCatName val="0"/>
              <c:showSerName val="0"/>
              <c:showPercent val="0"/>
              <c:showBubbleSize val="0"/>
            </c:dLbl>
            <c:dLbl>
              <c:idx val="8"/>
              <c:layout>
                <c:manualLayout>
                  <c:x val="-2.750665127299797E-4"/>
                  <c:y val="0.52201653550363847"/>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'3グラフ用'!$C$13:$L$13</c:f>
              <c:strCache>
                <c:ptCount val="4"/>
                <c:pt idx="0">
                  <c:v>FY2016</c:v>
                </c:pt>
                <c:pt idx="1">
                  <c:v>FY2017</c:v>
                </c:pt>
                <c:pt idx="2">
                  <c:v>FY2018</c:v>
                </c:pt>
                <c:pt idx="3">
                  <c:v>FY2019</c:v>
                </c:pt>
              </c:strCache>
            </c:strRef>
          </c:cat>
          <c:val>
            <c:numRef>
              <c:f>'3グラフ用'!$C$14:$L$14</c:f>
              <c:numCache>
                <c:formatCode>#,##0_);\(#,##0\)</c:formatCode>
                <c:ptCount val="10"/>
                <c:pt idx="0">
                  <c:v>27052</c:v>
                </c:pt>
                <c:pt idx="1">
                  <c:v>28486</c:v>
                </c:pt>
                <c:pt idx="2">
                  <c:v>27358</c:v>
                </c:pt>
                <c:pt idx="3">
                  <c:v>21251</c:v>
                </c:pt>
              </c:numCache>
            </c:numRef>
          </c:val>
        </c:ser>
        <c:dLbls>
          <c:showLegendKey val="0"/>
          <c:showVal val="0"/>
          <c:showCatName val="0"/>
          <c:showSerName val="0"/>
          <c:showPercent val="0"/>
          <c:showBubbleSize val="0"/>
        </c:dLbls>
        <c:gapWidth val="150"/>
        <c:axId val="842292608"/>
        <c:axId val="842315264"/>
      </c:barChart>
      <c:lineChart>
        <c:grouping val="standard"/>
        <c:varyColors val="0"/>
        <c:ser>
          <c:idx val="0"/>
          <c:order val="1"/>
          <c:tx>
            <c:strRef>
              <c:f>'3グラフ用'!$B$15</c:f>
              <c:strCache>
                <c:ptCount val="1"/>
                <c:pt idx="0">
                  <c:v>売上収益当期利益率　Profit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'3グラフ用'!$C$13:$L$13</c:f>
              <c:strCache>
                <c:ptCount val="4"/>
                <c:pt idx="0">
                  <c:v>FY2016</c:v>
                </c:pt>
                <c:pt idx="1">
                  <c:v>FY2017</c:v>
                </c:pt>
                <c:pt idx="2">
                  <c:v>FY2018</c:v>
                </c:pt>
                <c:pt idx="3">
                  <c:v>FY2019</c:v>
                </c:pt>
              </c:strCache>
            </c:strRef>
          </c:cat>
          <c:val>
            <c:numRef>
              <c:f>'3グラフ用'!$C$15:$L$15</c:f>
              <c:numCache>
                <c:formatCode>0.0_);\(0.0\)</c:formatCode>
                <c:ptCount val="10"/>
                <c:pt idx="0">
                  <c:v>6</c:v>
                </c:pt>
                <c:pt idx="1">
                  <c:v>6.1</c:v>
                </c:pt>
                <c:pt idx="2" formatCode="0.0_ ">
                  <c:v>5.9</c:v>
                </c:pt>
                <c:pt idx="3">
                  <c:v>4.4000000000000004</c:v>
                </c:pt>
              </c:numCache>
            </c:numRef>
          </c:val>
          <c:smooth val="0"/>
        </c:ser>
        <c:dLbls>
          <c:showLegendKey val="0"/>
          <c:showVal val="0"/>
          <c:showCatName val="0"/>
          <c:showSerName val="0"/>
          <c:showPercent val="0"/>
          <c:showBubbleSize val="0"/>
        </c:dLbls>
        <c:marker val="1"/>
        <c:smooth val="0"/>
        <c:axId val="842316800"/>
        <c:axId val="842409088"/>
      </c:lineChart>
      <c:catAx>
        <c:axId val="8422926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1.7858560120303263E-2"/>
              <c:y val="5.47466689894610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15264"/>
        <c:crosses val="autoZero"/>
        <c:auto val="0"/>
        <c:lblAlgn val="ctr"/>
        <c:lblOffset val="100"/>
        <c:tickLblSkip val="1"/>
        <c:tickMarkSkip val="1"/>
        <c:noMultiLvlLbl val="0"/>
      </c:catAx>
      <c:valAx>
        <c:axId val="84231526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292608"/>
        <c:crosses val="autoZero"/>
        <c:crossBetween val="between"/>
      </c:valAx>
      <c:catAx>
        <c:axId val="84231680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404415296894249"/>
              <c:y val="0.10843312688625796"/>
            </c:manualLayout>
          </c:layout>
          <c:overlay val="0"/>
          <c:spPr>
            <a:noFill/>
            <a:ln w="25400">
              <a:noFill/>
            </a:ln>
          </c:spPr>
        </c:title>
        <c:majorTickMark val="out"/>
        <c:minorTickMark val="none"/>
        <c:tickLblPos val="nextTo"/>
        <c:crossAx val="842409088"/>
        <c:crosses val="autoZero"/>
        <c:auto val="0"/>
        <c:lblAlgn val="ctr"/>
        <c:lblOffset val="100"/>
        <c:noMultiLvlLbl val="0"/>
      </c:catAx>
      <c:valAx>
        <c:axId val="84240908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16800"/>
        <c:crosses val="max"/>
        <c:crossBetween val="between"/>
      </c:valAx>
      <c:spPr>
        <a:noFill/>
        <a:ln w="25400">
          <a:noFill/>
        </a:ln>
      </c:spPr>
    </c:plotArea>
    <c:legend>
      <c:legendPos val="b"/>
      <c:overlay val="0"/>
      <c:txPr>
        <a:bodyPr/>
        <a:lstStyle/>
        <a:p>
          <a:pPr>
            <a:defRPr sz="74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⑤親会社の所有者に帰属する持分/</a:t>
            </a:r>
            <a:endParaRPr lang="en-US" altLang="ja-JP" sz="900" b="0" i="0" u="none" strike="noStrike" baseline="0">
              <a:solidFill>
                <a:srgbClr val="000000"/>
              </a:solidFill>
              <a:latin typeface="ＭＳ Ｐゴシック"/>
              <a:ea typeface="ＭＳ Ｐゴシック"/>
            </a:endParaRPr>
          </a:p>
          <a:p>
            <a:pPr>
              <a:defRPr sz="900" b="0" i="0" u="none" strike="noStrike" baseline="0">
                <a:solidFill>
                  <a:srgbClr val="000000"/>
                </a:solidFill>
                <a:latin typeface="ＭＳ Ｐゴシック"/>
                <a:ea typeface="ＭＳ Ｐゴシック"/>
                <a:cs typeface="ＭＳ Ｐゴシック"/>
              </a:defRPr>
            </a:pPr>
            <a:r>
              <a:rPr lang="ja-JP" altLang="ja-JP" sz="900" b="0" i="0" u="none" strike="noStrike" baseline="0">
                <a:effectLst/>
              </a:rPr>
              <a:t>親会社所有者帰属持分</a:t>
            </a:r>
            <a:r>
              <a:rPr lang="ja-JP" altLang="en-US" sz="900" b="0" i="0" u="none" strike="noStrike" baseline="0">
                <a:solidFill>
                  <a:srgbClr val="000000"/>
                </a:solidFill>
                <a:latin typeface="ＭＳ Ｐゴシック"/>
                <a:ea typeface="ＭＳ Ｐゴシック"/>
              </a:rPr>
              <a:t>当期利益率</a:t>
            </a:r>
          </a:p>
          <a:p>
            <a:pPr>
              <a:defRPr sz="900" b="0" i="0" u="none" strike="noStrike" baseline="0">
                <a:solidFill>
                  <a:srgbClr val="000000"/>
                </a:solidFill>
                <a:latin typeface="ＭＳ Ｐゴシック"/>
                <a:ea typeface="ＭＳ Ｐゴシック"/>
                <a:cs typeface="ＭＳ Ｐゴシック"/>
              </a:defRPr>
            </a:pPr>
            <a:r>
              <a:rPr lang="en-US" altLang="ja-JP" sz="900" b="0" i="0" u="none" strike="noStrike" baseline="0">
                <a:effectLst/>
                <a:latin typeface="Arial" panose="020B0604020202020204" pitchFamily="34" charset="0"/>
                <a:ea typeface="Verdana" panose="020B0604030504040204" pitchFamily="34" charset="0"/>
                <a:cs typeface="Arial" panose="020B0604020202020204" pitchFamily="34" charset="0"/>
              </a:rPr>
              <a:t>Equity</a:t>
            </a:r>
            <a:r>
              <a:rPr lang="ja-JP" altLang="ja-JP" sz="900" b="0" i="0" u="none" strike="noStrike" baseline="0">
                <a:effectLst/>
                <a:latin typeface="Arial" panose="020B0604020202020204" pitchFamily="34" charset="0"/>
                <a:cs typeface="Arial" panose="020B0604020202020204" pitchFamily="34" charset="0"/>
              </a:rPr>
              <a:t> </a:t>
            </a:r>
            <a:r>
              <a:rPr lang="en-US" altLang="ja-JP" sz="900" b="0" i="0" u="none" strike="noStrike" baseline="0">
                <a:effectLst/>
                <a:latin typeface="Arial" panose="020B0604020202020204" pitchFamily="34" charset="0"/>
                <a:ea typeface="Verdana" panose="020B0604030504040204" pitchFamily="34" charset="0"/>
                <a:cs typeface="Arial" panose="020B0604020202020204" pitchFamily="34" charset="0"/>
              </a:rPr>
              <a:t>Attribute to Owners of Parent</a:t>
            </a: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 / ROE</a:t>
            </a:r>
          </a:p>
        </c:rich>
      </c:tx>
      <c:layout>
        <c:manualLayout>
          <c:xMode val="edge"/>
          <c:yMode val="edge"/>
          <c:x val="0.3190295864179768"/>
          <c:y val="5.2887144812162834E-2"/>
        </c:manualLayout>
      </c:layout>
      <c:overlay val="0"/>
      <c:spPr>
        <a:noFill/>
        <a:ln w="25400">
          <a:noFill/>
        </a:ln>
      </c:spPr>
    </c:title>
    <c:autoTitleDeleted val="0"/>
    <c:plotArea>
      <c:layout>
        <c:manualLayout>
          <c:layoutTarget val="inner"/>
          <c:xMode val="edge"/>
          <c:yMode val="edge"/>
          <c:x val="0.11309545723171122"/>
          <c:y val="0.21621662383985854"/>
          <c:w val="0.80952537807961711"/>
          <c:h val="0.58229183373379467"/>
        </c:manualLayout>
      </c:layout>
      <c:barChart>
        <c:barDir val="col"/>
        <c:grouping val="clustered"/>
        <c:varyColors val="0"/>
        <c:ser>
          <c:idx val="1"/>
          <c:order val="0"/>
          <c:tx>
            <c:strRef>
              <c:f>'3グラフ用'!$B$22</c:f>
              <c:strCache>
                <c:ptCount val="1"/>
                <c:pt idx="0">
                  <c:v>親会社の所有者に帰属する持分　Equity Attibutable to Owners of Parent　</c:v>
                </c:pt>
              </c:strCache>
            </c:strRef>
          </c:tx>
          <c:spPr>
            <a:solidFill>
              <a:schemeClr val="accent5">
                <a:lumMod val="60000"/>
                <a:lumOff val="40000"/>
              </a:schemeClr>
            </a:solidFill>
            <a:ln w="12700">
              <a:noFill/>
              <a:prstDash val="solid"/>
            </a:ln>
          </c:spPr>
          <c:invertIfNegative val="0"/>
          <c:dLbls>
            <c:dLbl>
              <c:idx val="0"/>
              <c:layout>
                <c:manualLayout>
                  <c:x val="4.7948435216786656E-3"/>
                  <c:y val="0.45640053795385865"/>
                </c:manualLayout>
              </c:layout>
              <c:dLblPos val="outEnd"/>
              <c:showLegendKey val="0"/>
              <c:showVal val="1"/>
              <c:showCatName val="0"/>
              <c:showSerName val="0"/>
              <c:showPercent val="0"/>
              <c:showBubbleSize val="0"/>
            </c:dLbl>
            <c:dLbl>
              <c:idx val="1"/>
              <c:layout>
                <c:manualLayout>
                  <c:x val="1.6517089823382726E-4"/>
                  <c:y val="0.46417890454216643"/>
                </c:manualLayout>
              </c:layout>
              <c:dLblPos val="outEnd"/>
              <c:showLegendKey val="0"/>
              <c:showVal val="1"/>
              <c:showCatName val="0"/>
              <c:showSerName val="0"/>
              <c:showPercent val="0"/>
              <c:showBubbleSize val="0"/>
            </c:dLbl>
            <c:dLbl>
              <c:idx val="2"/>
              <c:layout>
                <c:manualLayout>
                  <c:x val="1.4880990679634425E-3"/>
                  <c:y val="0.47788557686640776"/>
                </c:manualLayout>
              </c:layout>
              <c:dLblPos val="outEnd"/>
              <c:showLegendKey val="0"/>
              <c:showVal val="1"/>
              <c:showCatName val="0"/>
              <c:showSerName val="0"/>
              <c:showPercent val="0"/>
              <c:showBubbleSize val="0"/>
            </c:dLbl>
            <c:dLbl>
              <c:idx val="3"/>
              <c:layout>
                <c:manualLayout>
                  <c:x val="2.8108189303981917E-3"/>
                  <c:y val="0.48313856889105333"/>
                </c:manualLayout>
              </c:layout>
              <c:dLblPos val="outEnd"/>
              <c:showLegendKey val="0"/>
              <c:showVal val="1"/>
              <c:showCatName val="0"/>
              <c:showSerName val="0"/>
              <c:showPercent val="0"/>
              <c:showBubbleSize val="0"/>
            </c:dLbl>
            <c:dLbl>
              <c:idx val="4"/>
              <c:layout>
                <c:manualLayout>
                  <c:x val="-3.8029845216731198E-3"/>
                  <c:y val="0.50909262921071419"/>
                </c:manualLayout>
              </c:layout>
              <c:dLblPos val="outEnd"/>
              <c:showLegendKey val="0"/>
              <c:showVal val="1"/>
              <c:showCatName val="0"/>
              <c:showSerName val="0"/>
              <c:showPercent val="0"/>
              <c:showBubbleSize val="0"/>
            </c:dLbl>
            <c:dLbl>
              <c:idx val="5"/>
              <c:layout>
                <c:manualLayout>
                  <c:x val="-2.4802646592384263E-3"/>
                  <c:y val="0.52542356809622992"/>
                </c:manualLayout>
              </c:layout>
              <c:dLblPos val="outEnd"/>
              <c:showLegendKey val="0"/>
              <c:showVal val="1"/>
              <c:showCatName val="0"/>
              <c:showSerName val="0"/>
              <c:showPercent val="0"/>
              <c:showBubbleSize val="0"/>
            </c:dLbl>
            <c:dLbl>
              <c:idx val="6"/>
              <c:layout>
                <c:manualLayout>
                  <c:x val="-1.1575447968037323E-3"/>
                  <c:y val="0.56825416021816066"/>
                </c:manualLayout>
              </c:layout>
              <c:dLblPos val="outEnd"/>
              <c:showLegendKey val="0"/>
              <c:showVal val="1"/>
              <c:showCatName val="0"/>
              <c:showSerName val="0"/>
              <c:showPercent val="0"/>
              <c:showBubbleSize val="0"/>
            </c:dLbl>
            <c:dLbl>
              <c:idx val="7"/>
              <c:layout>
                <c:manualLayout>
                  <c:x val="1.6517506563096143E-4"/>
                  <c:y val="0.5731775915633931"/>
                </c:manualLayout>
              </c:layout>
              <c:dLblPos val="outEnd"/>
              <c:showLegendKey val="0"/>
              <c:showVal val="1"/>
              <c:showCatName val="0"/>
              <c:showSerName val="0"/>
              <c:showPercent val="0"/>
              <c:showBubbleSize val="0"/>
            </c:dLbl>
            <c:dLbl>
              <c:idx val="8"/>
              <c:layout>
                <c:manualLayout>
                  <c:x val="-4.9623590056081844E-4"/>
                  <c:y val="0.58833138029538079"/>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'3グラフ用'!$C$21:$L$21</c:f>
              <c:strCache>
                <c:ptCount val="4"/>
                <c:pt idx="0">
                  <c:v>FY2016</c:v>
                </c:pt>
                <c:pt idx="1">
                  <c:v>FY2017</c:v>
                </c:pt>
                <c:pt idx="2">
                  <c:v>FY2018</c:v>
                </c:pt>
                <c:pt idx="3">
                  <c:v>FY2019</c:v>
                </c:pt>
              </c:strCache>
            </c:strRef>
          </c:cat>
          <c:val>
            <c:numRef>
              <c:f>'3グラフ用'!$C$22:$L$22</c:f>
              <c:numCache>
                <c:formatCode>#,##0_);\(#,##0\)</c:formatCode>
                <c:ptCount val="10"/>
                <c:pt idx="0">
                  <c:v>368571</c:v>
                </c:pt>
                <c:pt idx="1">
                  <c:v>395519</c:v>
                </c:pt>
                <c:pt idx="2">
                  <c:v>412700</c:v>
                </c:pt>
                <c:pt idx="3">
                  <c:v>387188</c:v>
                </c:pt>
              </c:numCache>
            </c:numRef>
          </c:val>
        </c:ser>
        <c:dLbls>
          <c:showLegendKey val="0"/>
          <c:showVal val="0"/>
          <c:showCatName val="0"/>
          <c:showSerName val="0"/>
          <c:showPercent val="0"/>
          <c:showBubbleSize val="0"/>
        </c:dLbls>
        <c:gapWidth val="150"/>
        <c:axId val="842448896"/>
        <c:axId val="842450816"/>
      </c:barChart>
      <c:lineChart>
        <c:grouping val="standard"/>
        <c:varyColors val="0"/>
        <c:ser>
          <c:idx val="0"/>
          <c:order val="1"/>
          <c:tx>
            <c:strRef>
              <c:f>'3グラフ用'!$B$23</c:f>
              <c:strCache>
                <c:ptCount val="1"/>
                <c:pt idx="0">
                  <c:v>親会社所有者帰属持分当期利益率  ROE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'3グラフ用'!$C$21:$L$21</c:f>
              <c:strCache>
                <c:ptCount val="4"/>
                <c:pt idx="0">
                  <c:v>FY2016</c:v>
                </c:pt>
                <c:pt idx="1">
                  <c:v>FY2017</c:v>
                </c:pt>
                <c:pt idx="2">
                  <c:v>FY2018</c:v>
                </c:pt>
                <c:pt idx="3">
                  <c:v>FY2019</c:v>
                </c:pt>
              </c:strCache>
            </c:strRef>
          </c:cat>
          <c:val>
            <c:numRef>
              <c:f>'3グラフ用'!$C$23:$L$23</c:f>
              <c:numCache>
                <c:formatCode>0.0_);\(0.0\)</c:formatCode>
                <c:ptCount val="10"/>
                <c:pt idx="0">
                  <c:v>7.6</c:v>
                </c:pt>
                <c:pt idx="1">
                  <c:v>7.5</c:v>
                </c:pt>
                <c:pt idx="2">
                  <c:v>6.8</c:v>
                </c:pt>
                <c:pt idx="3">
                  <c:v>5.4</c:v>
                </c:pt>
              </c:numCache>
            </c:numRef>
          </c:val>
          <c:smooth val="0"/>
        </c:ser>
        <c:dLbls>
          <c:showLegendKey val="0"/>
          <c:showVal val="0"/>
          <c:showCatName val="0"/>
          <c:showSerName val="0"/>
          <c:showPercent val="0"/>
          <c:showBubbleSize val="0"/>
        </c:dLbls>
        <c:marker val="1"/>
        <c:smooth val="0"/>
        <c:axId val="842452352"/>
        <c:axId val="843388416"/>
      </c:lineChart>
      <c:catAx>
        <c:axId val="84244889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206349206349201E-3"/>
              <c:y val="5.791505791505791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450816"/>
        <c:crosses val="autoZero"/>
        <c:auto val="0"/>
        <c:lblAlgn val="ctr"/>
        <c:lblOffset val="100"/>
        <c:tickLblSkip val="1"/>
        <c:tickMarkSkip val="1"/>
        <c:noMultiLvlLbl val="0"/>
      </c:catAx>
      <c:valAx>
        <c:axId val="84245081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448896"/>
        <c:crosses val="autoZero"/>
        <c:crossBetween val="between"/>
      </c:valAx>
      <c:catAx>
        <c:axId val="84245235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444631921009869"/>
              <c:y val="0.13899654435087505"/>
            </c:manualLayout>
          </c:layout>
          <c:overlay val="0"/>
          <c:spPr>
            <a:noFill/>
            <a:ln w="25400">
              <a:noFill/>
            </a:ln>
          </c:spPr>
        </c:title>
        <c:majorTickMark val="out"/>
        <c:minorTickMark val="none"/>
        <c:tickLblPos val="nextTo"/>
        <c:crossAx val="843388416"/>
        <c:crosses val="autoZero"/>
        <c:auto val="0"/>
        <c:lblAlgn val="ctr"/>
        <c:lblOffset val="100"/>
        <c:noMultiLvlLbl val="0"/>
      </c:catAx>
      <c:valAx>
        <c:axId val="84338841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452352"/>
        <c:crosses val="max"/>
        <c:crossBetween val="between"/>
      </c:valAx>
      <c:spPr>
        <a:noFill/>
        <a:ln w="25400">
          <a:noFill/>
        </a:ln>
      </c:spPr>
    </c:plotArea>
    <c:legend>
      <c:legendPos val="b"/>
      <c:overlay val="0"/>
      <c:txPr>
        <a:bodyPr/>
        <a:lstStyle/>
        <a:p>
          <a:pPr>
            <a:defRPr sz="74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⑤自己資本額/自己資本当期純利益率</a:t>
            </a:r>
          </a:p>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Equity / ROE</a:t>
            </a:r>
          </a:p>
        </c:rich>
      </c:tx>
      <c:layout>
        <c:manualLayout>
          <c:xMode val="edge"/>
          <c:yMode val="edge"/>
          <c:x val="0.28043053086106173"/>
          <c:y val="3.6995678570481721E-2"/>
        </c:manualLayout>
      </c:layout>
      <c:overlay val="0"/>
      <c:spPr>
        <a:noFill/>
        <a:ln w="25400">
          <a:noFill/>
        </a:ln>
      </c:spPr>
    </c:title>
    <c:autoTitleDeleted val="0"/>
    <c:plotArea>
      <c:layout>
        <c:manualLayout>
          <c:layoutTarget val="inner"/>
          <c:xMode val="edge"/>
          <c:yMode val="edge"/>
          <c:x val="0.11499673192795563"/>
          <c:y val="0.18497808476082089"/>
          <c:w val="0.81102958307084505"/>
          <c:h val="0.62892548818679106"/>
        </c:manualLayout>
      </c:layout>
      <c:barChart>
        <c:barDir val="col"/>
        <c:grouping val="clustered"/>
        <c:varyColors val="0"/>
        <c:ser>
          <c:idx val="1"/>
          <c:order val="0"/>
          <c:tx>
            <c:strRef>
              <c:f>'2グラフ用'!$B$22</c:f>
              <c:strCache>
                <c:ptCount val="1"/>
                <c:pt idx="0">
                  <c:v>自己資本額　Equity　</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'2グラフ用'!$F$21:$L$21</c:f>
              <c:strCache>
                <c:ptCount val="7"/>
                <c:pt idx="0">
                  <c:v>FY2010</c:v>
                </c:pt>
                <c:pt idx="1">
                  <c:v>FY2011</c:v>
                </c:pt>
                <c:pt idx="2">
                  <c:v>FY2012</c:v>
                </c:pt>
                <c:pt idx="3">
                  <c:v>FY2013</c:v>
                </c:pt>
                <c:pt idx="4">
                  <c:v>FY2014</c:v>
                </c:pt>
                <c:pt idx="5">
                  <c:v>FY2015</c:v>
                </c:pt>
                <c:pt idx="6">
                  <c:v>FY2016</c:v>
                </c:pt>
              </c:strCache>
            </c:strRef>
          </c:cat>
          <c:val>
            <c:numRef>
              <c:f>'2グラフ用'!$F$22:$L$22</c:f>
              <c:numCache>
                <c:formatCode>#,##0_);\(#,##0\)</c:formatCode>
                <c:ptCount val="7"/>
                <c:pt idx="0">
                  <c:v>318033</c:v>
                </c:pt>
                <c:pt idx="1">
                  <c:v>332917</c:v>
                </c:pt>
                <c:pt idx="2">
                  <c:v>341318</c:v>
                </c:pt>
                <c:pt idx="3">
                  <c:v>370173</c:v>
                </c:pt>
                <c:pt idx="4">
                  <c:v>376091</c:v>
                </c:pt>
                <c:pt idx="5">
                  <c:v>383699</c:v>
                </c:pt>
                <c:pt idx="6">
                  <c:v>406336</c:v>
                </c:pt>
              </c:numCache>
            </c:numRef>
          </c:val>
        </c:ser>
        <c:dLbls>
          <c:showLegendKey val="0"/>
          <c:showVal val="0"/>
          <c:showCatName val="0"/>
          <c:showSerName val="0"/>
          <c:showPercent val="0"/>
          <c:showBubbleSize val="0"/>
        </c:dLbls>
        <c:gapWidth val="150"/>
        <c:axId val="88250624"/>
        <c:axId val="88252800"/>
      </c:barChart>
      <c:lineChart>
        <c:grouping val="standard"/>
        <c:varyColors val="0"/>
        <c:ser>
          <c:idx val="0"/>
          <c:order val="1"/>
          <c:tx>
            <c:strRef>
              <c:f>'2グラフ用'!$B$23</c:f>
              <c:strCache>
                <c:ptCount val="1"/>
                <c:pt idx="0">
                  <c:v>自己資本当期純利益率  ROE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'2グラフ用'!$F$21:$L$21</c:f>
              <c:strCache>
                <c:ptCount val="7"/>
                <c:pt idx="0">
                  <c:v>FY2010</c:v>
                </c:pt>
                <c:pt idx="1">
                  <c:v>FY2011</c:v>
                </c:pt>
                <c:pt idx="2">
                  <c:v>FY2012</c:v>
                </c:pt>
                <c:pt idx="3">
                  <c:v>FY2013</c:v>
                </c:pt>
                <c:pt idx="4">
                  <c:v>FY2014</c:v>
                </c:pt>
                <c:pt idx="5">
                  <c:v>FY2015</c:v>
                </c:pt>
                <c:pt idx="6">
                  <c:v>FY2016</c:v>
                </c:pt>
              </c:strCache>
            </c:strRef>
          </c:cat>
          <c:val>
            <c:numRef>
              <c:f>'2グラフ用'!$F$23:$L$23</c:f>
              <c:numCache>
                <c:formatCode>0.0_);\(0.0\)</c:formatCode>
                <c:ptCount val="7"/>
                <c:pt idx="0">
                  <c:v>2.8</c:v>
                </c:pt>
                <c:pt idx="1">
                  <c:v>5.8</c:v>
                </c:pt>
                <c:pt idx="2">
                  <c:v>3.6</c:v>
                </c:pt>
                <c:pt idx="3">
                  <c:v>8.9</c:v>
                </c:pt>
                <c:pt idx="4">
                  <c:v>5.3</c:v>
                </c:pt>
                <c:pt idx="5">
                  <c:v>6.9</c:v>
                </c:pt>
                <c:pt idx="6">
                  <c:v>6.8</c:v>
                </c:pt>
              </c:numCache>
            </c:numRef>
          </c:val>
          <c:smooth val="0"/>
        </c:ser>
        <c:dLbls>
          <c:showLegendKey val="0"/>
          <c:showVal val="0"/>
          <c:showCatName val="0"/>
          <c:showSerName val="0"/>
          <c:showPercent val="0"/>
          <c:showBubbleSize val="0"/>
        </c:dLbls>
        <c:marker val="1"/>
        <c:smooth val="0"/>
        <c:axId val="88254336"/>
        <c:axId val="88260608"/>
      </c:lineChart>
      <c:catAx>
        <c:axId val="8825062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08741850817035E-2"/>
              <c:y val="6.053819030196982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252800"/>
        <c:crosses val="autoZero"/>
        <c:auto val="0"/>
        <c:lblAlgn val="ctr"/>
        <c:lblOffset val="100"/>
        <c:tickLblSkip val="1"/>
        <c:tickMarkSkip val="1"/>
        <c:noMultiLvlLbl val="0"/>
      </c:catAx>
      <c:valAx>
        <c:axId val="8825280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250624"/>
        <c:crosses val="autoZero"/>
        <c:crossBetween val="between"/>
      </c:valAx>
      <c:catAx>
        <c:axId val="8825433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13119126238254"/>
              <c:y val="0.10089698383661638"/>
            </c:manualLayout>
          </c:layout>
          <c:overlay val="0"/>
          <c:spPr>
            <a:noFill/>
            <a:ln w="25400">
              <a:noFill/>
            </a:ln>
          </c:spPr>
        </c:title>
        <c:majorTickMark val="out"/>
        <c:minorTickMark val="none"/>
        <c:tickLblPos val="nextTo"/>
        <c:crossAx val="88260608"/>
        <c:crosses val="autoZero"/>
        <c:auto val="0"/>
        <c:lblAlgn val="ctr"/>
        <c:lblOffset val="100"/>
        <c:noMultiLvlLbl val="0"/>
      </c:catAx>
      <c:valAx>
        <c:axId val="8826060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8254336"/>
        <c:crosses val="max"/>
        <c:crossBetween val="between"/>
      </c:valAx>
      <c:spPr>
        <a:noFill/>
        <a:ln w="25400">
          <a:noFill/>
        </a:ln>
      </c:spPr>
    </c:plotArea>
    <c:legend>
      <c:legendPos val="b"/>
      <c:layout>
        <c:manualLayout>
          <c:xMode val="edge"/>
          <c:yMode val="edge"/>
          <c:x val="0.10631043095419523"/>
          <c:y val="0.91143738345838088"/>
          <c:w val="0.81560494454322241"/>
          <c:h val="5.71750753378049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⑥資産合計 / 資産合計利益率　</a:t>
            </a:r>
          </a:p>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Total Assets / ROA</a:t>
            </a:r>
          </a:p>
        </c:rich>
      </c:tx>
      <c:overlay val="1"/>
      <c:spPr>
        <a:noFill/>
        <a:ln w="25400">
          <a:noFill/>
        </a:ln>
      </c:spPr>
    </c:title>
    <c:autoTitleDeleted val="0"/>
    <c:plotArea>
      <c:layout>
        <c:manualLayout>
          <c:layoutTarget val="inner"/>
          <c:xMode val="edge"/>
          <c:yMode val="edge"/>
          <c:x val="0.12774475998152129"/>
          <c:y val="0.20542713415672753"/>
          <c:w val="0.81038082113277576"/>
          <c:h val="0.54651369653016191"/>
        </c:manualLayout>
      </c:layout>
      <c:barChart>
        <c:barDir val="col"/>
        <c:grouping val="clustered"/>
        <c:varyColors val="0"/>
        <c:ser>
          <c:idx val="1"/>
          <c:order val="0"/>
          <c:tx>
            <c:strRef>
              <c:f>'3グラフ用'!$B$18</c:f>
              <c:strCache>
                <c:ptCount val="1"/>
                <c:pt idx="0">
                  <c:v>資産合計 Total Assets</c:v>
                </c:pt>
              </c:strCache>
            </c:strRef>
          </c:tx>
          <c:spPr>
            <a:solidFill>
              <a:srgbClr val="99CCFF"/>
            </a:solidFill>
            <a:ln w="25400">
              <a:noFill/>
            </a:ln>
          </c:spPr>
          <c:invertIfNegative val="0"/>
          <c:dLbls>
            <c:dLbl>
              <c:idx val="0"/>
              <c:layout>
                <c:manualLayout>
                  <c:x val="1.0534784255441262E-3"/>
                  <c:y val="0.28487759428377368"/>
                </c:manualLayout>
              </c:layout>
              <c:dLblPos val="outEnd"/>
              <c:showLegendKey val="0"/>
              <c:showVal val="1"/>
              <c:showCatName val="0"/>
              <c:showSerName val="0"/>
              <c:showPercent val="0"/>
              <c:showBubbleSize val="0"/>
            </c:dLbl>
            <c:dLbl>
              <c:idx val="1"/>
              <c:layout>
                <c:manualLayout>
                  <c:x val="-3.1602886112967856E-3"/>
                  <c:y val="0.33767159331074981"/>
                </c:manualLayout>
              </c:layout>
              <c:dLblPos val="outEnd"/>
              <c:showLegendKey val="0"/>
              <c:showVal val="1"/>
              <c:showCatName val="0"/>
              <c:showSerName val="0"/>
              <c:showPercent val="0"/>
              <c:showBubbleSize val="0"/>
            </c:dLbl>
            <c:dLbl>
              <c:idx val="2"/>
              <c:layout>
                <c:manualLayout>
                  <c:x val="-5.3780437734264573E-3"/>
                  <c:y val="0.28449467703215109"/>
                </c:manualLayout>
              </c:layout>
              <c:dLblPos val="outEnd"/>
              <c:showLegendKey val="0"/>
              <c:showVal val="1"/>
              <c:showCatName val="0"/>
              <c:showSerName val="0"/>
              <c:showPercent val="0"/>
              <c:showBubbleSize val="0"/>
            </c:dLbl>
            <c:dLbl>
              <c:idx val="3"/>
              <c:layout>
                <c:manualLayout>
                  <c:x val="-3.6039847407775875E-3"/>
                  <c:y val="0.33694889295062042"/>
                </c:manualLayout>
              </c:layout>
              <c:dLblPos val="outEnd"/>
              <c:showLegendKey val="0"/>
              <c:showVal val="1"/>
              <c:showCatName val="0"/>
              <c:showSerName val="0"/>
              <c:showPercent val="0"/>
              <c:showBubbleSize val="0"/>
            </c:dLbl>
            <c:dLbl>
              <c:idx val="4"/>
              <c:layout>
                <c:manualLayout>
                  <c:x val="-1.8297161534847242E-3"/>
                  <c:y val="0.27539991299093869"/>
                </c:manualLayout>
              </c:layout>
              <c:dLblPos val="outEnd"/>
              <c:showLegendKey val="0"/>
              <c:showVal val="1"/>
              <c:showCatName val="0"/>
              <c:showSerName val="0"/>
              <c:showPercent val="0"/>
              <c:showBubbleSize val="0"/>
            </c:dLbl>
            <c:dLbl>
              <c:idx val="5"/>
              <c:layout>
                <c:manualLayout>
                  <c:x val="-2.5504246109674311E-3"/>
                  <c:y val="0.43582900359094978"/>
                </c:manualLayout>
              </c:layout>
              <c:dLblPos val="outEnd"/>
              <c:showLegendKey val="0"/>
              <c:showVal val="1"/>
              <c:showCatName val="0"/>
              <c:showSerName val="0"/>
              <c:showPercent val="0"/>
              <c:showBubbleSize val="0"/>
            </c:dLbl>
            <c:dLbl>
              <c:idx val="6"/>
              <c:layout>
                <c:manualLayout>
                  <c:x val="-2.2732027283215331E-3"/>
                  <c:y val="0.37681274496983491"/>
                </c:manualLayout>
              </c:layout>
              <c:dLblPos val="outEnd"/>
              <c:showLegendKey val="0"/>
              <c:showVal val="1"/>
              <c:showCatName val="0"/>
              <c:showSerName val="0"/>
              <c:showPercent val="0"/>
              <c:showBubbleSize val="0"/>
            </c:dLbl>
            <c:dLbl>
              <c:idx val="7"/>
              <c:layout>
                <c:manualLayout>
                  <c:x val="9.9790300897430228E-4"/>
                  <c:y val="0.44404770022911583"/>
                </c:manualLayout>
              </c:layout>
              <c:dLblPos val="outEnd"/>
              <c:showLegendKey val="0"/>
              <c:showVal val="1"/>
              <c:showCatName val="0"/>
              <c:showSerName val="0"/>
              <c:showPercent val="0"/>
              <c:showBubbleSize val="0"/>
            </c:dLbl>
            <c:dLbl>
              <c:idx val="8"/>
              <c:layout>
                <c:manualLayout>
                  <c:x val="-7.2078877772892283E-3"/>
                  <c:y val="0.38611100129244574"/>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'3グラフ用'!$C$17:$L$17</c:f>
              <c:strCache>
                <c:ptCount val="4"/>
                <c:pt idx="0">
                  <c:v>FY2016</c:v>
                </c:pt>
                <c:pt idx="1">
                  <c:v>FY2017</c:v>
                </c:pt>
                <c:pt idx="2">
                  <c:v>FY2018</c:v>
                </c:pt>
                <c:pt idx="3">
                  <c:v>FY2019</c:v>
                </c:pt>
              </c:strCache>
            </c:strRef>
          </c:cat>
          <c:val>
            <c:numRef>
              <c:f>'3グラフ用'!$C$18:$L$18</c:f>
              <c:numCache>
                <c:formatCode>#,##0_);\(#,##0\)</c:formatCode>
                <c:ptCount val="10"/>
                <c:pt idx="0">
                  <c:v>1005069</c:v>
                </c:pt>
                <c:pt idx="1">
                  <c:v>1022348</c:v>
                </c:pt>
                <c:pt idx="2">
                  <c:v>1029573</c:v>
                </c:pt>
                <c:pt idx="3">
                  <c:v>1240308</c:v>
                </c:pt>
              </c:numCache>
            </c:numRef>
          </c:val>
        </c:ser>
        <c:dLbls>
          <c:showLegendKey val="0"/>
          <c:showVal val="0"/>
          <c:showCatName val="0"/>
          <c:showSerName val="0"/>
          <c:showPercent val="0"/>
          <c:showBubbleSize val="0"/>
        </c:dLbls>
        <c:gapWidth val="150"/>
        <c:axId val="843444608"/>
        <c:axId val="843446528"/>
      </c:barChart>
      <c:lineChart>
        <c:grouping val="standard"/>
        <c:varyColors val="0"/>
        <c:ser>
          <c:idx val="0"/>
          <c:order val="1"/>
          <c:tx>
            <c:strRef>
              <c:f>'3グラフ用'!$B$19</c:f>
              <c:strCache>
                <c:ptCount val="1"/>
                <c:pt idx="0">
                  <c:v>資産合計利益率  ROA</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8"/>
              <c:layout>
                <c:manualLayout>
                  <c:x val="-3.149267854674638E-2"/>
                  <c:y val="4.748055935936582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'3グラフ用'!$C$17:$L$17</c:f>
              <c:strCache>
                <c:ptCount val="4"/>
                <c:pt idx="0">
                  <c:v>FY2016</c:v>
                </c:pt>
                <c:pt idx="1">
                  <c:v>FY2017</c:v>
                </c:pt>
                <c:pt idx="2">
                  <c:v>FY2018</c:v>
                </c:pt>
                <c:pt idx="3">
                  <c:v>FY2019</c:v>
                </c:pt>
              </c:strCache>
            </c:strRef>
          </c:cat>
          <c:val>
            <c:numRef>
              <c:f>'3グラフ用'!$C$19:$L$19</c:f>
              <c:numCache>
                <c:formatCode>0.0_);\(0.0\)</c:formatCode>
                <c:ptCount val="10"/>
                <c:pt idx="0">
                  <c:v>4.2</c:v>
                </c:pt>
                <c:pt idx="1">
                  <c:v>4.9000000000000004</c:v>
                </c:pt>
                <c:pt idx="2">
                  <c:v>4</c:v>
                </c:pt>
                <c:pt idx="3">
                  <c:v>3.2</c:v>
                </c:pt>
              </c:numCache>
            </c:numRef>
          </c:val>
          <c:smooth val="0"/>
        </c:ser>
        <c:dLbls>
          <c:showLegendKey val="0"/>
          <c:showVal val="0"/>
          <c:showCatName val="0"/>
          <c:showSerName val="0"/>
          <c:showPercent val="0"/>
          <c:showBubbleSize val="0"/>
        </c:dLbls>
        <c:marker val="1"/>
        <c:smooth val="0"/>
        <c:axId val="844394496"/>
        <c:axId val="844396416"/>
      </c:lineChart>
      <c:catAx>
        <c:axId val="8434446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800399201596807E-3"/>
              <c:y val="4.6511627906976744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446528"/>
        <c:crosses val="autoZero"/>
        <c:auto val="0"/>
        <c:lblAlgn val="ctr"/>
        <c:lblOffset val="100"/>
        <c:tickLblSkip val="1"/>
        <c:tickMarkSkip val="1"/>
        <c:noMultiLvlLbl val="0"/>
      </c:catAx>
      <c:valAx>
        <c:axId val="84344652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444608"/>
        <c:crosses val="autoZero"/>
        <c:crossBetween val="between"/>
      </c:valAx>
      <c:catAx>
        <c:axId val="844394496"/>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12563848680586"/>
              <c:y val="9.3023662739831939E-2"/>
            </c:manualLayout>
          </c:layout>
          <c:overlay val="0"/>
          <c:spPr>
            <a:noFill/>
            <a:ln w="25400">
              <a:noFill/>
            </a:ln>
          </c:spPr>
        </c:title>
        <c:majorTickMark val="out"/>
        <c:minorTickMark val="none"/>
        <c:tickLblPos val="nextTo"/>
        <c:crossAx val="844396416"/>
        <c:crosses val="autoZero"/>
        <c:auto val="0"/>
        <c:lblAlgn val="ctr"/>
        <c:lblOffset val="100"/>
        <c:noMultiLvlLbl val="0"/>
      </c:catAx>
      <c:valAx>
        <c:axId val="84439641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394496"/>
        <c:crosses val="max"/>
        <c:crossBetween val="between"/>
      </c:valAx>
      <c:spPr>
        <a:noFill/>
        <a:ln w="25400">
          <a:noFill/>
        </a:ln>
      </c:spPr>
    </c:plotArea>
    <c:legend>
      <c:legendPos val="b"/>
      <c:overlay val="0"/>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⑦設備投資額/減価償却費</a:t>
            </a:r>
          </a:p>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Capital Expenditures / Depreciation</a:t>
            </a:r>
          </a:p>
        </c:rich>
      </c:tx>
      <c:layout>
        <c:manualLayout>
          <c:xMode val="edge"/>
          <c:yMode val="edge"/>
          <c:x val="0.27326753462747849"/>
          <c:y val="3.875968992248062E-2"/>
        </c:manualLayout>
      </c:layout>
      <c:overlay val="0"/>
      <c:spPr>
        <a:noFill/>
        <a:ln w="25400">
          <a:noFill/>
        </a:ln>
      </c:spPr>
    </c:title>
    <c:autoTitleDeleted val="0"/>
    <c:plotArea>
      <c:layout>
        <c:manualLayout>
          <c:layoutTarget val="inner"/>
          <c:xMode val="edge"/>
          <c:yMode val="edge"/>
          <c:x val="0.11881199606667318"/>
          <c:y val="0.23255901980006888"/>
          <c:w val="0.76435717469559739"/>
          <c:h val="0.58826808971153488"/>
        </c:manualLayout>
      </c:layout>
      <c:barChart>
        <c:barDir val="col"/>
        <c:grouping val="clustered"/>
        <c:varyColors val="0"/>
        <c:ser>
          <c:idx val="1"/>
          <c:order val="0"/>
          <c:tx>
            <c:strRef>
              <c:f>'3グラフ用'!$B$30</c:f>
              <c:strCache>
                <c:ptCount val="1"/>
                <c:pt idx="0">
                  <c:v>設備投資額 Capital Expenditures</c:v>
                </c:pt>
              </c:strCache>
            </c:strRef>
          </c:tx>
          <c:spPr>
            <a:solidFill>
              <a:schemeClr val="accent5">
                <a:lumMod val="60000"/>
                <a:lumOff val="40000"/>
              </a:schemeClr>
            </a:solidFill>
            <a:ln w="12700">
              <a:noFill/>
              <a:prstDash val="solid"/>
            </a:ln>
          </c:spPr>
          <c:invertIfNegative val="0"/>
          <c:dLbls>
            <c:dLbl>
              <c:idx val="0"/>
              <c:layout>
                <c:manualLayout>
                  <c:x val="-5.9955713042371276E-3"/>
                  <c:y val="1.1320378361860084E-2"/>
                </c:manualLayout>
              </c:layout>
              <c:dLblPos val="outEnd"/>
              <c:showLegendKey val="0"/>
              <c:showVal val="1"/>
              <c:showCatName val="0"/>
              <c:showSerName val="0"/>
              <c:showPercent val="0"/>
              <c:showBubbleSize val="0"/>
            </c:dLbl>
            <c:dLbl>
              <c:idx val="6"/>
              <c:layout>
                <c:manualLayout>
                  <c:x val="-4.6755689976677502E-3"/>
                  <c:y val="0.17624507950485413"/>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'3グラフ用'!$C$29:$L$29</c:f>
              <c:strCache>
                <c:ptCount val="4"/>
                <c:pt idx="0">
                  <c:v>FY2016</c:v>
                </c:pt>
                <c:pt idx="1">
                  <c:v>FY2017</c:v>
                </c:pt>
                <c:pt idx="2">
                  <c:v>FY2018</c:v>
                </c:pt>
                <c:pt idx="3">
                  <c:v>FY2019</c:v>
                </c:pt>
              </c:strCache>
            </c:strRef>
          </c:cat>
          <c:val>
            <c:numRef>
              <c:f>'3グラフ用'!$C$30:$L$30</c:f>
              <c:numCache>
                <c:formatCode>#,##0_);\(#,##0\)</c:formatCode>
                <c:ptCount val="10"/>
                <c:pt idx="1">
                  <c:v>27021</c:v>
                </c:pt>
                <c:pt idx="2">
                  <c:v>39873</c:v>
                </c:pt>
                <c:pt idx="3">
                  <c:v>48636</c:v>
                </c:pt>
              </c:numCache>
            </c:numRef>
          </c:val>
        </c:ser>
        <c:dLbls>
          <c:showLegendKey val="0"/>
          <c:showVal val="0"/>
          <c:showCatName val="0"/>
          <c:showSerName val="0"/>
          <c:showPercent val="0"/>
          <c:showBubbleSize val="0"/>
        </c:dLbls>
        <c:gapWidth val="150"/>
        <c:axId val="844501760"/>
        <c:axId val="844503680"/>
      </c:barChart>
      <c:lineChart>
        <c:grouping val="standard"/>
        <c:varyColors val="0"/>
        <c:ser>
          <c:idx val="0"/>
          <c:order val="1"/>
          <c:tx>
            <c:strRef>
              <c:f>'3グラフ用'!$B$31</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'3グラフ用'!$C$29:$L$29</c:f>
              <c:strCache>
                <c:ptCount val="4"/>
                <c:pt idx="0">
                  <c:v>FY2016</c:v>
                </c:pt>
                <c:pt idx="1">
                  <c:v>FY2017</c:v>
                </c:pt>
                <c:pt idx="2">
                  <c:v>FY2018</c:v>
                </c:pt>
                <c:pt idx="3">
                  <c:v>FY2019</c:v>
                </c:pt>
              </c:strCache>
            </c:strRef>
          </c:cat>
          <c:val>
            <c:numRef>
              <c:f>'3グラフ用'!$C$31:$L$31</c:f>
              <c:numCache>
                <c:formatCode>#,##0_);\(#,##0\)</c:formatCode>
                <c:ptCount val="10"/>
                <c:pt idx="0">
                  <c:v>17284</c:v>
                </c:pt>
                <c:pt idx="1">
                  <c:v>18683</c:v>
                </c:pt>
                <c:pt idx="2">
                  <c:v>19907</c:v>
                </c:pt>
                <c:pt idx="3">
                  <c:v>50953</c:v>
                </c:pt>
              </c:numCache>
            </c:numRef>
          </c:val>
          <c:smooth val="0"/>
        </c:ser>
        <c:dLbls>
          <c:showLegendKey val="0"/>
          <c:showVal val="0"/>
          <c:showCatName val="0"/>
          <c:showSerName val="0"/>
          <c:showPercent val="0"/>
          <c:showBubbleSize val="0"/>
        </c:dLbls>
        <c:marker val="1"/>
        <c:smooth val="0"/>
        <c:axId val="844534144"/>
        <c:axId val="844536064"/>
      </c:lineChart>
      <c:catAx>
        <c:axId val="844501760"/>
        <c:scaling>
          <c:orientation val="minMax"/>
        </c:scaling>
        <c:delete val="0"/>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設備投資額</a:t>
                </a:r>
              </a:p>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百万円/ Millions of yen</a:t>
                </a:r>
              </a:p>
            </c:rich>
          </c:tx>
          <c:layout>
            <c:manualLayout>
              <c:xMode val="edge"/>
              <c:yMode val="edge"/>
              <c:x val="2.3163599908101677E-2"/>
              <c:y val="7.1059431524547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503680"/>
        <c:crosses val="autoZero"/>
        <c:auto val="0"/>
        <c:lblAlgn val="ctr"/>
        <c:lblOffset val="100"/>
        <c:tickLblSkip val="1"/>
        <c:tickMarkSkip val="1"/>
        <c:noMultiLvlLbl val="0"/>
      </c:catAx>
      <c:valAx>
        <c:axId val="84450368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501760"/>
        <c:crosses val="autoZero"/>
        <c:crossBetween val="between"/>
      </c:valAx>
      <c:catAx>
        <c:axId val="844534144"/>
        <c:scaling>
          <c:orientation val="minMax"/>
        </c:scaling>
        <c:delete val="1"/>
        <c:axPos val="b"/>
        <c:title>
          <c:tx>
            <c:rich>
              <a:bodyPr/>
              <a:lstStyle/>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減価償却費</a:t>
                </a:r>
              </a:p>
              <a:p>
                <a:pPr>
                  <a:defRPr sz="7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百万円/ Millions of yen</a:t>
                </a:r>
              </a:p>
            </c:rich>
          </c:tx>
          <c:layout>
            <c:manualLayout>
              <c:xMode val="edge"/>
              <c:yMode val="edge"/>
              <c:x val="0.77029786128219113"/>
              <c:y val="7.7519786770839691E-2"/>
            </c:manualLayout>
          </c:layout>
          <c:overlay val="0"/>
          <c:spPr>
            <a:noFill/>
            <a:ln w="25400">
              <a:noFill/>
            </a:ln>
          </c:spPr>
        </c:title>
        <c:majorTickMark val="out"/>
        <c:minorTickMark val="none"/>
        <c:tickLblPos val="nextTo"/>
        <c:crossAx val="844536064"/>
        <c:crosses val="autoZero"/>
        <c:auto val="0"/>
        <c:lblAlgn val="ctr"/>
        <c:lblOffset val="100"/>
        <c:noMultiLvlLbl val="0"/>
      </c:catAx>
      <c:valAx>
        <c:axId val="844536064"/>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534144"/>
        <c:crosses val="max"/>
        <c:crossBetween val="between"/>
      </c:valAx>
      <c:spPr>
        <a:noFill/>
        <a:ln w="25400">
          <a:noFill/>
        </a:ln>
      </c:spPr>
    </c:plotArea>
    <c:legend>
      <c:legendPos val="b"/>
      <c:layout>
        <c:manualLayout>
          <c:xMode val="edge"/>
          <c:yMode val="edge"/>
          <c:x val="0.13154096785647151"/>
          <c:y val="0.89418964809493595"/>
          <c:w val="0.7313749925894234"/>
          <c:h val="6.3156323469045039E-2"/>
        </c:manualLayout>
      </c:layout>
      <c:overlay val="0"/>
      <c:txPr>
        <a:bodyPr/>
        <a:lstStyle/>
        <a:p>
          <a:pPr>
            <a:defRPr sz="74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⑧有利子負債総額/有利子負債親会社所有者持分倍率</a:t>
            </a:r>
          </a:p>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Interest-bearing Debt / D</a:t>
            </a:r>
            <a:r>
              <a:rPr lang="en-US" altLang="ja-JP" sz="900" b="0" i="0" u="none" strike="noStrike" baseline="0">
                <a:solidFill>
                  <a:srgbClr val="000000"/>
                </a:solidFill>
                <a:latin typeface="Arial" panose="020B0604020202020204" pitchFamily="34" charset="0"/>
                <a:ea typeface="ＭＳ Ｐゴシック"/>
                <a:cs typeface="Arial" panose="020B0604020202020204" pitchFamily="34" charset="0"/>
              </a:rPr>
              <a:t>/</a:t>
            </a: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E Ratio</a:t>
            </a:r>
          </a:p>
        </c:rich>
      </c:tx>
      <c:layout>
        <c:manualLayout>
          <c:xMode val="edge"/>
          <c:yMode val="edge"/>
          <c:x val="0.25369162188059824"/>
          <c:y val="5.4053971408913694E-2"/>
        </c:manualLayout>
      </c:layout>
      <c:overlay val="0"/>
      <c:spPr>
        <a:noFill/>
        <a:ln w="25400">
          <a:noFill/>
        </a:ln>
      </c:spPr>
    </c:title>
    <c:autoTitleDeleted val="0"/>
    <c:plotArea>
      <c:layout>
        <c:manualLayout>
          <c:layoutTarget val="inner"/>
          <c:xMode val="edge"/>
          <c:yMode val="edge"/>
          <c:x val="0.12829487011797944"/>
          <c:y val="0.24324363580765995"/>
          <c:w val="0.77579515399296639"/>
          <c:h val="0.56237711184160233"/>
        </c:manualLayout>
      </c:layout>
      <c:barChart>
        <c:barDir val="col"/>
        <c:grouping val="clustered"/>
        <c:varyColors val="0"/>
        <c:ser>
          <c:idx val="1"/>
          <c:order val="0"/>
          <c:tx>
            <c:strRef>
              <c:f>'3グラフ用'!$B$34</c:f>
              <c:strCache>
                <c:ptCount val="1"/>
                <c:pt idx="0">
                  <c:v>有利子負債総額　Total Interest-bearing Liabilities</c:v>
                </c:pt>
              </c:strCache>
            </c:strRef>
          </c:tx>
          <c:spPr>
            <a:solidFill>
              <a:schemeClr val="accent5">
                <a:lumMod val="60000"/>
                <a:lumOff val="40000"/>
              </a:schemeClr>
            </a:solidFill>
            <a:ln w="12700">
              <a:solidFill>
                <a:schemeClr val="accent5">
                  <a:lumMod val="60000"/>
                  <a:lumOff val="40000"/>
                </a:schemeClr>
              </a:solidFill>
              <a:prstDash val="solid"/>
            </a:ln>
          </c:spPr>
          <c:invertIfNegative val="0"/>
          <c:dLbls>
            <c:dLbl>
              <c:idx val="0"/>
              <c:layout>
                <c:manualLayout>
                  <c:x val="4.6846797186614296E-3"/>
                  <c:y val="0.27273349633406113"/>
                </c:manualLayout>
              </c:layout>
              <c:dLblPos val="outEnd"/>
              <c:showLegendKey val="0"/>
              <c:showVal val="1"/>
              <c:showCatName val="0"/>
              <c:showSerName val="0"/>
              <c:showPercent val="0"/>
              <c:showBubbleSize val="0"/>
            </c:dLbl>
            <c:dLbl>
              <c:idx val="1"/>
              <c:layout>
                <c:manualLayout>
                  <c:x val="2.4801283116913865E-3"/>
                  <c:y val="0.18230683079115342"/>
                </c:manualLayout>
              </c:layout>
              <c:dLblPos val="outEnd"/>
              <c:showLegendKey val="0"/>
              <c:showVal val="1"/>
              <c:showCatName val="0"/>
              <c:showSerName val="0"/>
              <c:showPercent val="0"/>
              <c:showBubbleSize val="0"/>
            </c:dLbl>
            <c:dLbl>
              <c:idx val="2"/>
              <c:layout>
                <c:manualLayout>
                  <c:x val="-5.0154591422801693E-3"/>
                  <c:y val="0.32615437901139055"/>
                </c:manualLayout>
              </c:layout>
              <c:dLblPos val="outEnd"/>
              <c:showLegendKey val="0"/>
              <c:showVal val="1"/>
              <c:showCatName val="0"/>
              <c:showSerName val="0"/>
              <c:showPercent val="0"/>
              <c:showBubbleSize val="0"/>
            </c:dLbl>
            <c:dLbl>
              <c:idx val="3"/>
              <c:layout>
                <c:manualLayout>
                  <c:x val="-1.9290052582448946E-3"/>
                  <c:y val="0.22500812931026704"/>
                </c:manualLayout>
              </c:layout>
              <c:dLblPos val="outEnd"/>
              <c:showLegendKey val="0"/>
              <c:showVal val="1"/>
              <c:showCatName val="0"/>
              <c:showSerName val="0"/>
              <c:showPercent val="0"/>
              <c:showBubbleSize val="0"/>
            </c:dLbl>
            <c:dLbl>
              <c:idx val="4"/>
              <c:layout>
                <c:manualLayout>
                  <c:x val="-8.2668220283620402E-4"/>
                  <c:y val="0.28019688773446039"/>
                </c:manualLayout>
              </c:layout>
              <c:dLblPos val="outEnd"/>
              <c:showLegendKey val="0"/>
              <c:showVal val="1"/>
              <c:showCatName val="0"/>
              <c:showSerName val="0"/>
              <c:showPercent val="0"/>
              <c:showBubbleSize val="0"/>
            </c:dLbl>
            <c:dLbl>
              <c:idx val="5"/>
              <c:layout>
                <c:manualLayout>
                  <c:x val="-1.7084899760539871E-3"/>
                  <c:y val="0.47855588074099076"/>
                </c:manualLayout>
              </c:layout>
              <c:dLblPos val="outEnd"/>
              <c:showLegendKey val="0"/>
              <c:showVal val="1"/>
              <c:showCatName val="0"/>
              <c:showSerName val="0"/>
              <c:showPercent val="0"/>
              <c:showBubbleSize val="0"/>
            </c:dLbl>
            <c:dLbl>
              <c:idx val="6"/>
              <c:layout>
                <c:manualLayout>
                  <c:x val="1.3779639079812881E-3"/>
                  <c:y val="0.48516775286280583"/>
                </c:manualLayout>
              </c:layout>
              <c:dLblPos val="outEnd"/>
              <c:showLegendKey val="0"/>
              <c:showVal val="1"/>
              <c:showCatName val="0"/>
              <c:showSerName val="0"/>
              <c:showPercent val="0"/>
              <c:showBubbleSize val="0"/>
            </c:dLbl>
            <c:dLbl>
              <c:idx val="7"/>
              <c:layout>
                <c:manualLayout>
                  <c:x val="-1.4881830011578903E-3"/>
                  <c:y val="0.37848476282179244"/>
                </c:manualLayout>
              </c:layout>
              <c:dLblPos val="outEnd"/>
              <c:showLegendKey val="0"/>
              <c:showVal val="1"/>
              <c:showCatName val="0"/>
              <c:showSerName val="0"/>
              <c:showPercent val="0"/>
              <c:showBubbleSize val="0"/>
            </c:dLbl>
            <c:dLbl>
              <c:idx val="8"/>
              <c:layout>
                <c:manualLayout>
                  <c:x val="-3.8585994574919972E-4"/>
                  <c:y val="0.47144528626184529"/>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'3グラフ用'!$C$33:$L$33</c:f>
              <c:strCache>
                <c:ptCount val="4"/>
                <c:pt idx="0">
                  <c:v>FY2016</c:v>
                </c:pt>
                <c:pt idx="1">
                  <c:v>FY2017</c:v>
                </c:pt>
                <c:pt idx="2">
                  <c:v>FY2018</c:v>
                </c:pt>
                <c:pt idx="3">
                  <c:v>FY2019</c:v>
                </c:pt>
              </c:strCache>
            </c:strRef>
          </c:cat>
          <c:val>
            <c:numRef>
              <c:f>'3グラフ用'!$C$34:$L$34</c:f>
              <c:numCache>
                <c:formatCode>#,##0_);\(#,##0\)</c:formatCode>
                <c:ptCount val="10"/>
                <c:pt idx="0">
                  <c:v>205952</c:v>
                </c:pt>
                <c:pt idx="1">
                  <c:v>184202</c:v>
                </c:pt>
                <c:pt idx="2">
                  <c:v>174378</c:v>
                </c:pt>
                <c:pt idx="3">
                  <c:v>478773</c:v>
                </c:pt>
              </c:numCache>
            </c:numRef>
          </c:val>
        </c:ser>
        <c:dLbls>
          <c:showLegendKey val="0"/>
          <c:showVal val="0"/>
          <c:showCatName val="0"/>
          <c:showSerName val="0"/>
          <c:showPercent val="0"/>
          <c:showBubbleSize val="0"/>
        </c:dLbls>
        <c:gapWidth val="150"/>
        <c:axId val="845329536"/>
        <c:axId val="845331456"/>
      </c:barChart>
      <c:lineChart>
        <c:grouping val="standard"/>
        <c:varyColors val="0"/>
        <c:ser>
          <c:idx val="0"/>
          <c:order val="1"/>
          <c:tx>
            <c:strRef>
              <c:f>'3グラフ用'!$B$35</c:f>
              <c:strCache>
                <c:ptCount val="1"/>
                <c:pt idx="0">
                  <c:v>有利子負債親会社所有者持分倍率（D/Eレシオ） D/E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'3グラフ用'!$C$33:$L$33</c:f>
              <c:strCache>
                <c:ptCount val="4"/>
                <c:pt idx="0">
                  <c:v>FY2016</c:v>
                </c:pt>
                <c:pt idx="1">
                  <c:v>FY2017</c:v>
                </c:pt>
                <c:pt idx="2">
                  <c:v>FY2018</c:v>
                </c:pt>
                <c:pt idx="3">
                  <c:v>FY2019</c:v>
                </c:pt>
              </c:strCache>
            </c:strRef>
          </c:cat>
          <c:val>
            <c:numRef>
              <c:f>'3グラフ用'!$C$35:$L$35</c:f>
              <c:numCache>
                <c:formatCode>#,##0.00_);\(#,##0.00\)</c:formatCode>
                <c:ptCount val="10"/>
                <c:pt idx="0">
                  <c:v>0.56000000000000005</c:v>
                </c:pt>
                <c:pt idx="1">
                  <c:v>0.47</c:v>
                </c:pt>
                <c:pt idx="2">
                  <c:v>0.42</c:v>
                </c:pt>
                <c:pt idx="3">
                  <c:v>1.24</c:v>
                </c:pt>
              </c:numCache>
            </c:numRef>
          </c:val>
          <c:smooth val="0"/>
        </c:ser>
        <c:dLbls>
          <c:showLegendKey val="0"/>
          <c:showVal val="0"/>
          <c:showCatName val="0"/>
          <c:showSerName val="0"/>
          <c:showPercent val="0"/>
          <c:showBubbleSize val="0"/>
        </c:dLbls>
        <c:marker val="1"/>
        <c:smooth val="0"/>
        <c:axId val="845353728"/>
        <c:axId val="845355648"/>
      </c:lineChart>
      <c:catAx>
        <c:axId val="84532953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9206349206349201E-3"/>
              <c:y val="7.335907335907336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331456"/>
        <c:crosses val="autoZero"/>
        <c:auto val="0"/>
        <c:lblAlgn val="ctr"/>
        <c:lblOffset val="100"/>
        <c:tickLblSkip val="1"/>
        <c:tickMarkSkip val="1"/>
        <c:noMultiLvlLbl val="0"/>
      </c:catAx>
      <c:valAx>
        <c:axId val="84533145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329536"/>
        <c:crosses val="autoZero"/>
        <c:crossBetween val="between"/>
      </c:valAx>
      <c:catAx>
        <c:axId val="84535372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262092238470195"/>
              <c:y val="0.14285754821187893"/>
            </c:manualLayout>
          </c:layout>
          <c:overlay val="0"/>
          <c:spPr>
            <a:noFill/>
            <a:ln w="25400">
              <a:noFill/>
            </a:ln>
          </c:spPr>
        </c:title>
        <c:majorTickMark val="out"/>
        <c:minorTickMark val="none"/>
        <c:tickLblPos val="nextTo"/>
        <c:crossAx val="845355648"/>
        <c:crosses val="autoZero"/>
        <c:auto val="0"/>
        <c:lblAlgn val="ctr"/>
        <c:lblOffset val="100"/>
        <c:noMultiLvlLbl val="0"/>
      </c:catAx>
      <c:valAx>
        <c:axId val="845355648"/>
        <c:scaling>
          <c:orientation val="minMax"/>
        </c:scaling>
        <c:delete val="0"/>
        <c:axPos val="r"/>
        <c:numFmt formatCode="#,##0.00_);\(#,##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353728"/>
        <c:crosses val="max"/>
        <c:crossBetween val="between"/>
      </c:valAx>
      <c:spPr>
        <a:noFill/>
        <a:ln w="25400">
          <a:noFill/>
        </a:ln>
      </c:spPr>
    </c:plotArea>
    <c:legend>
      <c:legendPos val="b"/>
      <c:overlay val="0"/>
      <c:txPr>
        <a:bodyPr/>
        <a:lstStyle/>
        <a:p>
          <a:pPr>
            <a:defRPr sz="74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③販管費/売上収益販管費比率</a:t>
            </a:r>
          </a:p>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Arial"/>
                <a:cs typeface="Arial"/>
              </a:rPr>
              <a:t>SGA / SGA to </a:t>
            </a:r>
            <a:r>
              <a:rPr lang="en-US" altLang="ja-JP" sz="900" b="0" i="0" u="none" strike="noStrike" baseline="0">
                <a:solidFill>
                  <a:srgbClr val="000000"/>
                </a:solidFill>
                <a:latin typeface="Arial"/>
                <a:cs typeface="Arial"/>
              </a:rPr>
              <a:t>Revenue</a:t>
            </a:r>
            <a:r>
              <a:rPr lang="ja-JP" altLang="en-US" sz="900" b="0" i="0" u="none" strike="noStrike" baseline="0">
                <a:solidFill>
                  <a:srgbClr val="000000"/>
                </a:solidFill>
                <a:latin typeface="Arial"/>
                <a:cs typeface="Arial"/>
              </a:rPr>
              <a:t> Ratio</a:t>
            </a:r>
          </a:p>
        </c:rich>
      </c:tx>
      <c:layout>
        <c:manualLayout>
          <c:xMode val="edge"/>
          <c:yMode val="edge"/>
          <c:x val="0.343254593175853"/>
          <c:y val="3.8910505836575876E-2"/>
        </c:manualLayout>
      </c:layout>
      <c:overlay val="0"/>
      <c:spPr>
        <a:noFill/>
        <a:ln w="25400">
          <a:noFill/>
        </a:ln>
      </c:spPr>
    </c:title>
    <c:autoTitleDeleted val="0"/>
    <c:plotArea>
      <c:layout>
        <c:manualLayout>
          <c:layoutTarget val="inner"/>
          <c:xMode val="edge"/>
          <c:yMode val="edge"/>
          <c:x val="0.13095263468934984"/>
          <c:y val="0.20622568093385213"/>
          <c:w val="0.77579515399296639"/>
          <c:h val="0.57976653696498059"/>
        </c:manualLayout>
      </c:layout>
      <c:barChart>
        <c:barDir val="col"/>
        <c:grouping val="clustered"/>
        <c:varyColors val="0"/>
        <c:ser>
          <c:idx val="1"/>
          <c:order val="0"/>
          <c:tx>
            <c:strRef>
              <c:f>'3グラフ用'!$B$26</c:f>
              <c:strCache>
                <c:ptCount val="1"/>
                <c:pt idx="0">
                  <c:v>販売費及び一般管理費　SGA</c:v>
                </c:pt>
              </c:strCache>
            </c:strRef>
          </c:tx>
          <c:spPr>
            <a:solidFill>
              <a:srgbClr val="99CCFF"/>
            </a:solidFill>
            <a:ln w="25400">
              <a:noFill/>
            </a:ln>
          </c:spPr>
          <c:invertIfNegative val="0"/>
          <c:dLbls>
            <c:dLbl>
              <c:idx val="0"/>
              <c:layout>
                <c:manualLayout>
                  <c:x val="-3.2518435958446309E-3"/>
                  <c:y val="0.39408315205735472"/>
                </c:manualLayout>
              </c:layout>
              <c:dLblPos val="outEnd"/>
              <c:showLegendKey val="0"/>
              <c:showVal val="1"/>
              <c:showCatName val="0"/>
              <c:showSerName val="0"/>
              <c:showPercent val="0"/>
              <c:showBubbleSize val="0"/>
            </c:dLbl>
            <c:dLbl>
              <c:idx val="1"/>
              <c:layout>
                <c:manualLayout>
                  <c:x val="-2.1495205404358573E-3"/>
                  <c:y val="0.44224598384345926"/>
                </c:manualLayout>
              </c:layout>
              <c:dLblPos val="outEnd"/>
              <c:showLegendKey val="0"/>
              <c:showVal val="1"/>
              <c:showCatName val="0"/>
              <c:showSerName val="0"/>
              <c:showPercent val="0"/>
              <c:showBubbleSize val="0"/>
            </c:dLbl>
            <c:dLbl>
              <c:idx val="2"/>
              <c:layout>
                <c:manualLayout>
                  <c:x val="-6.9995899709066984E-3"/>
                  <c:y val="0.34607555378534882"/>
                </c:manualLayout>
              </c:layout>
              <c:dLblPos val="outEnd"/>
              <c:showLegendKey val="0"/>
              <c:showVal val="1"/>
              <c:showCatName val="0"/>
              <c:showSerName val="0"/>
              <c:showPercent val="0"/>
              <c:showBubbleSize val="0"/>
            </c:dLbl>
            <c:dLbl>
              <c:idx val="3"/>
              <c:layout>
                <c:manualLayout>
                  <c:x val="2.0392563990081084E-3"/>
                  <c:y val="0.38444192530408411"/>
                </c:manualLayout>
              </c:layout>
              <c:dLblPos val="outEnd"/>
              <c:showLegendKey val="0"/>
              <c:showVal val="1"/>
              <c:showCatName val="0"/>
              <c:showSerName val="0"/>
              <c:showPercent val="0"/>
              <c:showBubbleSize val="0"/>
            </c:dLbl>
            <c:dLbl>
              <c:idx val="4"/>
              <c:layout>
                <c:manualLayout>
                  <c:x val="-6.7790746887157359E-3"/>
                  <c:y val="0.31015247607667723"/>
                </c:manualLayout>
              </c:layout>
              <c:dLblPos val="outEnd"/>
              <c:showLegendKey val="0"/>
              <c:showVal val="1"/>
              <c:showCatName val="0"/>
              <c:showSerName val="0"/>
              <c:showPercent val="0"/>
              <c:showBubbleSize val="0"/>
            </c:dLbl>
            <c:dLbl>
              <c:idx val="5"/>
              <c:layout>
                <c:manualLayout>
                  <c:x val="-3.6926208046804609E-3"/>
                  <c:y val="0.39505581257595718"/>
                </c:manualLayout>
              </c:layout>
              <c:dLblPos val="outEnd"/>
              <c:showLegendKey val="0"/>
              <c:showVal val="1"/>
              <c:showCatName val="0"/>
              <c:showSerName val="0"/>
              <c:showPercent val="0"/>
              <c:showBubbleSize val="0"/>
            </c:dLbl>
            <c:dLbl>
              <c:idx val="6"/>
              <c:layout>
                <c:manualLayout>
                  <c:x val="-4.5744285778982442E-3"/>
                  <c:y val="0.31264111441322751"/>
                </c:manualLayout>
              </c:layout>
              <c:dLblPos val="outEnd"/>
              <c:showLegendKey val="0"/>
              <c:showVal val="1"/>
              <c:showCatName val="0"/>
              <c:showSerName val="0"/>
              <c:showPercent val="0"/>
              <c:showBubbleSize val="0"/>
            </c:dLbl>
            <c:dLbl>
              <c:idx val="7"/>
              <c:layout>
                <c:manualLayout>
                  <c:x val="-3.4723138297844749E-3"/>
                  <c:y val="0.36568399767149734"/>
                </c:manualLayout>
              </c:layout>
              <c:dLblPos val="outEnd"/>
              <c:showLegendKey val="0"/>
              <c:showVal val="1"/>
              <c:showCatName val="0"/>
              <c:showSerName val="0"/>
              <c:showPercent val="0"/>
              <c:showBubbleSize val="0"/>
            </c:dLbl>
            <c:dLbl>
              <c:idx val="8"/>
              <c:layout>
                <c:manualLayout>
                  <c:x val="-1.4274775746134737E-2"/>
                  <c:y val="0.29943727851139229"/>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'3グラフ用'!$C$25:$L$25</c:f>
              <c:strCache>
                <c:ptCount val="4"/>
                <c:pt idx="0">
                  <c:v>FY2016</c:v>
                </c:pt>
                <c:pt idx="1">
                  <c:v>FY2017</c:v>
                </c:pt>
                <c:pt idx="2">
                  <c:v>FY2018</c:v>
                </c:pt>
                <c:pt idx="3">
                  <c:v>FY2019</c:v>
                </c:pt>
              </c:strCache>
            </c:strRef>
          </c:cat>
          <c:val>
            <c:numRef>
              <c:f>'3グラフ用'!$C$26:$L$26</c:f>
              <c:numCache>
                <c:formatCode>#,##0_);\(#,##0\)</c:formatCode>
                <c:ptCount val="10"/>
                <c:pt idx="0">
                  <c:v>167668</c:v>
                </c:pt>
                <c:pt idx="1">
                  <c:v>166688</c:v>
                </c:pt>
                <c:pt idx="2">
                  <c:v>166882</c:v>
                </c:pt>
                <c:pt idx="3">
                  <c:v>161590</c:v>
                </c:pt>
              </c:numCache>
            </c:numRef>
          </c:val>
        </c:ser>
        <c:dLbls>
          <c:showLegendKey val="0"/>
          <c:showVal val="0"/>
          <c:showCatName val="0"/>
          <c:showSerName val="0"/>
          <c:showPercent val="0"/>
          <c:showBubbleSize val="0"/>
        </c:dLbls>
        <c:gapWidth val="150"/>
        <c:axId val="845407744"/>
        <c:axId val="845409664"/>
      </c:barChart>
      <c:lineChart>
        <c:grouping val="standard"/>
        <c:varyColors val="0"/>
        <c:ser>
          <c:idx val="0"/>
          <c:order val="1"/>
          <c:tx>
            <c:strRef>
              <c:f>'3グラフ用'!$B$27</c:f>
              <c:strCache>
                <c:ptCount val="1"/>
                <c:pt idx="0">
                  <c:v>売上収益販管費比率　SGA to Revenue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8"/>
              <c:layout>
                <c:manualLayout>
                  <c:x val="-4.0894932218540965E-2"/>
                  <c:y val="-4.570687418936447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'3グラフ用'!$C$25:$L$25</c:f>
              <c:strCache>
                <c:ptCount val="4"/>
                <c:pt idx="0">
                  <c:v>FY2016</c:v>
                </c:pt>
                <c:pt idx="1">
                  <c:v>FY2017</c:v>
                </c:pt>
                <c:pt idx="2">
                  <c:v>FY2018</c:v>
                </c:pt>
                <c:pt idx="3">
                  <c:v>FY2019</c:v>
                </c:pt>
              </c:strCache>
            </c:strRef>
          </c:cat>
          <c:val>
            <c:numRef>
              <c:f>'3グラフ用'!$C$27:$L$27</c:f>
              <c:numCache>
                <c:formatCode>0.0_);\(0.0\)</c:formatCode>
                <c:ptCount val="10"/>
                <c:pt idx="0">
                  <c:v>37.1</c:v>
                </c:pt>
                <c:pt idx="1">
                  <c:v>35.5</c:v>
                </c:pt>
                <c:pt idx="2">
                  <c:v>36.299999999999997</c:v>
                </c:pt>
                <c:pt idx="3">
                  <c:v>33.6</c:v>
                </c:pt>
              </c:numCache>
            </c:numRef>
          </c:val>
          <c:smooth val="0"/>
        </c:ser>
        <c:dLbls>
          <c:showLegendKey val="0"/>
          <c:showVal val="0"/>
          <c:showCatName val="0"/>
          <c:showSerName val="0"/>
          <c:showPercent val="0"/>
          <c:showBubbleSize val="0"/>
        </c:dLbls>
        <c:marker val="1"/>
        <c:smooth val="0"/>
        <c:axId val="845497472"/>
        <c:axId val="845499392"/>
      </c:lineChart>
      <c:catAx>
        <c:axId val="8454077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206349206349201E-3"/>
              <c:y val="5.058365758754863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409664"/>
        <c:crosses val="autoZero"/>
        <c:auto val="0"/>
        <c:lblAlgn val="ctr"/>
        <c:lblOffset val="100"/>
        <c:tickLblSkip val="1"/>
        <c:tickMarkSkip val="1"/>
        <c:noMultiLvlLbl val="0"/>
      </c:catAx>
      <c:valAx>
        <c:axId val="84540966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407744"/>
        <c:crosses val="autoZero"/>
        <c:crossBetween val="between"/>
      </c:valAx>
      <c:catAx>
        <c:axId val="84549747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9881119026788314"/>
              <c:y val="1.9455252918287938E-2"/>
            </c:manualLayout>
          </c:layout>
          <c:overlay val="0"/>
          <c:spPr>
            <a:noFill/>
            <a:ln w="25400">
              <a:noFill/>
            </a:ln>
          </c:spPr>
        </c:title>
        <c:majorTickMark val="out"/>
        <c:minorTickMark val="none"/>
        <c:tickLblPos val="nextTo"/>
        <c:crossAx val="845499392"/>
        <c:crosses val="autoZero"/>
        <c:auto val="0"/>
        <c:lblAlgn val="ctr"/>
        <c:lblOffset val="100"/>
        <c:noMultiLvlLbl val="0"/>
      </c:catAx>
      <c:valAx>
        <c:axId val="84549939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497472"/>
        <c:crosses val="max"/>
        <c:crossBetween val="between"/>
      </c:valAx>
      <c:spPr>
        <a:noFill/>
        <a:ln w="25400">
          <a:noFill/>
        </a:ln>
      </c:spPr>
    </c:plotArea>
    <c:legend>
      <c:legendPos val="b"/>
      <c:layout>
        <c:manualLayout>
          <c:xMode val="edge"/>
          <c:yMode val="edge"/>
          <c:x val="0.10714306545015205"/>
          <c:y val="0.89883268482490275"/>
          <c:w val="0.78373161688122317"/>
          <c:h val="6.6147859922178975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⑨１株当たり配当金/配当性向</a:t>
            </a:r>
          </a:p>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Dividentds per </a:t>
            </a:r>
            <a:r>
              <a:rPr lang="en-US" altLang="ja-JP" sz="9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hare / Dividend </a:t>
            </a:r>
            <a:r>
              <a:rPr lang="en-US" altLang="ja-JP" sz="900" b="0" i="0" u="none" strike="noStrike" baseline="0">
                <a:solidFill>
                  <a:srgbClr val="000000"/>
                </a:solidFill>
                <a:latin typeface="Arial" panose="020B0604020202020204" pitchFamily="34" charset="0"/>
                <a:ea typeface="ＭＳ Ｐゴシック"/>
                <a:cs typeface="Arial" panose="020B0604020202020204" pitchFamily="34" charset="0"/>
              </a:rPr>
              <a:t>P</a:t>
            </a: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ayout </a:t>
            </a:r>
            <a:r>
              <a:rPr lang="en-US" altLang="ja-JP" sz="900" b="0" i="0" u="none" strike="noStrike" baseline="0">
                <a:solidFill>
                  <a:srgbClr val="000000"/>
                </a:solidFill>
                <a:latin typeface="Arial" panose="020B0604020202020204" pitchFamily="34" charset="0"/>
                <a:ea typeface="ＭＳ Ｐゴシック"/>
                <a:cs typeface="Arial" panose="020B0604020202020204" pitchFamily="34" charset="0"/>
              </a:rPr>
              <a:t>R</a:t>
            </a:r>
            <a:r>
              <a:rPr lang="ja-JP" altLang="en-US" sz="900" b="0" i="0" u="none" strike="noStrike" baseline="0">
                <a:solidFill>
                  <a:srgbClr val="000000"/>
                </a:solidFill>
                <a:latin typeface="Arial" panose="020B0604020202020204" pitchFamily="34" charset="0"/>
                <a:ea typeface="ＭＳ Ｐゴシック"/>
                <a:cs typeface="Arial" panose="020B0604020202020204" pitchFamily="34" charset="0"/>
              </a:rPr>
              <a:t>atio</a:t>
            </a:r>
          </a:p>
        </c:rich>
      </c:tx>
      <c:layout>
        <c:manualLayout>
          <c:xMode val="edge"/>
          <c:yMode val="edge"/>
          <c:x val="0.25346555442945867"/>
          <c:y val="3.8610038610038609E-2"/>
        </c:manualLayout>
      </c:layout>
      <c:overlay val="0"/>
      <c:spPr>
        <a:noFill/>
        <a:ln w="25400">
          <a:noFill/>
        </a:ln>
      </c:spPr>
    </c:title>
    <c:autoTitleDeleted val="0"/>
    <c:plotArea>
      <c:layout>
        <c:manualLayout>
          <c:layoutTarget val="inner"/>
          <c:xMode val="edge"/>
          <c:yMode val="edge"/>
          <c:x val="0.10693079646000586"/>
          <c:y val="0.21235561269986106"/>
          <c:w val="0.81386217305671127"/>
          <c:h val="0.58687369327961603"/>
        </c:manualLayout>
      </c:layout>
      <c:barChart>
        <c:barDir val="col"/>
        <c:grouping val="clustered"/>
        <c:varyColors val="0"/>
        <c:ser>
          <c:idx val="1"/>
          <c:order val="0"/>
          <c:tx>
            <c:strRef>
              <c:f>'3グラフ用'!$B$38</c:f>
              <c:strCache>
                <c:ptCount val="1"/>
                <c:pt idx="0">
                  <c:v>１株当たり配当金(円）　Dividends per Share (Yen)</c:v>
                </c:pt>
              </c:strCache>
            </c:strRef>
          </c:tx>
          <c:spPr>
            <a:solidFill>
              <a:srgbClr val="99CCFF"/>
            </a:solidFill>
            <a:ln w="25400">
              <a:noFill/>
            </a:ln>
          </c:spPr>
          <c:invertIfNegative val="0"/>
          <c:dLbls>
            <c:dLbl>
              <c:idx val="3"/>
              <c:layout>
                <c:manualLayout>
                  <c:x val="2.5167837731376215E-3"/>
                  <c:y val="6.7181430314224272E-2"/>
                </c:manualLayout>
              </c:layout>
              <c:dLblPos val="outEnd"/>
              <c:showLegendKey val="0"/>
              <c:showVal val="1"/>
              <c:showCatName val="0"/>
              <c:showSerName val="0"/>
              <c:showPercent val="0"/>
              <c:showBubbleSize val="0"/>
            </c:dLbl>
            <c:dLbl>
              <c:idx val="5"/>
              <c:layout>
                <c:manualLayout>
                  <c:x val="3.7149893279349403E-4"/>
                  <c:y val="3.320442164154358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'3グラフ用'!$C$37:$K$37</c:f>
              <c:strCache>
                <c:ptCount val="4"/>
                <c:pt idx="0">
                  <c:v>FY2016</c:v>
                </c:pt>
                <c:pt idx="1">
                  <c:v>FY2017</c:v>
                </c:pt>
                <c:pt idx="2">
                  <c:v>FY2018</c:v>
                </c:pt>
                <c:pt idx="3">
                  <c:v>FY2019</c:v>
                </c:pt>
              </c:strCache>
            </c:strRef>
          </c:cat>
          <c:val>
            <c:numRef>
              <c:f>'3グラフ用'!$C$38:$K$38</c:f>
              <c:numCache>
                <c:formatCode>#,##0.00_ </c:formatCode>
                <c:ptCount val="9"/>
                <c:pt idx="0">
                  <c:v>28</c:v>
                </c:pt>
                <c:pt idx="1">
                  <c:v>35</c:v>
                </c:pt>
                <c:pt idx="2">
                  <c:v>35</c:v>
                </c:pt>
                <c:pt idx="3">
                  <c:v>36</c:v>
                </c:pt>
              </c:numCache>
            </c:numRef>
          </c:val>
        </c:ser>
        <c:dLbls>
          <c:showLegendKey val="0"/>
          <c:showVal val="0"/>
          <c:showCatName val="0"/>
          <c:showSerName val="0"/>
          <c:showPercent val="0"/>
          <c:showBubbleSize val="0"/>
        </c:dLbls>
        <c:gapWidth val="150"/>
        <c:axId val="846161792"/>
        <c:axId val="846172160"/>
      </c:barChart>
      <c:lineChart>
        <c:grouping val="standard"/>
        <c:varyColors val="0"/>
        <c:ser>
          <c:idx val="0"/>
          <c:order val="1"/>
          <c:tx>
            <c:strRef>
              <c:f>'3グラフ用'!$B$39</c:f>
              <c:strCache>
                <c:ptCount val="1"/>
                <c:pt idx="0">
                  <c:v>配当性向 (％）　Dividend Payout Ratio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3.1971919196325728E-2"/>
                  <c:y val="-7.3153556238982967E-2"/>
                </c:manualLayout>
              </c:layout>
              <c:dLblPos val="r"/>
              <c:showLegendKey val="0"/>
              <c:showVal val="1"/>
              <c:showCatName val="0"/>
              <c:showSerName val="0"/>
              <c:showPercent val="0"/>
              <c:showBubbleSize val="0"/>
            </c:dLbl>
            <c:dLbl>
              <c:idx val="5"/>
              <c:layout>
                <c:manualLayout>
                  <c:x val="-9.6947330728066727E-3"/>
                  <c:y val="-4.4736565553088269E-2"/>
                </c:manualLayout>
              </c:layout>
              <c:dLblPos val="r"/>
              <c:showLegendKey val="0"/>
              <c:showVal val="1"/>
              <c:showCatName val="0"/>
              <c:showSerName val="0"/>
              <c:showPercent val="0"/>
              <c:showBubbleSize val="0"/>
            </c:dLbl>
            <c:dLbl>
              <c:idx val="6"/>
              <c:layout>
                <c:manualLayout>
                  <c:x val="-2.2318435276979201E-2"/>
                  <c:y val="-5.479706474744573E-2"/>
                </c:manualLayout>
              </c:layout>
              <c:dLblPos val="r"/>
              <c:showLegendKey val="0"/>
              <c:showVal val="1"/>
              <c:showCatName val="0"/>
              <c:showSerName val="0"/>
              <c:showPercent val="0"/>
              <c:showBubbleSize val="0"/>
            </c:dLbl>
            <c:dLbl>
              <c:idx val="7"/>
              <c:layout>
                <c:manualLayout>
                  <c:x val="-2.3060937874484395E-2"/>
                  <c:y val="-5.2193602299595562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'3グラフ用'!$C$37:$K$37</c:f>
              <c:strCache>
                <c:ptCount val="4"/>
                <c:pt idx="0">
                  <c:v>FY2016</c:v>
                </c:pt>
                <c:pt idx="1">
                  <c:v>FY2017</c:v>
                </c:pt>
                <c:pt idx="2">
                  <c:v>FY2018</c:v>
                </c:pt>
                <c:pt idx="3">
                  <c:v>FY2019</c:v>
                </c:pt>
              </c:strCache>
            </c:strRef>
          </c:cat>
          <c:val>
            <c:numRef>
              <c:f>'3グラフ用'!$C$39:$K$39</c:f>
              <c:numCache>
                <c:formatCode>0.0_);\(0.0\)</c:formatCode>
                <c:ptCount val="9"/>
                <c:pt idx="0">
                  <c:v>27.1</c:v>
                </c:pt>
                <c:pt idx="1">
                  <c:v>32.1</c:v>
                </c:pt>
                <c:pt idx="2">
                  <c:v>33.5</c:v>
                </c:pt>
                <c:pt idx="3">
                  <c:v>44.3</c:v>
                </c:pt>
              </c:numCache>
            </c:numRef>
          </c:val>
          <c:smooth val="0"/>
        </c:ser>
        <c:dLbls>
          <c:showLegendKey val="0"/>
          <c:showVal val="0"/>
          <c:showCatName val="0"/>
          <c:showSerName val="0"/>
          <c:showPercent val="0"/>
          <c:showBubbleSize val="0"/>
        </c:dLbls>
        <c:marker val="1"/>
        <c:smooth val="0"/>
        <c:axId val="846173696"/>
        <c:axId val="846175616"/>
      </c:lineChart>
      <c:catAx>
        <c:axId val="84616179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円 / yen</a:t>
                </a:r>
              </a:p>
            </c:rich>
          </c:tx>
          <c:layout>
            <c:manualLayout>
              <c:xMode val="edge"/>
              <c:yMode val="edge"/>
              <c:x val="2.7722772277227723E-2"/>
              <c:y val="0.1196915250458557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172160"/>
        <c:crosses val="autoZero"/>
        <c:auto val="0"/>
        <c:lblAlgn val="ctr"/>
        <c:lblOffset val="100"/>
        <c:tickLblSkip val="1"/>
        <c:tickMarkSkip val="1"/>
        <c:noMultiLvlLbl val="0"/>
      </c:catAx>
      <c:valAx>
        <c:axId val="846172160"/>
        <c:scaling>
          <c:orientation val="minMax"/>
        </c:scaling>
        <c:delete val="0"/>
        <c:axPos val="l"/>
        <c:numFmt formatCode="#,##0.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161792"/>
        <c:crosses val="autoZero"/>
        <c:crossBetween val="between"/>
      </c:valAx>
      <c:catAx>
        <c:axId val="84617369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67335048465476"/>
              <c:y val="0.11969152504585576"/>
            </c:manualLayout>
          </c:layout>
          <c:overlay val="0"/>
          <c:spPr>
            <a:noFill/>
            <a:ln w="25400">
              <a:noFill/>
            </a:ln>
          </c:spPr>
        </c:title>
        <c:majorTickMark val="out"/>
        <c:minorTickMark val="none"/>
        <c:tickLblPos val="nextTo"/>
        <c:crossAx val="846175616"/>
        <c:crosses val="autoZero"/>
        <c:auto val="0"/>
        <c:lblAlgn val="ctr"/>
        <c:lblOffset val="100"/>
        <c:noMultiLvlLbl val="0"/>
      </c:catAx>
      <c:valAx>
        <c:axId val="84617561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173696"/>
        <c:crosses val="max"/>
        <c:crossBetween val="between"/>
      </c:valAx>
      <c:spPr>
        <a:noFill/>
        <a:ln w="25400">
          <a:noFill/>
        </a:ln>
      </c:spPr>
    </c:plotArea>
    <c:legend>
      <c:legendPos val="b"/>
      <c:layout>
        <c:manualLayout>
          <c:xMode val="edge"/>
          <c:yMode val="edge"/>
          <c:x val="0.24752496037005275"/>
          <c:y val="0.83783945925678205"/>
          <c:w val="0.51881229697772924"/>
          <c:h val="0.12741353276786349"/>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①売上収益/対前年増減率</a:t>
            </a:r>
          </a:p>
          <a:p>
            <a:pPr>
              <a:defRPr sz="900" b="0" i="0" u="none" strike="noStrike" baseline="0">
                <a:solidFill>
                  <a:srgbClr val="000000"/>
                </a:solidFill>
                <a:latin typeface="ＭＳ Ｐゴシック"/>
                <a:ea typeface="ＭＳ Ｐゴシック"/>
                <a:cs typeface="ＭＳ Ｐゴシック"/>
              </a:defRPr>
            </a:pPr>
            <a:r>
              <a:rPr lang="en-US" altLang="ja-JP" sz="900" b="0" i="0" u="none" strike="noStrike" baseline="0">
                <a:solidFill>
                  <a:srgbClr val="000000"/>
                </a:solidFill>
                <a:latin typeface="Arial" panose="020B0604020202020204" pitchFamily="34" charset="0"/>
                <a:cs typeface="Arial" panose="020B0604020202020204" pitchFamily="34" charset="0"/>
              </a:rPr>
              <a:t>Revenue</a:t>
            </a:r>
            <a:r>
              <a:rPr lang="ja-JP" altLang="en-US" sz="900" b="0" i="0" u="none" strike="noStrike" baseline="0">
                <a:solidFill>
                  <a:srgbClr val="000000"/>
                </a:solidFill>
                <a:latin typeface="Arial" panose="020B0604020202020204" pitchFamily="34" charset="0"/>
                <a:cs typeface="Arial" panose="020B0604020202020204" pitchFamily="34" charset="0"/>
              </a:rPr>
              <a:t> / </a:t>
            </a:r>
            <a:r>
              <a:rPr lang="en-US" altLang="ja-JP" sz="900" b="0" i="0" u="none" strike="noStrike" baseline="0">
                <a:solidFill>
                  <a:srgbClr val="000000"/>
                </a:solidFill>
                <a:latin typeface="Arial" panose="020B0604020202020204" pitchFamily="34" charset="0"/>
                <a:cs typeface="Arial" panose="020B0604020202020204" pitchFamily="34" charset="0"/>
              </a:rPr>
              <a:t>Revenue Growth</a:t>
            </a:r>
            <a:endParaRPr lang="ja-JP" altLang="en-US" sz="900" b="0" i="0" u="none" strike="noStrike" baseline="0">
              <a:solidFill>
                <a:srgbClr val="000000"/>
              </a:solidFill>
              <a:latin typeface="Arial" panose="020B0604020202020204" pitchFamily="34" charset="0"/>
              <a:cs typeface="Arial" panose="020B0604020202020204" pitchFamily="34" charset="0"/>
            </a:endParaRPr>
          </a:p>
        </c:rich>
      </c:tx>
      <c:layout>
        <c:manualLayout>
          <c:xMode val="edge"/>
          <c:yMode val="edge"/>
          <c:x val="0.35586481113320079"/>
          <c:y val="3.875968992248062E-2"/>
        </c:manualLayout>
      </c:layout>
      <c:overlay val="0"/>
      <c:spPr>
        <a:noFill/>
        <a:ln w="25400">
          <a:noFill/>
        </a:ln>
      </c:spPr>
    </c:title>
    <c:autoTitleDeleted val="0"/>
    <c:plotArea>
      <c:layout>
        <c:manualLayout>
          <c:layoutTarget val="inner"/>
          <c:xMode val="edge"/>
          <c:yMode val="edge"/>
          <c:x val="0.14711729622266401"/>
          <c:y val="0.209303117820062"/>
          <c:w val="0.74751491053677932"/>
          <c:h val="0.55426566385683085"/>
        </c:manualLayout>
      </c:layout>
      <c:barChart>
        <c:barDir val="col"/>
        <c:grouping val="clustered"/>
        <c:varyColors val="0"/>
        <c:ser>
          <c:idx val="1"/>
          <c:order val="0"/>
          <c:tx>
            <c:strRef>
              <c:f>'3グラフ用'!$B$6</c:f>
              <c:strCache>
                <c:ptCount val="1"/>
                <c:pt idx="0">
                  <c:v>売上収益　Revenue</c:v>
                </c:pt>
              </c:strCache>
            </c:strRef>
          </c:tx>
          <c:spPr>
            <a:solidFill>
              <a:srgbClr val="99CCFF"/>
            </a:solidFill>
            <a:ln w="25400">
              <a:noFill/>
            </a:ln>
          </c:spPr>
          <c:invertIfNegative val="0"/>
          <c:dLbls>
            <c:dLbl>
              <c:idx val="0"/>
              <c:layout>
                <c:manualLayout>
                  <c:x val="7.8418726486226831E-3"/>
                  <c:y val="0.48132269367416497"/>
                </c:manualLayout>
              </c:layout>
              <c:dLblPos val="outEnd"/>
              <c:showLegendKey val="0"/>
              <c:showVal val="1"/>
              <c:showCatName val="0"/>
              <c:showSerName val="0"/>
              <c:showPercent val="0"/>
              <c:showBubbleSize val="0"/>
            </c:dLbl>
            <c:dLbl>
              <c:idx val="1"/>
              <c:layout>
                <c:manualLayout>
                  <c:x val="-5.632765089254488E-3"/>
                  <c:y val="0.37165099289928594"/>
                </c:manualLayout>
              </c:layout>
              <c:dLblPos val="outEnd"/>
              <c:showLegendKey val="0"/>
              <c:showVal val="1"/>
              <c:showCatName val="0"/>
              <c:showSerName val="0"/>
              <c:showPercent val="0"/>
              <c:showBubbleSize val="0"/>
            </c:dLbl>
            <c:dLbl>
              <c:idx val="2"/>
              <c:layout>
                <c:manualLayout>
                  <c:x val="-4.6939361208079402E-3"/>
                  <c:y val="0.39622347614911968"/>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'3グラフ用'!$C$5:$L$5</c:f>
              <c:strCache>
                <c:ptCount val="4"/>
                <c:pt idx="0">
                  <c:v>FY2016</c:v>
                </c:pt>
                <c:pt idx="1">
                  <c:v>FY2017</c:v>
                </c:pt>
                <c:pt idx="2">
                  <c:v>FY2018</c:v>
                </c:pt>
                <c:pt idx="3">
                  <c:v>FY2019</c:v>
                </c:pt>
              </c:strCache>
            </c:strRef>
          </c:cat>
          <c:val>
            <c:numRef>
              <c:f>'3グラフ用'!$C$6:$L$6</c:f>
              <c:numCache>
                <c:formatCode>#,##0_);\(#,##0\)</c:formatCode>
                <c:ptCount val="10"/>
                <c:pt idx="0">
                  <c:v>452505</c:v>
                </c:pt>
                <c:pt idx="1">
                  <c:v>469915</c:v>
                </c:pt>
                <c:pt idx="2">
                  <c:v>459840</c:v>
                </c:pt>
                <c:pt idx="3">
                  <c:v>480621</c:v>
                </c:pt>
              </c:numCache>
            </c:numRef>
          </c:val>
        </c:ser>
        <c:dLbls>
          <c:showLegendKey val="0"/>
          <c:showVal val="0"/>
          <c:showCatName val="0"/>
          <c:showSerName val="0"/>
          <c:showPercent val="0"/>
          <c:showBubbleSize val="0"/>
        </c:dLbls>
        <c:gapWidth val="150"/>
        <c:axId val="847153408"/>
        <c:axId val="847171968"/>
      </c:barChart>
      <c:lineChart>
        <c:grouping val="standard"/>
        <c:varyColors val="0"/>
        <c:ser>
          <c:idx val="0"/>
          <c:order val="1"/>
          <c:tx>
            <c:strRef>
              <c:f>'3グラフ用'!$B$7</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'3グラフ用'!$C$5:$L$5</c:f>
              <c:strCache>
                <c:ptCount val="4"/>
                <c:pt idx="0">
                  <c:v>FY2016</c:v>
                </c:pt>
                <c:pt idx="1">
                  <c:v>FY2017</c:v>
                </c:pt>
                <c:pt idx="2">
                  <c:v>FY2018</c:v>
                </c:pt>
                <c:pt idx="3">
                  <c:v>FY2019</c:v>
                </c:pt>
              </c:strCache>
            </c:strRef>
          </c:cat>
          <c:val>
            <c:numRef>
              <c:f>'3グラフ用'!$C$7:$L$7</c:f>
              <c:numCache>
                <c:formatCode>0.0_ </c:formatCode>
                <c:ptCount val="10"/>
                <c:pt idx="1">
                  <c:v>3.8</c:v>
                </c:pt>
                <c:pt idx="2">
                  <c:v>-2.1</c:v>
                </c:pt>
                <c:pt idx="3">
                  <c:v>-4.5</c:v>
                </c:pt>
              </c:numCache>
            </c:numRef>
          </c:val>
          <c:smooth val="0"/>
        </c:ser>
        <c:dLbls>
          <c:showLegendKey val="0"/>
          <c:showVal val="0"/>
          <c:showCatName val="0"/>
          <c:showSerName val="0"/>
          <c:showPercent val="0"/>
          <c:showBubbleSize val="0"/>
        </c:dLbls>
        <c:marker val="1"/>
        <c:smooth val="0"/>
        <c:axId val="847173504"/>
        <c:axId val="847179776"/>
      </c:lineChart>
      <c:catAx>
        <c:axId val="8471534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5.5666003976143144E-2"/>
              <c:y val="1.9379844961240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171968"/>
        <c:crosses val="autoZero"/>
        <c:auto val="0"/>
        <c:lblAlgn val="ctr"/>
        <c:lblOffset val="100"/>
        <c:tickLblSkip val="1"/>
        <c:tickMarkSkip val="1"/>
        <c:noMultiLvlLbl val="0"/>
      </c:catAx>
      <c:valAx>
        <c:axId val="84717196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153408"/>
        <c:crosses val="autoZero"/>
        <c:crossBetween val="between"/>
      </c:valAx>
      <c:catAx>
        <c:axId val="84717350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0656063618290261"/>
              <c:y val="1.937984496124031E-2"/>
            </c:manualLayout>
          </c:layout>
          <c:overlay val="0"/>
          <c:spPr>
            <a:noFill/>
            <a:ln w="25400">
              <a:noFill/>
            </a:ln>
          </c:spPr>
        </c:title>
        <c:majorTickMark val="out"/>
        <c:minorTickMark val="none"/>
        <c:tickLblPos val="nextTo"/>
        <c:crossAx val="847179776"/>
        <c:crosses val="autoZero"/>
        <c:auto val="0"/>
        <c:lblAlgn val="ctr"/>
        <c:lblOffset val="100"/>
        <c:noMultiLvlLbl val="0"/>
      </c:catAx>
      <c:valAx>
        <c:axId val="847179776"/>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173504"/>
        <c:crosses val="max"/>
        <c:crossBetween val="between"/>
      </c:valAx>
      <c:spPr>
        <a:noFill/>
        <a:ln w="25400">
          <a:noFill/>
        </a:ln>
      </c:spPr>
    </c:plotArea>
    <c:legend>
      <c:legendPos val="b"/>
      <c:layout>
        <c:manualLayout>
          <c:xMode val="edge"/>
          <c:yMode val="edge"/>
          <c:x val="0.22664015904572565"/>
          <c:y val="0.89922806160857804"/>
          <c:w val="0.58250497017892644"/>
          <c:h val="6.589187979409549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②営業利益/売上収益営業利益率</a:t>
            </a:r>
          </a:p>
          <a:p>
            <a:pPr>
              <a:defRPr sz="9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Arial"/>
                <a:cs typeface="Arial"/>
              </a:rPr>
              <a:t>Operating </a:t>
            </a:r>
            <a:r>
              <a:rPr lang="en-US" altLang="ja-JP" sz="900" b="0" i="0" u="none" strike="noStrike" baseline="0">
                <a:solidFill>
                  <a:srgbClr val="000000"/>
                </a:solidFill>
                <a:latin typeface="Arial" panose="020B0604020202020204" pitchFamily="34" charset="0"/>
                <a:cs typeface="Arial" panose="020B0604020202020204" pitchFamily="34" charset="0"/>
              </a:rPr>
              <a:t>Profit</a:t>
            </a:r>
            <a:r>
              <a:rPr lang="ja-JP" altLang="en-US" sz="900" b="0" i="0" u="none" strike="noStrike" baseline="0">
                <a:solidFill>
                  <a:srgbClr val="000000"/>
                </a:solidFill>
                <a:latin typeface="Arial" panose="020B0604020202020204" pitchFamily="34" charset="0"/>
                <a:cs typeface="Arial" panose="020B0604020202020204" pitchFamily="34" charset="0"/>
              </a:rPr>
              <a:t> / </a:t>
            </a:r>
            <a:r>
              <a:rPr lang="ja-JP" altLang="ja-JP" sz="900" b="0" i="0" u="none" strike="noStrike" baseline="0">
                <a:effectLst/>
                <a:latin typeface="Arial" panose="020B0604020202020204" pitchFamily="34" charset="0"/>
                <a:cs typeface="Arial" panose="020B0604020202020204" pitchFamily="34" charset="0"/>
              </a:rPr>
              <a:t>Operating</a:t>
            </a:r>
            <a:r>
              <a:rPr lang="en-US" altLang="ja-JP" sz="900" b="0" i="0" u="none" strike="noStrike" baseline="0">
                <a:effectLst/>
                <a:latin typeface="Arial" panose="020B0604020202020204" pitchFamily="34" charset="0"/>
                <a:cs typeface="Arial" panose="020B0604020202020204" pitchFamily="34" charset="0"/>
              </a:rPr>
              <a:t> Margin</a:t>
            </a:r>
            <a:endParaRPr lang="ja-JP" altLang="en-US" sz="900" b="0" i="0" u="none" strike="noStrike" baseline="0">
              <a:solidFill>
                <a:srgbClr val="000000"/>
              </a:solidFill>
              <a:latin typeface="Arial" panose="020B0604020202020204" pitchFamily="34" charset="0"/>
              <a:cs typeface="Arial" panose="020B0604020202020204" pitchFamily="34" charset="0"/>
            </a:endParaRPr>
          </a:p>
        </c:rich>
      </c:tx>
      <c:layout>
        <c:manualLayout>
          <c:xMode val="edge"/>
          <c:yMode val="edge"/>
          <c:x val="0.28486068241469814"/>
          <c:y val="4.8717948717948718E-2"/>
        </c:manualLayout>
      </c:layout>
      <c:overlay val="0"/>
      <c:spPr>
        <a:noFill/>
        <a:ln w="25400">
          <a:noFill/>
        </a:ln>
      </c:spPr>
    </c:title>
    <c:autoTitleDeleted val="0"/>
    <c:plotArea>
      <c:layout>
        <c:manualLayout>
          <c:layoutTarget val="inner"/>
          <c:xMode val="edge"/>
          <c:yMode val="edge"/>
          <c:x val="0.13018876640419946"/>
          <c:y val="0.20256410256410257"/>
          <c:w val="0.79880555785214402"/>
          <c:h val="0.56923076923076921"/>
        </c:manualLayout>
      </c:layout>
      <c:barChart>
        <c:barDir val="col"/>
        <c:grouping val="clustered"/>
        <c:varyColors val="0"/>
        <c:ser>
          <c:idx val="1"/>
          <c:order val="0"/>
          <c:tx>
            <c:strRef>
              <c:f>'3グラフ用'!$B$10</c:f>
              <c:strCache>
                <c:ptCount val="1"/>
                <c:pt idx="0">
                  <c:v>営業利益　Operating Profit</c:v>
                </c:pt>
              </c:strCache>
            </c:strRef>
          </c:tx>
          <c:spPr>
            <a:solidFill>
              <a:srgbClr val="99CCFF"/>
            </a:solidFill>
            <a:ln w="25400">
              <a:noFill/>
            </a:ln>
          </c:spPr>
          <c:invertIfNegative val="0"/>
          <c:dLbls>
            <c:dLbl>
              <c:idx val="0"/>
              <c:layout>
                <c:manualLayout>
                  <c:x val="2.7660339038885432E-4"/>
                  <c:y val="0.3885600646073088"/>
                </c:manualLayout>
              </c:layout>
              <c:dLblPos val="outEnd"/>
              <c:showLegendKey val="0"/>
              <c:showVal val="1"/>
              <c:showCatName val="0"/>
              <c:showSerName val="0"/>
              <c:showPercent val="0"/>
              <c:showBubbleSize val="0"/>
            </c:dLbl>
            <c:dLbl>
              <c:idx val="1"/>
              <c:layout>
                <c:manualLayout>
                  <c:x val="-4.8143421988579155E-3"/>
                  <c:y val="0.2544627498485767"/>
                </c:manualLayout>
              </c:layout>
              <c:dLblPos val="outEnd"/>
              <c:showLegendKey val="0"/>
              <c:showVal val="1"/>
              <c:showCatName val="0"/>
              <c:showSerName val="0"/>
              <c:showPercent val="0"/>
              <c:showBubbleSize val="0"/>
            </c:dLbl>
            <c:dLbl>
              <c:idx val="2"/>
              <c:layout>
                <c:manualLayout>
                  <c:x val="4.0391580198354373E-3"/>
                  <c:y val="0.16425842923480724"/>
                </c:manualLayout>
              </c:layout>
              <c:dLblPos val="outEnd"/>
              <c:showLegendKey val="0"/>
              <c:showVal val="1"/>
              <c:showCatName val="0"/>
              <c:showSerName val="0"/>
              <c:showPercent val="0"/>
              <c:showBubbleSize val="0"/>
            </c:dLbl>
            <c:dLbl>
              <c:idx val="3"/>
              <c:layout>
                <c:manualLayout>
                  <c:x val="-5.0356460524170104E-3"/>
                  <c:y val="0.18460286694932368"/>
                </c:manualLayout>
              </c:layout>
              <c:dLblPos val="outEnd"/>
              <c:showLegendKey val="0"/>
              <c:showVal val="1"/>
              <c:showCatName val="0"/>
              <c:showSerName val="0"/>
              <c:showPercent val="0"/>
              <c:showBubbleSize val="0"/>
            </c:dLbl>
            <c:dLbl>
              <c:idx val="4"/>
              <c:layout>
                <c:manualLayout>
                  <c:x val="-2.1582472640388688E-3"/>
                  <c:y val="0.19666101352715532"/>
                </c:manualLayout>
              </c:layout>
              <c:dLblPos val="outEnd"/>
              <c:showLegendKey val="0"/>
              <c:showVal val="1"/>
              <c:showCatName val="0"/>
              <c:showSerName val="0"/>
              <c:showPercent val="0"/>
              <c:showBubbleSize val="0"/>
            </c:dLbl>
            <c:dLbl>
              <c:idx val="5"/>
              <c:layout>
                <c:manualLayout>
                  <c:x val="-1.272882285765992E-3"/>
                  <c:y val="0.28454068241469821"/>
                </c:manualLayout>
              </c:layout>
              <c:dLblPos val="outEnd"/>
              <c:showLegendKey val="0"/>
              <c:showVal val="1"/>
              <c:showCatName val="0"/>
              <c:showSerName val="0"/>
              <c:showPercent val="0"/>
              <c:showBubbleSize val="0"/>
            </c:dLbl>
            <c:dLbl>
              <c:idx val="6"/>
              <c:layout>
                <c:manualLayout>
                  <c:x val="-6.363618737808243E-3"/>
                  <c:y val="0.3846646476882698"/>
                </c:manualLayout>
              </c:layout>
              <c:dLblPos val="outEnd"/>
              <c:showLegendKey val="0"/>
              <c:showVal val="1"/>
              <c:showCatName val="0"/>
              <c:showSerName val="0"/>
              <c:showPercent val="0"/>
              <c:showBubbleSize val="0"/>
            </c:dLbl>
            <c:dLbl>
              <c:idx val="7"/>
              <c:layout>
                <c:manualLayout>
                  <c:x val="-5.4782537595352556E-3"/>
                  <c:y val="0.39111972541893808"/>
                </c:manualLayout>
              </c:layout>
              <c:dLblPos val="outEnd"/>
              <c:showLegendKey val="0"/>
              <c:showVal val="1"/>
              <c:showCatName val="0"/>
              <c:showSerName val="0"/>
              <c:showPercent val="0"/>
              <c:showBubbleSize val="0"/>
            </c:dLbl>
            <c:dLbl>
              <c:idx val="8"/>
              <c:layout>
                <c:manualLayout>
                  <c:x val="-6.5849225913673102E-3"/>
                  <c:y val="0.44369392287502529"/>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'3グラフ用'!$C$9:$L$9</c:f>
              <c:strCache>
                <c:ptCount val="4"/>
                <c:pt idx="0">
                  <c:v>FY2016</c:v>
                </c:pt>
                <c:pt idx="1">
                  <c:v>FY2017</c:v>
                </c:pt>
                <c:pt idx="2">
                  <c:v>FY2018</c:v>
                </c:pt>
                <c:pt idx="3">
                  <c:v>FY2019</c:v>
                </c:pt>
              </c:strCache>
            </c:strRef>
          </c:cat>
          <c:val>
            <c:numRef>
              <c:f>'3グラフ用'!$C$10:$L$10</c:f>
              <c:numCache>
                <c:formatCode>#,##0_);\(#,##0\)</c:formatCode>
                <c:ptCount val="10"/>
                <c:pt idx="0">
                  <c:v>41727</c:v>
                </c:pt>
                <c:pt idx="1">
                  <c:v>49546</c:v>
                </c:pt>
                <c:pt idx="2">
                  <c:v>40891</c:v>
                </c:pt>
                <c:pt idx="3">
                  <c:v>40286</c:v>
                </c:pt>
              </c:numCache>
            </c:numRef>
          </c:val>
        </c:ser>
        <c:dLbls>
          <c:showLegendKey val="0"/>
          <c:showVal val="0"/>
          <c:showCatName val="0"/>
          <c:showSerName val="0"/>
          <c:showPercent val="0"/>
          <c:showBubbleSize val="0"/>
        </c:dLbls>
        <c:gapWidth val="150"/>
        <c:axId val="847231616"/>
        <c:axId val="847577856"/>
      </c:barChart>
      <c:lineChart>
        <c:grouping val="standard"/>
        <c:varyColors val="0"/>
        <c:ser>
          <c:idx val="0"/>
          <c:order val="1"/>
          <c:tx>
            <c:strRef>
              <c:f>'3グラフ用'!$B$11</c:f>
              <c:strCache>
                <c:ptCount val="1"/>
                <c:pt idx="0">
                  <c:v>売上収益営業利益率  Operating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2"/>
              <c:layout>
                <c:manualLayout>
                  <c:x val="-2.9327201553446768E-2"/>
                  <c:y val="-6.0427215828790633E-2"/>
                </c:manualLayout>
              </c:layout>
              <c:dLblPos val="r"/>
              <c:showLegendKey val="0"/>
              <c:showVal val="1"/>
              <c:showCatName val="0"/>
              <c:showSerName val="0"/>
              <c:showPercent val="0"/>
              <c:showBubbleSize val="0"/>
            </c:dLbl>
            <c:dLbl>
              <c:idx val="3"/>
              <c:layout>
                <c:manualLayout>
                  <c:x val="-3.8402005625699273E-2"/>
                  <c:y val="-5.4358974358974348E-2"/>
                </c:manualLayout>
              </c:layout>
              <c:dLblPos val="r"/>
              <c:showLegendKey val="0"/>
              <c:showVal val="1"/>
              <c:showCatName val="0"/>
              <c:showSerName val="0"/>
              <c:showPercent val="0"/>
              <c:showBubbleSize val="0"/>
            </c:dLbl>
            <c:dLbl>
              <c:idx val="4"/>
              <c:layout>
                <c:manualLayout>
                  <c:x val="-3.7516849784630692E-2"/>
                  <c:y val="-5.2136886735311951E-2"/>
                </c:manualLayout>
              </c:layout>
              <c:dLblPos val="r"/>
              <c:showLegendKey val="0"/>
              <c:showVal val="1"/>
              <c:showCatName val="0"/>
              <c:showSerName val="0"/>
              <c:showPercent val="0"/>
              <c:showBubbleSize val="0"/>
            </c:dLbl>
            <c:dLbl>
              <c:idx val="5"/>
              <c:layout>
                <c:manualLayout>
                  <c:x val="-3.6631484806357813E-2"/>
                  <c:y val="-6.1965677367252156E-2"/>
                </c:manualLayout>
              </c:layout>
              <c:dLblPos val="r"/>
              <c:showLegendKey val="0"/>
              <c:showVal val="1"/>
              <c:showCatName val="0"/>
              <c:showSerName val="0"/>
              <c:showPercent val="0"/>
              <c:showBubbleSize val="0"/>
            </c:dLbl>
            <c:dLbl>
              <c:idx val="6"/>
              <c:layout>
                <c:manualLayout>
                  <c:x val="-3.574611982808483E-2"/>
                  <c:y val="-4.9230769230769231E-2"/>
                </c:manualLayout>
              </c:layout>
              <c:dLblPos val="r"/>
              <c:showLegendKey val="0"/>
              <c:showVal val="1"/>
              <c:showCatName val="0"/>
              <c:showSerName val="0"/>
              <c:showPercent val="0"/>
              <c:showBubbleSize val="0"/>
            </c:dLbl>
            <c:dLbl>
              <c:idx val="7"/>
              <c:layout>
                <c:manualLayout>
                  <c:x val="-3.0876687229601532E-2"/>
                  <c:y val="-4.8119523521098287E-2"/>
                </c:manualLayout>
              </c:layout>
              <c:dLblPos val="r"/>
              <c:showLegendKey val="0"/>
              <c:showVal val="1"/>
              <c:showCatName val="0"/>
              <c:showSerName val="0"/>
              <c:showPercent val="0"/>
              <c:showBubbleSize val="0"/>
            </c:dLbl>
            <c:dLbl>
              <c:idx val="8"/>
              <c:layout>
                <c:manualLayout>
                  <c:x val="-3.3975389871538739E-2"/>
                  <c:y val="5.6324651726226541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'3グラフ用'!$C$9:$L$9</c:f>
              <c:strCache>
                <c:ptCount val="4"/>
                <c:pt idx="0">
                  <c:v>FY2016</c:v>
                </c:pt>
                <c:pt idx="1">
                  <c:v>FY2017</c:v>
                </c:pt>
                <c:pt idx="2">
                  <c:v>FY2018</c:v>
                </c:pt>
                <c:pt idx="3">
                  <c:v>FY2019</c:v>
                </c:pt>
              </c:strCache>
            </c:strRef>
          </c:cat>
          <c:val>
            <c:numRef>
              <c:f>'3グラフ用'!$C$11:$L$11</c:f>
              <c:numCache>
                <c:formatCode>0.0_);\(0.0\)</c:formatCode>
                <c:ptCount val="10"/>
                <c:pt idx="0">
                  <c:v>9.1999999999999993</c:v>
                </c:pt>
                <c:pt idx="1">
                  <c:v>10.5</c:v>
                </c:pt>
                <c:pt idx="2" formatCode="0.0_ ">
                  <c:v>8.9</c:v>
                </c:pt>
                <c:pt idx="3">
                  <c:v>8.4</c:v>
                </c:pt>
              </c:numCache>
            </c:numRef>
          </c:val>
          <c:smooth val="0"/>
        </c:ser>
        <c:dLbls>
          <c:showLegendKey val="0"/>
          <c:showVal val="0"/>
          <c:showCatName val="0"/>
          <c:showSerName val="0"/>
          <c:showPercent val="0"/>
          <c:showBubbleSize val="0"/>
        </c:dLbls>
        <c:marker val="1"/>
        <c:smooth val="0"/>
        <c:axId val="847579392"/>
        <c:axId val="847593856"/>
      </c:lineChart>
      <c:catAx>
        <c:axId val="84723161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4.5816733067729085E-2"/>
              <c:y val="6.153846153846154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577856"/>
        <c:crosses val="autoZero"/>
        <c:auto val="0"/>
        <c:lblAlgn val="ctr"/>
        <c:lblOffset val="100"/>
        <c:tickLblSkip val="1"/>
        <c:tickMarkSkip val="1"/>
        <c:noMultiLvlLbl val="0"/>
      </c:catAx>
      <c:valAx>
        <c:axId val="84757785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231616"/>
        <c:crosses val="autoZero"/>
        <c:crossBetween val="between"/>
      </c:valAx>
      <c:catAx>
        <c:axId val="84757939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027972101096923"/>
              <c:y val="0.11153846153846154"/>
            </c:manualLayout>
          </c:layout>
          <c:overlay val="0"/>
          <c:spPr>
            <a:noFill/>
            <a:ln w="25400">
              <a:noFill/>
            </a:ln>
          </c:spPr>
        </c:title>
        <c:majorTickMark val="out"/>
        <c:minorTickMark val="none"/>
        <c:tickLblPos val="nextTo"/>
        <c:crossAx val="847593856"/>
        <c:crosses val="autoZero"/>
        <c:auto val="0"/>
        <c:lblAlgn val="ctr"/>
        <c:lblOffset val="100"/>
        <c:noMultiLvlLbl val="0"/>
      </c:catAx>
      <c:valAx>
        <c:axId val="84759385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579392"/>
        <c:crosses val="max"/>
        <c:crossBetween val="between"/>
      </c:valAx>
      <c:spPr>
        <a:noFill/>
        <a:ln w="25400">
          <a:noFill/>
        </a:ln>
      </c:spPr>
    </c:plotArea>
    <c:legend>
      <c:legendPos val="b"/>
      <c:layout>
        <c:manualLayout>
          <c:xMode val="edge"/>
          <c:yMode val="edge"/>
          <c:x val="0.17131495017306103"/>
          <c:y val="0.9"/>
          <c:w val="0.69123568717256956"/>
          <c:h val="6.5384615384615374E-2"/>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①売上高/対前年増減率</a:t>
            </a:r>
          </a:p>
          <a:p>
            <a:pPr>
              <a:defRPr sz="11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Arial"/>
                <a:cs typeface="Arial"/>
              </a:rPr>
              <a:t>Net Sales / </a:t>
            </a:r>
            <a:r>
              <a:rPr lang="en-US" altLang="ja-JP" sz="1000" b="0" i="0" u="none" strike="noStrike" baseline="0">
                <a:solidFill>
                  <a:sysClr val="windowText" lastClr="000000"/>
                </a:solidFill>
                <a:latin typeface="Arial"/>
                <a:cs typeface="Arial"/>
              </a:rPr>
              <a:t>YoY Change</a:t>
            </a:r>
            <a:endParaRPr lang="ja-JP" altLang="en-US" sz="1000" b="0" i="0" u="none" strike="noStrike" baseline="0">
              <a:solidFill>
                <a:sysClr val="windowText" lastClr="000000"/>
              </a:solidFill>
              <a:latin typeface="Arial"/>
              <a:cs typeface="Arial"/>
            </a:endParaRPr>
          </a:p>
        </c:rich>
      </c:tx>
      <c:layout>
        <c:manualLayout>
          <c:xMode val="edge"/>
          <c:yMode val="edge"/>
          <c:x val="0.34949558577905032"/>
          <c:y val="3.7288135593220341E-2"/>
        </c:manualLayout>
      </c:layout>
      <c:overlay val="0"/>
      <c:spPr>
        <a:noFill/>
        <a:ln w="25400">
          <a:noFill/>
        </a:ln>
      </c:spPr>
    </c:title>
    <c:autoTitleDeleted val="0"/>
    <c:plotArea>
      <c:layout>
        <c:manualLayout>
          <c:layoutTarget val="inner"/>
          <c:xMode val="edge"/>
          <c:yMode val="edge"/>
          <c:x val="0.13333359638099032"/>
          <c:y val="0.19661049491938382"/>
          <c:w val="0.79192075426285169"/>
          <c:h val="0.63389935430904776"/>
        </c:manualLayout>
      </c:layout>
      <c:barChart>
        <c:barDir val="col"/>
        <c:grouping val="clustered"/>
        <c:varyColors val="0"/>
        <c:ser>
          <c:idx val="1"/>
          <c:order val="0"/>
          <c:tx>
            <c:strRef>
              <c:f>'10グラフ用'!$B$6</c:f>
              <c:strCache>
                <c:ptCount val="1"/>
                <c:pt idx="0">
                  <c:v>売上高　Net Sales</c:v>
                </c:pt>
              </c:strCache>
            </c:strRef>
          </c:tx>
          <c:spPr>
            <a:solidFill>
              <a:srgbClr val="99CCFF"/>
            </a:solidFill>
            <a:ln w="25400">
              <a:noFill/>
            </a:ln>
          </c:spPr>
          <c:invertIfNegative val="0"/>
          <c:dLbls>
            <c:dLbl>
              <c:idx val="0"/>
              <c:layout>
                <c:manualLayout>
                  <c:x val="0"/>
                  <c:y val="9.0395480225988704E-3"/>
                </c:manualLayout>
              </c:layout>
              <c:dLblPos val="outEnd"/>
              <c:showLegendKey val="0"/>
              <c:showVal val="1"/>
              <c:showCatName val="0"/>
              <c:showSerName val="0"/>
              <c:showPercent val="0"/>
              <c:showBubbleSize val="0"/>
            </c:dLbl>
            <c:dLbl>
              <c:idx val="1"/>
              <c:layout>
                <c:manualLayout>
                  <c:x val="-1.5757298326297805E-3"/>
                  <c:y val="0.11517408800461329"/>
                </c:manualLayout>
              </c:layout>
              <c:dLblPos val="outEnd"/>
              <c:showLegendKey val="0"/>
              <c:showVal val="1"/>
              <c:showCatName val="0"/>
              <c:showSerName val="0"/>
              <c:showPercent val="0"/>
              <c:showBubbleSize val="0"/>
            </c:dLbl>
            <c:dLbl>
              <c:idx val="2"/>
              <c:layout>
                <c:manualLayout>
                  <c:x val="7.8519464902185917E-3"/>
                  <c:y val="0.11760280285385921"/>
                </c:manualLayout>
              </c:layout>
              <c:dLblPos val="outEnd"/>
              <c:showLegendKey val="0"/>
              <c:showVal val="1"/>
              <c:showCatName val="0"/>
              <c:showSerName val="0"/>
              <c:showPercent val="0"/>
              <c:showBubbleSize val="0"/>
            </c:dLbl>
            <c:dLbl>
              <c:idx val="3"/>
              <c:layout>
                <c:manualLayout>
                  <c:x val="-9.022312388862519E-4"/>
                  <c:y val="0.19396125312348733"/>
                </c:manualLayout>
              </c:layout>
              <c:dLblPos val="outEnd"/>
              <c:showLegendKey val="0"/>
              <c:showVal val="1"/>
              <c:showCatName val="0"/>
              <c:showSerName val="0"/>
              <c:showPercent val="0"/>
              <c:showBubbleSize val="0"/>
            </c:dLbl>
            <c:dLbl>
              <c:idx val="4"/>
              <c:layout>
                <c:manualLayout>
                  <c:x val="0"/>
                  <c:y val="3.6158192090395523E-2"/>
                </c:manualLayout>
              </c:layout>
              <c:dLblPos val="outEnd"/>
              <c:showLegendKey val="0"/>
              <c:showVal val="1"/>
              <c:showCatName val="0"/>
              <c:showSerName val="0"/>
              <c:showPercent val="0"/>
              <c:showBubbleSize val="0"/>
            </c:dLbl>
            <c:dLbl>
              <c:idx val="5"/>
              <c:layout>
                <c:manualLayout>
                  <c:x val="9.876429116524601E-17"/>
                  <c:y val="2.2598870056497175E-2"/>
                </c:manualLayout>
              </c:layout>
              <c:dLblPos val="outEnd"/>
              <c:showLegendKey val="0"/>
              <c:showVal val="1"/>
              <c:showCatName val="0"/>
              <c:showSerName val="0"/>
              <c:showPercent val="0"/>
              <c:showBubbleSize val="0"/>
            </c:dLbl>
            <c:dLbl>
              <c:idx val="6"/>
              <c:layout>
                <c:manualLayout>
                  <c:x val="0"/>
                  <c:y val="2.2598870056497175E-2"/>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'10グラフ用'!$C$5:$I$5</c:f>
              <c:strCache>
                <c:ptCount val="7"/>
                <c:pt idx="0">
                  <c:v>FY2010</c:v>
                </c:pt>
                <c:pt idx="1">
                  <c:v>FY2011</c:v>
                </c:pt>
                <c:pt idx="2">
                  <c:v>FY2012</c:v>
                </c:pt>
                <c:pt idx="3">
                  <c:v>FY2013</c:v>
                </c:pt>
                <c:pt idx="4">
                  <c:v>FY2014</c:v>
                </c:pt>
                <c:pt idx="5">
                  <c:v>FY2015</c:v>
                </c:pt>
                <c:pt idx="6">
                  <c:v>FY2016</c:v>
                </c:pt>
              </c:strCache>
            </c:strRef>
          </c:cat>
          <c:val>
            <c:numRef>
              <c:f>'10グラフ用'!$C$6:$I$6</c:f>
              <c:numCache>
                <c:formatCode>#,##0_);\(#,##0\)</c:formatCode>
                <c:ptCount val="7"/>
                <c:pt idx="0">
                  <c:v>638260</c:v>
                </c:pt>
                <c:pt idx="1">
                  <c:v>643530</c:v>
                </c:pt>
                <c:pt idx="2">
                  <c:v>660521</c:v>
                </c:pt>
                <c:pt idx="3">
                  <c:v>678286</c:v>
                </c:pt>
                <c:pt idx="4">
                  <c:v>671767</c:v>
                </c:pt>
                <c:pt idx="5">
                  <c:v>677511</c:v>
                </c:pt>
                <c:pt idx="6">
                  <c:v>646990</c:v>
                </c:pt>
              </c:numCache>
            </c:numRef>
          </c:val>
        </c:ser>
        <c:dLbls>
          <c:showLegendKey val="0"/>
          <c:showVal val="0"/>
          <c:showCatName val="0"/>
          <c:showSerName val="0"/>
          <c:showPercent val="0"/>
          <c:showBubbleSize val="0"/>
        </c:dLbls>
        <c:gapWidth val="150"/>
        <c:axId val="848077952"/>
        <c:axId val="848079872"/>
      </c:barChart>
      <c:lineChart>
        <c:grouping val="standard"/>
        <c:varyColors val="0"/>
        <c:ser>
          <c:idx val="0"/>
          <c:order val="1"/>
          <c:tx>
            <c:strRef>
              <c:f>'10グラフ用'!$B$7</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4.7611595627635207E-2"/>
                  <c:y val="7.4576271186440682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'10グラフ用'!$C$5:$I$5</c:f>
              <c:strCache>
                <c:ptCount val="7"/>
                <c:pt idx="0">
                  <c:v>FY2010</c:v>
                </c:pt>
                <c:pt idx="1">
                  <c:v>FY2011</c:v>
                </c:pt>
                <c:pt idx="2">
                  <c:v>FY2012</c:v>
                </c:pt>
                <c:pt idx="3">
                  <c:v>FY2013</c:v>
                </c:pt>
                <c:pt idx="4">
                  <c:v>FY2014</c:v>
                </c:pt>
                <c:pt idx="5">
                  <c:v>FY2015</c:v>
                </c:pt>
                <c:pt idx="6">
                  <c:v>FY2016</c:v>
                </c:pt>
              </c:strCache>
            </c:strRef>
          </c:cat>
          <c:val>
            <c:numRef>
              <c:f>'10グラフ用'!$C$7:$I$7</c:f>
              <c:numCache>
                <c:formatCode>#,##0.0_ </c:formatCode>
                <c:ptCount val="7"/>
                <c:pt idx="0">
                  <c:v>-2.9</c:v>
                </c:pt>
                <c:pt idx="1">
                  <c:v>0.8</c:v>
                </c:pt>
                <c:pt idx="2">
                  <c:v>2.6</c:v>
                </c:pt>
                <c:pt idx="3">
                  <c:v>2.7</c:v>
                </c:pt>
                <c:pt idx="4">
                  <c:v>-1</c:v>
                </c:pt>
                <c:pt idx="5">
                  <c:v>0.9</c:v>
                </c:pt>
                <c:pt idx="6">
                  <c:v>-4.5</c:v>
                </c:pt>
              </c:numCache>
            </c:numRef>
          </c:val>
          <c:smooth val="0"/>
        </c:ser>
        <c:dLbls>
          <c:showLegendKey val="0"/>
          <c:showVal val="0"/>
          <c:showCatName val="0"/>
          <c:showSerName val="0"/>
          <c:showPercent val="0"/>
          <c:showBubbleSize val="0"/>
        </c:dLbls>
        <c:marker val="1"/>
        <c:smooth val="0"/>
        <c:axId val="848179968"/>
        <c:axId val="848181888"/>
      </c:lineChart>
      <c:catAx>
        <c:axId val="8480779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01010101010102E-2"/>
              <c:y val="4.406779661016949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079872"/>
        <c:crosses val="autoZero"/>
        <c:auto val="0"/>
        <c:lblAlgn val="ctr"/>
        <c:lblOffset val="100"/>
        <c:tickLblSkip val="1"/>
        <c:tickMarkSkip val="1"/>
        <c:noMultiLvlLbl val="0"/>
      </c:catAx>
      <c:valAx>
        <c:axId val="84807987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077952"/>
        <c:crosses val="autoZero"/>
        <c:crossBetween val="between"/>
      </c:valAx>
      <c:catAx>
        <c:axId val="8481799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737564622603997"/>
              <c:y val="0.12542408470127675"/>
            </c:manualLayout>
          </c:layout>
          <c:overlay val="0"/>
          <c:spPr>
            <a:noFill/>
            <a:ln w="25400">
              <a:noFill/>
            </a:ln>
          </c:spPr>
        </c:title>
        <c:majorTickMark val="out"/>
        <c:minorTickMark val="none"/>
        <c:tickLblPos val="nextTo"/>
        <c:crossAx val="848181888"/>
        <c:crosses val="autoZero"/>
        <c:auto val="0"/>
        <c:lblAlgn val="ctr"/>
        <c:lblOffset val="100"/>
        <c:noMultiLvlLbl val="0"/>
      </c:catAx>
      <c:valAx>
        <c:axId val="84818188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179968"/>
        <c:crosses val="max"/>
        <c:crossBetween val="between"/>
      </c:valAx>
      <c:spPr>
        <a:noFill/>
        <a:ln w="25400">
          <a:noFill/>
        </a:ln>
      </c:spPr>
    </c:plotArea>
    <c:legend>
      <c:legendPos val="r"/>
      <c:layout>
        <c:manualLayout>
          <c:xMode val="edge"/>
          <c:yMode val="edge"/>
          <c:x val="0.20202058076073826"/>
          <c:y val="0.92542515236442902"/>
          <c:w val="0.59192046448739366"/>
          <c:h val="5.7627118644067776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②営業利益</a:t>
            </a:r>
            <a:r>
              <a:rPr lang="ja-JP" altLang="en-US" sz="1000" b="0" i="0" u="none" strike="noStrike" baseline="0">
                <a:solidFill>
                  <a:srgbClr val="000000"/>
                </a:solidFill>
                <a:latin typeface="Arial"/>
                <a:ea typeface="ＭＳ Ｐゴシック"/>
                <a:cs typeface="Arial"/>
              </a:rPr>
              <a:t>/</a:t>
            </a:r>
            <a:r>
              <a:rPr lang="ja-JP" altLang="en-US" sz="1000" b="0" i="0" u="none" strike="noStrike" baseline="0">
                <a:solidFill>
                  <a:srgbClr val="000000"/>
                </a:solidFill>
                <a:latin typeface="ＭＳ Ｐゴシック"/>
                <a:ea typeface="ＭＳ Ｐゴシック"/>
                <a:cs typeface="Arial"/>
              </a:rPr>
              <a:t>営業利益率</a:t>
            </a:r>
          </a:p>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cs typeface="Arial" panose="020B0604020202020204" pitchFamily="34" charset="0"/>
              </a:rPr>
              <a:t>Operating </a:t>
            </a:r>
            <a:r>
              <a:rPr lang="en-US" altLang="ja-JP" sz="1000" b="0" i="0" u="none" strike="noStrike" baseline="0">
                <a:solidFill>
                  <a:srgbClr val="000000"/>
                </a:solidFill>
                <a:latin typeface="Arial" panose="020B0604020202020204" pitchFamily="34" charset="0"/>
                <a:cs typeface="Arial" panose="020B0604020202020204" pitchFamily="34" charset="0"/>
              </a:rPr>
              <a:t>Profit</a:t>
            </a:r>
            <a:r>
              <a:rPr lang="ja-JP" altLang="en-US" sz="1000" b="0" i="0" u="none" strike="noStrike" baseline="0">
                <a:solidFill>
                  <a:srgbClr val="000000"/>
                </a:solidFill>
                <a:latin typeface="Arial" panose="020B0604020202020204" pitchFamily="34" charset="0"/>
                <a:cs typeface="Arial" panose="020B0604020202020204" pitchFamily="34" charset="0"/>
              </a:rPr>
              <a:t> / Operating Margin</a:t>
            </a:r>
          </a:p>
        </c:rich>
      </c:tx>
      <c:layout>
        <c:manualLayout>
          <c:xMode val="edge"/>
          <c:yMode val="edge"/>
          <c:x val="0.28282891911238367"/>
          <c:y val="3.7414965986394558E-2"/>
        </c:manualLayout>
      </c:layout>
      <c:overlay val="0"/>
      <c:spPr>
        <a:noFill/>
        <a:ln w="25400">
          <a:noFill/>
        </a:ln>
      </c:spPr>
    </c:title>
    <c:autoTitleDeleted val="0"/>
    <c:plotArea>
      <c:layout>
        <c:manualLayout>
          <c:layoutTarget val="inner"/>
          <c:xMode val="edge"/>
          <c:yMode val="edge"/>
          <c:x val="0.12121236034635485"/>
          <c:y val="0.20068093869890885"/>
          <c:w val="0.81616322633212268"/>
          <c:h val="0.63605653452027033"/>
        </c:manualLayout>
      </c:layout>
      <c:barChart>
        <c:barDir val="col"/>
        <c:grouping val="clustered"/>
        <c:varyColors val="0"/>
        <c:ser>
          <c:idx val="1"/>
          <c:order val="0"/>
          <c:tx>
            <c:strRef>
              <c:f>'10グラフ用'!$B$10</c:f>
              <c:strCache>
                <c:ptCount val="1"/>
                <c:pt idx="0">
                  <c:v>営業利益　Operating Profit</c:v>
                </c:pt>
              </c:strCache>
            </c:strRef>
          </c:tx>
          <c:spPr>
            <a:solidFill>
              <a:srgbClr val="99CCFF"/>
            </a:solidFill>
            <a:ln w="25400">
              <a:noFill/>
            </a:ln>
          </c:spPr>
          <c:invertIfNegative val="0"/>
          <c:dLbls>
            <c:dLbl>
              <c:idx val="0"/>
              <c:layout>
                <c:manualLayout>
                  <c:x val="-4.9427961093015506E-3"/>
                  <c:y val="0.20389771297236553"/>
                </c:manualLayout>
              </c:layout>
              <c:dLblPos val="outEnd"/>
              <c:showLegendKey val="0"/>
              <c:showVal val="1"/>
              <c:showCatName val="0"/>
              <c:showSerName val="0"/>
              <c:showPercent val="0"/>
              <c:showBubbleSize val="0"/>
            </c:dLbl>
            <c:dLbl>
              <c:idx val="1"/>
              <c:layout>
                <c:manualLayout>
                  <c:x val="-7.6363478499475402E-3"/>
                  <c:y val="0.22310063585121584"/>
                </c:manualLayout>
              </c:layout>
              <c:dLblPos val="outEnd"/>
              <c:showLegendKey val="0"/>
              <c:showVal val="1"/>
              <c:showCatName val="0"/>
              <c:showSerName val="0"/>
              <c:showPercent val="0"/>
              <c:showBubbleSize val="0"/>
            </c:dLbl>
            <c:dLbl>
              <c:idx val="2"/>
              <c:layout>
                <c:manualLayout>
                  <c:x val="-4.2694936679760652E-3"/>
                  <c:y val="0.31625865655486868"/>
                </c:manualLayout>
              </c:layout>
              <c:dLblPos val="outEnd"/>
              <c:showLegendKey val="0"/>
              <c:showVal val="1"/>
              <c:showCatName val="0"/>
              <c:showSerName val="0"/>
              <c:showPercent val="0"/>
              <c:showBubbleSize val="0"/>
            </c:dLbl>
            <c:dLbl>
              <c:idx val="3"/>
              <c:layout>
                <c:manualLayout>
                  <c:x val="-9.0242739130436144E-4"/>
                  <c:y val="0.40182045003113526"/>
                </c:manualLayout>
              </c:layout>
              <c:dLblPos val="outEnd"/>
              <c:showLegendKey val="0"/>
              <c:showVal val="1"/>
              <c:showCatName val="0"/>
              <c:showSerName val="0"/>
              <c:showPercent val="0"/>
              <c:showBubbleSize val="0"/>
            </c:dLbl>
            <c:dLbl>
              <c:idx val="4"/>
              <c:layout>
                <c:manualLayout>
                  <c:x val="2.4645404172963228E-3"/>
                  <c:y val="0.41246272787330157"/>
                </c:manualLayout>
              </c:layout>
              <c:dLblPos val="outEnd"/>
              <c:showLegendKey val="0"/>
              <c:showVal val="1"/>
              <c:showCatName val="0"/>
              <c:showSerName val="0"/>
              <c:showPercent val="0"/>
              <c:showBubbleSize val="0"/>
            </c:dLbl>
            <c:dLbl>
              <c:idx val="5"/>
              <c:layout>
                <c:manualLayout>
                  <c:x val="-2.291249499788479E-4"/>
                  <c:y val="0.53654931190956567"/>
                </c:manualLayout>
              </c:layout>
              <c:dLblPos val="outEnd"/>
              <c:showLegendKey val="0"/>
              <c:showVal val="1"/>
              <c:showCatName val="0"/>
              <c:showSerName val="0"/>
              <c:showPercent val="0"/>
              <c:showBubbleSize val="0"/>
            </c:dLbl>
            <c:dLbl>
              <c:idx val="6"/>
              <c:layout>
                <c:manualLayout>
                  <c:x val="-2.6938147883029773E-3"/>
                  <c:y val="0.45804988662131518"/>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'10グラフ用'!$C$9:$I$9</c:f>
              <c:strCache>
                <c:ptCount val="7"/>
                <c:pt idx="0">
                  <c:v>FY2010</c:v>
                </c:pt>
                <c:pt idx="1">
                  <c:v>FY2011</c:v>
                </c:pt>
                <c:pt idx="2">
                  <c:v>FY2012</c:v>
                </c:pt>
                <c:pt idx="3">
                  <c:v>FY2013</c:v>
                </c:pt>
                <c:pt idx="4">
                  <c:v>FY2014</c:v>
                </c:pt>
                <c:pt idx="5">
                  <c:v>FY2015</c:v>
                </c:pt>
                <c:pt idx="6">
                  <c:v>FY2016</c:v>
                </c:pt>
              </c:strCache>
            </c:strRef>
          </c:cat>
          <c:val>
            <c:numRef>
              <c:f>'10グラフ用'!$C$10:$I$10</c:f>
              <c:numCache>
                <c:formatCode>#,##0_);\(#,##0\)</c:formatCode>
                <c:ptCount val="7"/>
                <c:pt idx="0">
                  <c:v>10002</c:v>
                </c:pt>
                <c:pt idx="1">
                  <c:v>11389</c:v>
                </c:pt>
                <c:pt idx="2">
                  <c:v>15462</c:v>
                </c:pt>
                <c:pt idx="3">
                  <c:v>19658</c:v>
                </c:pt>
                <c:pt idx="4">
                  <c:v>20053</c:v>
                </c:pt>
                <c:pt idx="5">
                  <c:v>26173</c:v>
                </c:pt>
                <c:pt idx="6">
                  <c:v>22702</c:v>
                </c:pt>
              </c:numCache>
            </c:numRef>
          </c:val>
        </c:ser>
        <c:dLbls>
          <c:showLegendKey val="0"/>
          <c:showVal val="0"/>
          <c:showCatName val="0"/>
          <c:showSerName val="0"/>
          <c:showPercent val="0"/>
          <c:showBubbleSize val="0"/>
        </c:dLbls>
        <c:gapWidth val="150"/>
        <c:axId val="848225792"/>
        <c:axId val="848227712"/>
      </c:barChart>
      <c:lineChart>
        <c:grouping val="standard"/>
        <c:varyColors val="0"/>
        <c:ser>
          <c:idx val="0"/>
          <c:order val="1"/>
          <c:tx>
            <c:strRef>
              <c:f>'10グラフ用'!$B$11</c:f>
              <c:strCache>
                <c:ptCount val="1"/>
                <c:pt idx="0">
                  <c:v>営業利益率　Operating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3.7710437710437708E-2"/>
                  <c:y val="-4.9886621315192746E-2"/>
                </c:manualLayout>
              </c:layout>
              <c:dLblPos val="r"/>
              <c:showLegendKey val="0"/>
              <c:showVal val="1"/>
              <c:showCatName val="0"/>
              <c:showSerName val="0"/>
              <c:showPercent val="0"/>
              <c:showBubbleSize val="0"/>
            </c:dLbl>
            <c:dLbl>
              <c:idx val="1"/>
              <c:layout>
                <c:manualLayout>
                  <c:x val="-3.7710437710437708E-2"/>
                  <c:y val="-4.9886621315192746E-2"/>
                </c:manualLayout>
              </c:layout>
              <c:dLblPos val="r"/>
              <c:showLegendKey val="0"/>
              <c:showVal val="1"/>
              <c:showCatName val="0"/>
              <c:showSerName val="0"/>
              <c:showPercent val="0"/>
              <c:showBubbleSize val="0"/>
            </c:dLbl>
            <c:dLbl>
              <c:idx val="2"/>
              <c:layout>
                <c:manualLayout>
                  <c:x val="-4.0404040404040407E-2"/>
                  <c:y val="-4.0816326530612242E-2"/>
                </c:manualLayout>
              </c:layout>
              <c:dLblPos val="r"/>
              <c:showLegendKey val="0"/>
              <c:showVal val="1"/>
              <c:showCatName val="0"/>
              <c:showSerName val="0"/>
              <c:showPercent val="0"/>
              <c:showBubbleSize val="0"/>
            </c:dLbl>
            <c:dLbl>
              <c:idx val="3"/>
              <c:layout>
                <c:manualLayout>
                  <c:x val="-3.5016835016835016E-2"/>
                  <c:y val="-4.0816326530612242E-2"/>
                </c:manualLayout>
              </c:layout>
              <c:dLblPos val="r"/>
              <c:showLegendKey val="0"/>
              <c:showVal val="1"/>
              <c:showCatName val="0"/>
              <c:showSerName val="0"/>
              <c:showPercent val="0"/>
              <c:showBubbleSize val="0"/>
            </c:dLbl>
            <c:dLbl>
              <c:idx val="4"/>
              <c:layout>
                <c:manualLayout>
                  <c:x val="-3.2323232323232323E-2"/>
                  <c:y val="-4.0816326530612242E-2"/>
                </c:manualLayout>
              </c:layout>
              <c:dLblPos val="r"/>
              <c:showLegendKey val="0"/>
              <c:showVal val="1"/>
              <c:showCatName val="0"/>
              <c:showSerName val="0"/>
              <c:showPercent val="0"/>
              <c:showBubbleSize val="0"/>
            </c:dLbl>
            <c:dLbl>
              <c:idx val="5"/>
              <c:layout>
                <c:manualLayout>
                  <c:x val="-3.5016835016835016E-2"/>
                  <c:y val="-4.9886621315192746E-2"/>
                </c:manualLayout>
              </c:layout>
              <c:dLblPos val="r"/>
              <c:showLegendKey val="0"/>
              <c:showVal val="1"/>
              <c:showCatName val="0"/>
              <c:showSerName val="0"/>
              <c:showPercent val="0"/>
              <c:showBubbleSize val="0"/>
            </c:dLbl>
            <c:dLbl>
              <c:idx val="6"/>
              <c:layout>
                <c:manualLayout>
                  <c:x val="-3.2323232323232323E-2"/>
                  <c:y val="-5.4421768707483074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'10グラフ用'!$C$9:$I$9</c:f>
              <c:strCache>
                <c:ptCount val="7"/>
                <c:pt idx="0">
                  <c:v>FY2010</c:v>
                </c:pt>
                <c:pt idx="1">
                  <c:v>FY2011</c:v>
                </c:pt>
                <c:pt idx="2">
                  <c:v>FY2012</c:v>
                </c:pt>
                <c:pt idx="3">
                  <c:v>FY2013</c:v>
                </c:pt>
                <c:pt idx="4">
                  <c:v>FY2014</c:v>
                </c:pt>
                <c:pt idx="5">
                  <c:v>FY2015</c:v>
                </c:pt>
                <c:pt idx="6">
                  <c:v>FY2016</c:v>
                </c:pt>
              </c:strCache>
            </c:strRef>
          </c:cat>
          <c:val>
            <c:numRef>
              <c:f>'10グラフ用'!$C$11:$I$11</c:f>
              <c:numCache>
                <c:formatCode>#,##0.0_);\(#,##0.0\)</c:formatCode>
                <c:ptCount val="7"/>
                <c:pt idx="0">
                  <c:v>1.6</c:v>
                </c:pt>
                <c:pt idx="1">
                  <c:v>1.8</c:v>
                </c:pt>
                <c:pt idx="2">
                  <c:v>2.2999999999999998</c:v>
                </c:pt>
                <c:pt idx="3">
                  <c:v>2.9</c:v>
                </c:pt>
                <c:pt idx="4">
                  <c:v>3</c:v>
                </c:pt>
                <c:pt idx="5">
                  <c:v>3.9</c:v>
                </c:pt>
                <c:pt idx="6" formatCode="#,##0.0_ ">
                  <c:v>3.5</c:v>
                </c:pt>
              </c:numCache>
            </c:numRef>
          </c:val>
          <c:smooth val="0"/>
        </c:ser>
        <c:dLbls>
          <c:showLegendKey val="0"/>
          <c:showVal val="0"/>
          <c:showCatName val="0"/>
          <c:showSerName val="0"/>
          <c:showPercent val="0"/>
          <c:showBubbleSize val="0"/>
        </c:dLbls>
        <c:marker val="1"/>
        <c:smooth val="0"/>
        <c:axId val="848340096"/>
        <c:axId val="848342016"/>
      </c:lineChart>
      <c:catAx>
        <c:axId val="84822579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01010101010102E-2"/>
              <c:y val="5.102040816326530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227712"/>
        <c:crosses val="autoZero"/>
        <c:auto val="0"/>
        <c:lblAlgn val="ctr"/>
        <c:lblOffset val="100"/>
        <c:tickLblSkip val="1"/>
        <c:tickMarkSkip val="1"/>
        <c:noMultiLvlLbl val="0"/>
      </c:catAx>
      <c:valAx>
        <c:axId val="84822771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225792"/>
        <c:crosses val="autoZero"/>
        <c:crossBetween val="between"/>
      </c:valAx>
      <c:catAx>
        <c:axId val="84834009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151706036745409"/>
              <c:y val="0.1224493366900566"/>
            </c:manualLayout>
          </c:layout>
          <c:overlay val="0"/>
          <c:spPr>
            <a:noFill/>
            <a:ln w="25400">
              <a:noFill/>
            </a:ln>
          </c:spPr>
        </c:title>
        <c:majorTickMark val="out"/>
        <c:minorTickMark val="none"/>
        <c:tickLblPos val="nextTo"/>
        <c:crossAx val="848342016"/>
        <c:crosses val="autoZero"/>
        <c:auto val="0"/>
        <c:lblAlgn val="ctr"/>
        <c:lblOffset val="100"/>
        <c:noMultiLvlLbl val="0"/>
      </c:catAx>
      <c:valAx>
        <c:axId val="84834201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340096"/>
        <c:crosses val="max"/>
        <c:crossBetween val="between"/>
      </c:valAx>
      <c:spPr>
        <a:noFill/>
        <a:ln w="25400">
          <a:noFill/>
        </a:ln>
      </c:spPr>
    </c:plotArea>
    <c:legend>
      <c:legendPos val="r"/>
      <c:layout>
        <c:manualLayout>
          <c:xMode val="edge"/>
          <c:yMode val="edge"/>
          <c:x val="0.11515172724621543"/>
          <c:y val="0.9342432195975503"/>
          <c:w val="0.81683650149791887"/>
          <c:h val="5.782348634992051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④当期純利益/当期純利益率</a:t>
            </a:r>
          </a:p>
          <a:p>
            <a:pPr>
              <a:defRPr sz="11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Profit</a:t>
            </a:r>
            <a:r>
              <a:rPr lang="ja-JP" altLang="en-US" sz="1000" b="0" i="0" u="none" strike="noStrike" baseline="0">
                <a:solidFill>
                  <a:srgbClr val="000000"/>
                </a:solidFill>
                <a:latin typeface="Arial"/>
                <a:cs typeface="Arial"/>
              </a:rPr>
              <a:t> / </a:t>
            </a:r>
            <a:r>
              <a:rPr lang="en-US" altLang="ja-JP" sz="1000" b="0" i="0" u="none" strike="noStrike" baseline="0">
                <a:solidFill>
                  <a:srgbClr val="000000"/>
                </a:solidFill>
                <a:latin typeface="Arial"/>
                <a:cs typeface="Arial"/>
              </a:rPr>
              <a:t>Profit</a:t>
            </a:r>
            <a:r>
              <a:rPr lang="ja-JP" altLang="en-US" sz="1000" b="0" i="0" u="none" strike="noStrike" baseline="0">
                <a:solidFill>
                  <a:srgbClr val="000000"/>
                </a:solidFill>
                <a:latin typeface="Arial"/>
                <a:cs typeface="Arial"/>
              </a:rPr>
              <a:t> Margin</a:t>
            </a:r>
          </a:p>
        </c:rich>
      </c:tx>
      <c:layout>
        <c:manualLayout>
          <c:xMode val="edge"/>
          <c:yMode val="edge"/>
          <c:x val="0.30909154537500994"/>
          <c:y val="3.6912751677852351E-2"/>
        </c:manualLayout>
      </c:layout>
      <c:overlay val="0"/>
      <c:spPr>
        <a:noFill/>
        <a:ln w="25400">
          <a:noFill/>
        </a:ln>
      </c:spPr>
    </c:title>
    <c:autoTitleDeleted val="0"/>
    <c:plotArea>
      <c:layout>
        <c:manualLayout>
          <c:layoutTarget val="inner"/>
          <c:xMode val="edge"/>
          <c:yMode val="edge"/>
          <c:x val="0.12121236034635485"/>
          <c:y val="0.18791977099899559"/>
          <c:w val="0.81616322633212268"/>
          <c:h val="0.6610749086928952"/>
        </c:manualLayout>
      </c:layout>
      <c:barChart>
        <c:barDir val="col"/>
        <c:grouping val="clustered"/>
        <c:varyColors val="0"/>
        <c:ser>
          <c:idx val="1"/>
          <c:order val="0"/>
          <c:tx>
            <c:strRef>
              <c:f>'10グラフ用'!$B$18</c:f>
              <c:strCache>
                <c:ptCount val="1"/>
                <c:pt idx="0">
                  <c:v>当期純利益 　Profit</c:v>
                </c:pt>
              </c:strCache>
            </c:strRef>
          </c:tx>
          <c:spPr>
            <a:solidFill>
              <a:srgbClr val="99CCFF"/>
            </a:solidFill>
            <a:ln w="25400">
              <a:noFill/>
            </a:ln>
          </c:spPr>
          <c:invertIfNegative val="0"/>
          <c:dLbls>
            <c:dLbl>
              <c:idx val="0"/>
              <c:layout>
                <c:manualLayout>
                  <c:x val="-2.9226649699090643E-3"/>
                  <c:y val="0.1490450774190139"/>
                </c:manualLayout>
              </c:layout>
              <c:dLblPos val="outEnd"/>
              <c:showLegendKey val="0"/>
              <c:showVal val="1"/>
              <c:showCatName val="0"/>
              <c:showSerName val="0"/>
              <c:showPercent val="0"/>
              <c:showBubbleSize val="0"/>
            </c:dLbl>
            <c:dLbl>
              <c:idx val="1"/>
              <c:layout>
                <c:manualLayout>
                  <c:x val="-2.9224528752087807E-3"/>
                  <c:y val="0.18002959361623422"/>
                </c:manualLayout>
              </c:layout>
              <c:dLblPos val="outEnd"/>
              <c:showLegendKey val="0"/>
              <c:showVal val="1"/>
              <c:showCatName val="0"/>
              <c:showSerName val="0"/>
              <c:showPercent val="0"/>
              <c:showBubbleSize val="0"/>
            </c:dLbl>
            <c:dLbl>
              <c:idx val="2"/>
              <c:layout>
                <c:manualLayout>
                  <c:x val="4.4847424374983924E-3"/>
                  <c:y val="0.22519473656396977"/>
                </c:manualLayout>
              </c:layout>
              <c:dLblPos val="outEnd"/>
              <c:showLegendKey val="0"/>
              <c:showVal val="1"/>
              <c:showCatName val="0"/>
              <c:showSerName val="0"/>
              <c:showPercent val="0"/>
              <c:showBubbleSize val="0"/>
            </c:dLbl>
            <c:dLbl>
              <c:idx val="3"/>
              <c:layout>
                <c:manualLayout>
                  <c:x val="1.1177390704949759E-3"/>
                  <c:y val="0.30284732864767744"/>
                </c:manualLayout>
              </c:layout>
              <c:dLblPos val="outEnd"/>
              <c:showLegendKey val="0"/>
              <c:showVal val="1"/>
              <c:showCatName val="0"/>
              <c:showSerName val="0"/>
              <c:showPercent val="0"/>
              <c:showBubbleSize val="0"/>
            </c:dLbl>
            <c:dLbl>
              <c:idx val="4"/>
              <c:layout>
                <c:manualLayout>
                  <c:x val="-2.9226649699090643E-3"/>
                  <c:y val="0.47673201923585057"/>
                </c:manualLayout>
              </c:layout>
              <c:dLblPos val="outEnd"/>
              <c:showLegendKey val="0"/>
              <c:showVal val="1"/>
              <c:showCatName val="0"/>
              <c:showSerName val="0"/>
              <c:showPercent val="0"/>
              <c:showBubbleSize val="0"/>
            </c:dLbl>
            <c:dLbl>
              <c:idx val="5"/>
              <c:layout>
                <c:manualLayout>
                  <c:x val="4.4433839709440137E-4"/>
                  <c:y val="0.43230178442459793"/>
                </c:manualLayout>
              </c:layout>
              <c:dLblPos val="outEnd"/>
              <c:showLegendKey val="0"/>
              <c:showVal val="1"/>
              <c:showCatName val="0"/>
              <c:showSerName val="0"/>
              <c:showPercent val="0"/>
              <c:showBubbleSize val="0"/>
            </c:dLbl>
            <c:dLbl>
              <c:idx val="6"/>
              <c:layout>
                <c:manualLayout>
                  <c:x val="-2.6936026936025949E-3"/>
                  <c:y val="0.54586129753914991"/>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'10グラフ用'!$C$17:$I$17</c:f>
              <c:strCache>
                <c:ptCount val="7"/>
                <c:pt idx="0">
                  <c:v>FY2010</c:v>
                </c:pt>
                <c:pt idx="1">
                  <c:v>FY2011</c:v>
                </c:pt>
                <c:pt idx="2">
                  <c:v>FY2012</c:v>
                </c:pt>
                <c:pt idx="3">
                  <c:v>FY2013</c:v>
                </c:pt>
                <c:pt idx="4">
                  <c:v>FY2014</c:v>
                </c:pt>
                <c:pt idx="5">
                  <c:v>FY2015</c:v>
                </c:pt>
                <c:pt idx="6">
                  <c:v>FY2016</c:v>
                </c:pt>
              </c:strCache>
            </c:strRef>
          </c:cat>
          <c:val>
            <c:numRef>
              <c:f>'10グラフ用'!$C$18:$I$18</c:f>
              <c:numCache>
                <c:formatCode>#,##0_);\(#,##0\)</c:formatCode>
                <c:ptCount val="7"/>
                <c:pt idx="0">
                  <c:v>3706</c:v>
                </c:pt>
                <c:pt idx="1">
                  <c:v>4528</c:v>
                </c:pt>
                <c:pt idx="2">
                  <c:v>5674</c:v>
                </c:pt>
                <c:pt idx="3">
                  <c:v>7508</c:v>
                </c:pt>
                <c:pt idx="4">
                  <c:v>11759</c:v>
                </c:pt>
                <c:pt idx="5">
                  <c:v>10747</c:v>
                </c:pt>
                <c:pt idx="6">
                  <c:v>13555</c:v>
                </c:pt>
              </c:numCache>
            </c:numRef>
          </c:val>
        </c:ser>
        <c:dLbls>
          <c:showLegendKey val="0"/>
          <c:showVal val="0"/>
          <c:showCatName val="0"/>
          <c:showSerName val="0"/>
          <c:showPercent val="0"/>
          <c:showBubbleSize val="0"/>
        </c:dLbls>
        <c:gapWidth val="150"/>
        <c:axId val="848586624"/>
        <c:axId val="848646144"/>
      </c:barChart>
      <c:lineChart>
        <c:grouping val="standard"/>
        <c:varyColors val="0"/>
        <c:ser>
          <c:idx val="0"/>
          <c:order val="1"/>
          <c:tx>
            <c:strRef>
              <c:f>'10グラフ用'!$B$19</c:f>
              <c:strCache>
                <c:ptCount val="1"/>
                <c:pt idx="0">
                  <c:v>当期純利益率　Profit Margin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6"/>
              <c:layout>
                <c:manualLayout>
                  <c:x val="-5.4376075211959654E-3"/>
                  <c:y val="-4.4742729306487695E-3"/>
                </c:manualLayout>
              </c:layout>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'10グラフ用'!$C$17:$I$17</c:f>
              <c:strCache>
                <c:ptCount val="7"/>
                <c:pt idx="0">
                  <c:v>FY2010</c:v>
                </c:pt>
                <c:pt idx="1">
                  <c:v>FY2011</c:v>
                </c:pt>
                <c:pt idx="2">
                  <c:v>FY2012</c:v>
                </c:pt>
                <c:pt idx="3">
                  <c:v>FY2013</c:v>
                </c:pt>
                <c:pt idx="4">
                  <c:v>FY2014</c:v>
                </c:pt>
                <c:pt idx="5">
                  <c:v>FY2015</c:v>
                </c:pt>
                <c:pt idx="6">
                  <c:v>FY2016</c:v>
                </c:pt>
              </c:strCache>
            </c:strRef>
          </c:cat>
          <c:val>
            <c:numRef>
              <c:f>'10グラフ用'!$C$19:$I$19</c:f>
              <c:numCache>
                <c:formatCode>#,##0.0_);\(#,##0.0\)</c:formatCode>
                <c:ptCount val="7"/>
                <c:pt idx="0">
                  <c:v>0.6</c:v>
                </c:pt>
                <c:pt idx="1">
                  <c:v>0.7</c:v>
                </c:pt>
                <c:pt idx="2">
                  <c:v>0.9</c:v>
                </c:pt>
                <c:pt idx="3">
                  <c:v>1.1000000000000001</c:v>
                </c:pt>
                <c:pt idx="4">
                  <c:v>1.8</c:v>
                </c:pt>
                <c:pt idx="5">
                  <c:v>1.6</c:v>
                </c:pt>
                <c:pt idx="6">
                  <c:v>2.1</c:v>
                </c:pt>
              </c:numCache>
            </c:numRef>
          </c:val>
          <c:smooth val="0"/>
        </c:ser>
        <c:dLbls>
          <c:showLegendKey val="0"/>
          <c:showVal val="0"/>
          <c:showCatName val="0"/>
          <c:showSerName val="0"/>
          <c:showPercent val="0"/>
          <c:showBubbleSize val="0"/>
        </c:dLbls>
        <c:marker val="1"/>
        <c:smooth val="0"/>
        <c:axId val="848647680"/>
        <c:axId val="848649600"/>
      </c:lineChart>
      <c:catAx>
        <c:axId val="84858662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1.0101010101010102E-2"/>
              <c:y val="3.691275167785235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646144"/>
        <c:crosses val="autoZero"/>
        <c:auto val="0"/>
        <c:lblAlgn val="ctr"/>
        <c:lblOffset val="100"/>
        <c:tickLblSkip val="1"/>
        <c:tickMarkSkip val="1"/>
        <c:noMultiLvlLbl val="0"/>
      </c:catAx>
      <c:valAx>
        <c:axId val="84864614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586624"/>
        <c:crosses val="autoZero"/>
        <c:crossBetween val="between"/>
      </c:valAx>
      <c:catAx>
        <c:axId val="84864768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141605026644393"/>
              <c:y val="0.12080572143247195"/>
            </c:manualLayout>
          </c:layout>
          <c:overlay val="0"/>
          <c:spPr>
            <a:noFill/>
            <a:ln w="25400">
              <a:noFill/>
            </a:ln>
          </c:spPr>
        </c:title>
        <c:majorTickMark val="out"/>
        <c:minorTickMark val="none"/>
        <c:tickLblPos val="nextTo"/>
        <c:crossAx val="848649600"/>
        <c:crosses val="autoZero"/>
        <c:auto val="0"/>
        <c:lblAlgn val="ctr"/>
        <c:lblOffset val="100"/>
        <c:noMultiLvlLbl val="0"/>
      </c:catAx>
      <c:valAx>
        <c:axId val="84864960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647680"/>
        <c:crosses val="max"/>
        <c:crossBetween val="between"/>
      </c:valAx>
      <c:spPr>
        <a:noFill/>
        <a:ln w="25400">
          <a:noFill/>
        </a:ln>
      </c:spPr>
    </c:plotArea>
    <c:legend>
      <c:legendPos val="r"/>
      <c:layout>
        <c:manualLayout>
          <c:xMode val="edge"/>
          <c:yMode val="edge"/>
          <c:x val="0.13333354715589268"/>
          <c:y val="0.93736158819073789"/>
          <c:w val="0.73535502001643738"/>
          <c:h val="5.7046979865771785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⑧有利子負債総額/有利子負債自己資本倍率</a:t>
            </a:r>
          </a:p>
          <a:p>
            <a:pPr>
              <a:defRPr sz="11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Total </a:t>
            </a:r>
            <a:r>
              <a:rPr lang="ja-JP" altLang="en-US" sz="1000" b="0" i="0" u="none" strike="noStrike" baseline="0">
                <a:solidFill>
                  <a:srgbClr val="000000"/>
                </a:solidFill>
                <a:latin typeface="Arial"/>
                <a:cs typeface="Arial"/>
              </a:rPr>
              <a:t>Interest-bearing </a:t>
            </a:r>
            <a:r>
              <a:rPr lang="en-US" altLang="ja-JP" sz="1000" b="0" i="0" u="none" strike="noStrike" baseline="0">
                <a:solidFill>
                  <a:srgbClr val="000000"/>
                </a:solidFill>
                <a:latin typeface="Arial"/>
                <a:cs typeface="Arial"/>
              </a:rPr>
              <a:t>Liabilities</a:t>
            </a:r>
            <a:r>
              <a:rPr lang="ja-JP" altLang="en-US" sz="1000" b="0" i="0" u="none" strike="noStrike" baseline="0">
                <a:solidFill>
                  <a:srgbClr val="000000"/>
                </a:solidFill>
                <a:latin typeface="Arial"/>
                <a:cs typeface="Arial"/>
              </a:rPr>
              <a:t> /</a:t>
            </a:r>
          </a:p>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 </a:t>
            </a:r>
            <a:r>
              <a:rPr lang="en-US" altLang="ja-JP" sz="1000" b="0" i="0" u="none" strike="noStrike" baseline="0">
                <a:solidFill>
                  <a:srgbClr val="000000"/>
                </a:solidFill>
                <a:latin typeface="Arial"/>
                <a:cs typeface="Arial"/>
              </a:rPr>
              <a:t>D/E</a:t>
            </a:r>
            <a:r>
              <a:rPr lang="ja-JP" altLang="en-US" sz="1000" b="0" i="0" u="none" strike="noStrike" baseline="0">
                <a:solidFill>
                  <a:srgbClr val="000000"/>
                </a:solidFill>
                <a:latin typeface="Arial"/>
                <a:cs typeface="Arial"/>
              </a:rPr>
              <a:t> Ratio</a:t>
            </a:r>
          </a:p>
        </c:rich>
      </c:tx>
      <c:layout>
        <c:manualLayout>
          <c:xMode val="edge"/>
          <c:yMode val="edge"/>
          <c:x val="0.26760563380281688"/>
          <c:y val="3.7288135593220341E-2"/>
        </c:manualLayout>
      </c:layout>
      <c:overlay val="0"/>
      <c:spPr>
        <a:noFill/>
        <a:ln w="25400">
          <a:noFill/>
        </a:ln>
      </c:spPr>
    </c:title>
    <c:autoTitleDeleted val="0"/>
    <c:plotArea>
      <c:layout>
        <c:manualLayout>
          <c:layoutTarget val="inner"/>
          <c:xMode val="edge"/>
          <c:yMode val="edge"/>
          <c:x val="0.13279678068410464"/>
          <c:y val="0.24745803670887961"/>
          <c:w val="0.79275653923541245"/>
          <c:h val="0.54237377908795537"/>
        </c:manualLayout>
      </c:layout>
      <c:barChart>
        <c:barDir val="col"/>
        <c:grouping val="clustered"/>
        <c:varyColors val="0"/>
        <c:ser>
          <c:idx val="1"/>
          <c:order val="0"/>
          <c:tx>
            <c:strRef>
              <c:f>'2グラフ用'!$A$34:$B$34</c:f>
              <c:strCache>
                <c:ptCount val="1"/>
                <c:pt idx="0">
                  <c:v>　      有利子負債総額　Total Interest-bearing Liabilities</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'2グラフ用'!$F$33:$L$33</c:f>
              <c:strCache>
                <c:ptCount val="7"/>
                <c:pt idx="0">
                  <c:v>FY2010</c:v>
                </c:pt>
                <c:pt idx="1">
                  <c:v>FY2011</c:v>
                </c:pt>
                <c:pt idx="2">
                  <c:v>FY2012</c:v>
                </c:pt>
                <c:pt idx="3">
                  <c:v>FY2013</c:v>
                </c:pt>
                <c:pt idx="4">
                  <c:v>FY2014</c:v>
                </c:pt>
                <c:pt idx="5">
                  <c:v>FY2015</c:v>
                </c:pt>
                <c:pt idx="6">
                  <c:v>FY2016</c:v>
                </c:pt>
              </c:strCache>
            </c:strRef>
          </c:cat>
          <c:val>
            <c:numRef>
              <c:f>'2グラフ用'!$F$34:$L$34</c:f>
              <c:numCache>
                <c:formatCode>#,##0_);\(#,##0\)</c:formatCode>
                <c:ptCount val="7"/>
                <c:pt idx="0">
                  <c:v>108658</c:v>
                </c:pt>
                <c:pt idx="1">
                  <c:v>106025</c:v>
                </c:pt>
                <c:pt idx="2">
                  <c:v>213085</c:v>
                </c:pt>
                <c:pt idx="3">
                  <c:v>187950</c:v>
                </c:pt>
                <c:pt idx="4">
                  <c:v>168458</c:v>
                </c:pt>
                <c:pt idx="5">
                  <c:v>180922</c:v>
                </c:pt>
                <c:pt idx="6">
                  <c:v>187799</c:v>
                </c:pt>
              </c:numCache>
            </c:numRef>
          </c:val>
        </c:ser>
        <c:dLbls>
          <c:showLegendKey val="0"/>
          <c:showVal val="0"/>
          <c:showCatName val="0"/>
          <c:showSerName val="0"/>
          <c:showPercent val="0"/>
          <c:showBubbleSize val="0"/>
        </c:dLbls>
        <c:gapWidth val="150"/>
        <c:axId val="89868928"/>
        <c:axId val="89883392"/>
      </c:barChart>
      <c:lineChart>
        <c:grouping val="standard"/>
        <c:varyColors val="0"/>
        <c:ser>
          <c:idx val="0"/>
          <c:order val="1"/>
          <c:tx>
            <c:strRef>
              <c:f>'2グラフ用'!$A$35:$B$35</c:f>
              <c:strCache>
                <c:ptCount val="1"/>
                <c:pt idx="0">
                  <c:v>　      有利子負債自己資本倍率（D/Eレシオ） D/E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'2グラフ用'!$F$33:$L$33</c:f>
              <c:strCache>
                <c:ptCount val="7"/>
                <c:pt idx="0">
                  <c:v>FY2010</c:v>
                </c:pt>
                <c:pt idx="1">
                  <c:v>FY2011</c:v>
                </c:pt>
                <c:pt idx="2">
                  <c:v>FY2012</c:v>
                </c:pt>
                <c:pt idx="3">
                  <c:v>FY2013</c:v>
                </c:pt>
                <c:pt idx="4">
                  <c:v>FY2014</c:v>
                </c:pt>
                <c:pt idx="5">
                  <c:v>FY2015</c:v>
                </c:pt>
                <c:pt idx="6">
                  <c:v>FY2016</c:v>
                </c:pt>
              </c:strCache>
            </c:strRef>
          </c:cat>
          <c:val>
            <c:numRef>
              <c:f>'2グラフ用'!$F$35:$L$35</c:f>
              <c:numCache>
                <c:formatCode>#,##0.00_);\(#,##0.00\)</c:formatCode>
                <c:ptCount val="7"/>
                <c:pt idx="0">
                  <c:v>0.34</c:v>
                </c:pt>
                <c:pt idx="1">
                  <c:v>0.32</c:v>
                </c:pt>
                <c:pt idx="2">
                  <c:v>0.62</c:v>
                </c:pt>
                <c:pt idx="3">
                  <c:v>0.51</c:v>
                </c:pt>
                <c:pt idx="4">
                  <c:v>0.45</c:v>
                </c:pt>
                <c:pt idx="5">
                  <c:v>0.47</c:v>
                </c:pt>
                <c:pt idx="6">
                  <c:v>0.46</c:v>
                </c:pt>
              </c:numCache>
            </c:numRef>
          </c:val>
          <c:smooth val="0"/>
        </c:ser>
        <c:dLbls>
          <c:showLegendKey val="0"/>
          <c:showVal val="0"/>
          <c:showCatName val="0"/>
          <c:showSerName val="0"/>
          <c:showPercent val="0"/>
          <c:showBubbleSize val="0"/>
        </c:dLbls>
        <c:marker val="1"/>
        <c:smooth val="0"/>
        <c:axId val="89884928"/>
        <c:axId val="89887104"/>
      </c:lineChart>
      <c:catAx>
        <c:axId val="8986892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1.0060362173038229E-2"/>
              <c:y val="0.1016949152542372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9883392"/>
        <c:crosses val="autoZero"/>
        <c:auto val="0"/>
        <c:lblAlgn val="ctr"/>
        <c:lblOffset val="100"/>
        <c:tickLblSkip val="1"/>
        <c:tickMarkSkip val="1"/>
        <c:noMultiLvlLbl val="0"/>
      </c:catAx>
      <c:valAx>
        <c:axId val="8988339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9868928"/>
        <c:crosses val="autoZero"/>
        <c:crossBetween val="between"/>
      </c:valAx>
      <c:catAx>
        <c:axId val="89884928"/>
        <c:scaling>
          <c:orientation val="minMax"/>
        </c:scaling>
        <c:delete val="1"/>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倍/</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times</a:t>
                </a:r>
              </a:p>
            </c:rich>
          </c:tx>
          <c:layout>
            <c:manualLayout>
              <c:xMode val="edge"/>
              <c:yMode val="edge"/>
              <c:x val="0.92555331991951706"/>
              <c:y val="0.11864442368432759"/>
            </c:manualLayout>
          </c:layout>
          <c:overlay val="0"/>
          <c:spPr>
            <a:noFill/>
            <a:ln w="25400">
              <a:noFill/>
            </a:ln>
          </c:spPr>
        </c:title>
        <c:majorTickMark val="out"/>
        <c:minorTickMark val="none"/>
        <c:tickLblPos val="nextTo"/>
        <c:crossAx val="89887104"/>
        <c:crosses val="autoZero"/>
        <c:auto val="0"/>
        <c:lblAlgn val="ctr"/>
        <c:lblOffset val="100"/>
        <c:noMultiLvlLbl val="0"/>
      </c:catAx>
      <c:valAx>
        <c:axId val="89887104"/>
        <c:scaling>
          <c:orientation val="minMax"/>
        </c:scaling>
        <c:delete val="0"/>
        <c:axPos val="r"/>
        <c:numFmt formatCode="#,##0.00_);\(#,##0.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9884928"/>
        <c:crosses val="max"/>
        <c:crossBetween val="between"/>
      </c:valAx>
      <c:spPr>
        <a:noFill/>
        <a:ln w="25400">
          <a:noFill/>
        </a:ln>
      </c:spPr>
    </c:plotArea>
    <c:legend>
      <c:legendPos val="r"/>
      <c:layout>
        <c:manualLayout>
          <c:xMode val="edge"/>
          <c:yMode val="edge"/>
          <c:x val="8.0482897384305835E-2"/>
          <c:y val="0.86440820321188661"/>
          <c:w val="0.83903420523138839"/>
          <c:h val="0.11186476266737844"/>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③販管費/売上高販管費比率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SGA / SGA to Sales Ratio</a:t>
            </a:r>
          </a:p>
        </c:rich>
      </c:tx>
      <c:layout>
        <c:manualLayout>
          <c:xMode val="edge"/>
          <c:yMode val="edge"/>
          <c:x val="0.33333396961743422"/>
          <c:y val="3.7162162162162164E-2"/>
        </c:manualLayout>
      </c:layout>
      <c:overlay val="0"/>
      <c:spPr>
        <a:noFill/>
        <a:ln w="25400">
          <a:noFill/>
        </a:ln>
      </c:spPr>
    </c:title>
    <c:autoTitleDeleted val="0"/>
    <c:plotArea>
      <c:layout>
        <c:manualLayout>
          <c:layoutTarget val="inner"/>
          <c:xMode val="edge"/>
          <c:yMode val="edge"/>
          <c:x val="0.13333359638099032"/>
          <c:y val="0.20608108108108109"/>
          <c:w val="0.79192075426285169"/>
          <c:h val="0.625"/>
        </c:manualLayout>
      </c:layout>
      <c:barChart>
        <c:barDir val="col"/>
        <c:grouping val="clustered"/>
        <c:varyColors val="0"/>
        <c:ser>
          <c:idx val="1"/>
          <c:order val="0"/>
          <c:tx>
            <c:strRef>
              <c:f>'10グラフ用'!$B$14</c:f>
              <c:strCache>
                <c:ptCount val="1"/>
                <c:pt idx="0">
                  <c:v>販管費　SGA</c:v>
                </c:pt>
              </c:strCache>
            </c:strRef>
          </c:tx>
          <c:spPr>
            <a:solidFill>
              <a:srgbClr val="99CCFF"/>
            </a:solidFill>
            <a:ln w="25400">
              <a:noFill/>
            </a:ln>
          </c:spPr>
          <c:invertIfNegative val="0"/>
          <c:dLbls>
            <c:dLbl>
              <c:idx val="0"/>
              <c:layout>
                <c:manualLayout>
                  <c:x val="-9.0237612661528595E-4"/>
                  <c:y val="0.5075147194438534"/>
                </c:manualLayout>
              </c:layout>
              <c:dLblPos val="outEnd"/>
              <c:showLegendKey val="0"/>
              <c:showVal val="1"/>
              <c:showCatName val="0"/>
              <c:showSerName val="0"/>
              <c:showPercent val="0"/>
              <c:showBubbleSize val="0"/>
            </c:dLbl>
            <c:dLbl>
              <c:idx val="1"/>
              <c:layout>
                <c:manualLayout>
                  <c:x val="-1.5756515284074339E-3"/>
                  <c:y val="0.47143860395828902"/>
                </c:manualLayout>
              </c:layout>
              <c:dLblPos val="outEnd"/>
              <c:showLegendKey val="0"/>
              <c:showVal val="1"/>
              <c:showCatName val="0"/>
              <c:showSerName val="0"/>
              <c:showPercent val="0"/>
              <c:showBubbleSize val="0"/>
            </c:dLbl>
            <c:dLbl>
              <c:idx val="2"/>
              <c:layout>
                <c:manualLayout>
                  <c:x val="3.81134176409762E-3"/>
                  <c:y val="0.45784599560190109"/>
                </c:manualLayout>
              </c:layout>
              <c:dLblPos val="outEnd"/>
              <c:showLegendKey val="0"/>
              <c:showVal val="1"/>
              <c:showCatName val="0"/>
              <c:showSerName val="0"/>
              <c:showPercent val="0"/>
              <c:showBubbleSize val="0"/>
            </c:dLbl>
            <c:dLbl>
              <c:idx val="3"/>
              <c:layout>
                <c:manualLayout>
                  <c:x val="2.4647525119966063E-3"/>
                  <c:y val="0.42090196495708304"/>
                </c:manualLayout>
              </c:layout>
              <c:dLblPos val="outEnd"/>
              <c:showLegendKey val="0"/>
              <c:showVal val="1"/>
              <c:showCatName val="0"/>
              <c:showSerName val="0"/>
              <c:showPercent val="0"/>
              <c:showBubbleSize val="0"/>
            </c:dLbl>
            <c:dLbl>
              <c:idx val="4"/>
              <c:layout>
                <c:manualLayout>
                  <c:x val="4.4455049179458627E-4"/>
                  <c:y val="0.35840285167056818"/>
                </c:manualLayout>
              </c:layout>
              <c:dLblPos val="outEnd"/>
              <c:showLegendKey val="0"/>
              <c:showVal val="1"/>
              <c:showCatName val="0"/>
              <c:showSerName val="0"/>
              <c:showPercent val="0"/>
              <c:showBubbleSize val="0"/>
            </c:dLbl>
            <c:dLbl>
              <c:idx val="5"/>
              <c:layout>
                <c:manualLayout>
                  <c:x val="-2.2885018160608711E-4"/>
                  <c:y val="0.27764666241044195"/>
                </c:manualLayout>
              </c:layout>
              <c:dLblPos val="outEnd"/>
              <c:showLegendKey val="0"/>
              <c:showVal val="1"/>
              <c:showCatName val="0"/>
              <c:showSerName val="0"/>
              <c:showPercent val="0"/>
              <c:showBubbleSize val="0"/>
            </c:dLbl>
            <c:dLbl>
              <c:idx val="6"/>
              <c:layout>
                <c:manualLayout>
                  <c:x val="0"/>
                  <c:y val="0.1891891891891892"/>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'10グラフ用'!$C$13:$I$13</c:f>
              <c:strCache>
                <c:ptCount val="7"/>
                <c:pt idx="0">
                  <c:v>FY2010</c:v>
                </c:pt>
                <c:pt idx="1">
                  <c:v>FY2011</c:v>
                </c:pt>
                <c:pt idx="2">
                  <c:v>FY2012</c:v>
                </c:pt>
                <c:pt idx="3">
                  <c:v>FY2013</c:v>
                </c:pt>
                <c:pt idx="4">
                  <c:v>FY2014</c:v>
                </c:pt>
                <c:pt idx="5">
                  <c:v>FY2015</c:v>
                </c:pt>
                <c:pt idx="6">
                  <c:v>FY2016</c:v>
                </c:pt>
              </c:strCache>
            </c:strRef>
          </c:cat>
          <c:val>
            <c:numRef>
              <c:f>'10グラフ用'!$C$14:$I$14</c:f>
              <c:numCache>
                <c:formatCode>#,##0_);\(#,##0\)</c:formatCode>
                <c:ptCount val="7"/>
                <c:pt idx="0">
                  <c:v>146706</c:v>
                </c:pt>
                <c:pt idx="1">
                  <c:v>144317</c:v>
                </c:pt>
                <c:pt idx="2">
                  <c:v>143458</c:v>
                </c:pt>
                <c:pt idx="3">
                  <c:v>141755</c:v>
                </c:pt>
                <c:pt idx="4">
                  <c:v>138219</c:v>
                </c:pt>
                <c:pt idx="5">
                  <c:v>133232</c:v>
                </c:pt>
                <c:pt idx="6">
                  <c:v>128586</c:v>
                </c:pt>
              </c:numCache>
            </c:numRef>
          </c:val>
        </c:ser>
        <c:dLbls>
          <c:showLegendKey val="0"/>
          <c:showVal val="0"/>
          <c:showCatName val="0"/>
          <c:showSerName val="0"/>
          <c:showPercent val="0"/>
          <c:showBubbleSize val="0"/>
        </c:dLbls>
        <c:gapWidth val="150"/>
        <c:axId val="848730368"/>
        <c:axId val="849113472"/>
      </c:barChart>
      <c:lineChart>
        <c:grouping val="standard"/>
        <c:varyColors val="0"/>
        <c:ser>
          <c:idx val="0"/>
          <c:order val="1"/>
          <c:tx>
            <c:strRef>
              <c:f>'10グラフ用'!$B$15</c:f>
              <c:strCache>
                <c:ptCount val="1"/>
                <c:pt idx="0">
                  <c:v>売上高販管費比率　SGA to Sales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5"/>
              <c:layout>
                <c:manualLayout>
                  <c:x val="-2.7609242318264629E-2"/>
                  <c:y val="-4.7015677094417292E-2"/>
                </c:manualLayout>
              </c:layout>
              <c:dLblPos val="r"/>
              <c:showLegendKey val="0"/>
              <c:showVal val="1"/>
              <c:showCatName val="0"/>
              <c:showSerName val="0"/>
              <c:showPercent val="0"/>
              <c:showBubbleSize val="0"/>
            </c:dLbl>
            <c:dLbl>
              <c:idx val="6"/>
              <c:layout>
                <c:manualLayout>
                  <c:x val="-4.5791457885946074E-2"/>
                  <c:y val="-6.7567567567567571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'10グラフ用'!$C$13:$I$13</c:f>
              <c:strCache>
                <c:ptCount val="7"/>
                <c:pt idx="0">
                  <c:v>FY2010</c:v>
                </c:pt>
                <c:pt idx="1">
                  <c:v>FY2011</c:v>
                </c:pt>
                <c:pt idx="2">
                  <c:v>FY2012</c:v>
                </c:pt>
                <c:pt idx="3">
                  <c:v>FY2013</c:v>
                </c:pt>
                <c:pt idx="4">
                  <c:v>FY2014</c:v>
                </c:pt>
                <c:pt idx="5">
                  <c:v>FY2015</c:v>
                </c:pt>
                <c:pt idx="6">
                  <c:v>FY2016</c:v>
                </c:pt>
              </c:strCache>
            </c:strRef>
          </c:cat>
          <c:val>
            <c:numRef>
              <c:f>'10グラフ用'!$C$15:$I$15</c:f>
              <c:numCache>
                <c:formatCode>#,##0.0_);\(#,##0.0\)</c:formatCode>
                <c:ptCount val="7"/>
                <c:pt idx="0">
                  <c:v>23</c:v>
                </c:pt>
                <c:pt idx="1">
                  <c:v>22.4</c:v>
                </c:pt>
                <c:pt idx="2">
                  <c:v>21.7</c:v>
                </c:pt>
                <c:pt idx="3">
                  <c:v>20.9</c:v>
                </c:pt>
                <c:pt idx="4">
                  <c:v>20.6</c:v>
                </c:pt>
                <c:pt idx="5">
                  <c:v>19.7</c:v>
                </c:pt>
                <c:pt idx="6">
                  <c:v>19.899999999999999</c:v>
                </c:pt>
              </c:numCache>
            </c:numRef>
          </c:val>
          <c:smooth val="0"/>
        </c:ser>
        <c:dLbls>
          <c:showLegendKey val="0"/>
          <c:showVal val="0"/>
          <c:showCatName val="0"/>
          <c:showSerName val="0"/>
          <c:showPercent val="0"/>
          <c:showBubbleSize val="0"/>
        </c:dLbls>
        <c:marker val="1"/>
        <c:smooth val="0"/>
        <c:axId val="849115008"/>
        <c:axId val="849141760"/>
      </c:lineChart>
      <c:catAx>
        <c:axId val="84873036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1.0101010101010102E-2"/>
              <c:y val="6.0810810810810814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9113472"/>
        <c:crosses val="autoZero"/>
        <c:auto val="0"/>
        <c:lblAlgn val="ctr"/>
        <c:lblOffset val="100"/>
        <c:tickLblSkip val="1"/>
        <c:tickMarkSkip val="1"/>
        <c:noMultiLvlLbl val="0"/>
      </c:catAx>
      <c:valAx>
        <c:axId val="84911347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8730368"/>
        <c:crosses val="autoZero"/>
        <c:crossBetween val="between"/>
      </c:valAx>
      <c:catAx>
        <c:axId val="8491150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737564622603997"/>
              <c:y val="0.125"/>
            </c:manualLayout>
          </c:layout>
          <c:overlay val="0"/>
          <c:spPr>
            <a:noFill/>
            <a:ln w="25400">
              <a:noFill/>
            </a:ln>
          </c:spPr>
        </c:title>
        <c:majorTickMark val="out"/>
        <c:minorTickMark val="none"/>
        <c:tickLblPos val="nextTo"/>
        <c:crossAx val="849141760"/>
        <c:crosses val="autoZero"/>
        <c:auto val="0"/>
        <c:lblAlgn val="ctr"/>
        <c:lblOffset val="100"/>
        <c:noMultiLvlLbl val="0"/>
      </c:catAx>
      <c:valAx>
        <c:axId val="84914176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9115008"/>
        <c:crosses val="max"/>
        <c:crossBetween val="between"/>
      </c:valAx>
      <c:spPr>
        <a:noFill/>
        <a:ln w="25400">
          <a:noFill/>
        </a:ln>
      </c:spPr>
    </c:plotArea>
    <c:legend>
      <c:legendPos val="r"/>
      <c:layout>
        <c:manualLayout>
          <c:xMode val="edge"/>
          <c:yMode val="edge"/>
          <c:x val="9.8990111084599264E-2"/>
          <c:y val="0.93018018018018023"/>
          <c:w val="0.79798128264269996"/>
          <c:h val="5.7432432432432456E-2"/>
        </c:manualLayout>
      </c:layout>
      <c:overlay val="0"/>
      <c:spPr>
        <a:no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⑥総資産/総資産利益率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Total Asset</a:t>
            </a:r>
            <a:r>
              <a:rPr lang="en-US" altLang="ja-JP" sz="1000" b="0" i="0" u="none" strike="noStrike" baseline="0">
                <a:solidFill>
                  <a:srgbClr val="000000"/>
                </a:solidFill>
                <a:latin typeface="Arial"/>
                <a:cs typeface="Arial"/>
              </a:rPr>
              <a:t>s</a:t>
            </a:r>
            <a:r>
              <a:rPr lang="ja-JP" altLang="en-US" sz="1000" b="0" i="0" u="none" strike="noStrike" baseline="0">
                <a:solidFill>
                  <a:srgbClr val="000000"/>
                </a:solidFill>
                <a:latin typeface="Arial"/>
                <a:cs typeface="Arial"/>
              </a:rPr>
              <a:t> / ROA</a:t>
            </a:r>
          </a:p>
        </c:rich>
      </c:tx>
      <c:layout>
        <c:manualLayout>
          <c:xMode val="edge"/>
          <c:yMode val="edge"/>
          <c:x val="0.35902679507860702"/>
          <c:y val="3.7414965986394558E-2"/>
        </c:manualLayout>
      </c:layout>
      <c:overlay val="0"/>
      <c:spPr>
        <a:noFill/>
        <a:ln w="25400">
          <a:noFill/>
        </a:ln>
      </c:spPr>
    </c:title>
    <c:autoTitleDeleted val="0"/>
    <c:plotArea>
      <c:layout>
        <c:manualLayout>
          <c:layoutTarget val="inner"/>
          <c:xMode val="edge"/>
          <c:yMode val="edge"/>
          <c:x val="0.13387437194390603"/>
          <c:y val="0.19387819501420006"/>
          <c:w val="0.80324623166343623"/>
          <c:h val="0.64285927820497912"/>
        </c:manualLayout>
      </c:layout>
      <c:barChart>
        <c:barDir val="col"/>
        <c:grouping val="clustered"/>
        <c:varyColors val="0"/>
        <c:ser>
          <c:idx val="1"/>
          <c:order val="0"/>
          <c:tx>
            <c:strRef>
              <c:f>'10グラフ用'!$B$22</c:f>
              <c:strCache>
                <c:ptCount val="1"/>
                <c:pt idx="0">
                  <c:v>総資産額  Total Assets</c:v>
                </c:pt>
              </c:strCache>
            </c:strRef>
          </c:tx>
          <c:spPr>
            <a:solidFill>
              <a:srgbClr val="99CCFF"/>
            </a:solidFill>
            <a:ln w="25400">
              <a:noFill/>
            </a:ln>
          </c:spPr>
          <c:invertIfNegative val="0"/>
          <c:dLbls>
            <c:dLbl>
              <c:idx val="0"/>
              <c:layout>
                <c:manualLayout>
                  <c:x val="2.7045300878972278E-3"/>
                  <c:y val="0.54421768707482987"/>
                </c:manualLayout>
              </c:layout>
              <c:dLblPos val="outEnd"/>
              <c:showLegendKey val="0"/>
              <c:showVal val="1"/>
              <c:showCatName val="0"/>
              <c:showSerName val="0"/>
              <c:showPercent val="0"/>
              <c:showBubbleSize val="0"/>
            </c:dLbl>
            <c:dLbl>
              <c:idx val="1"/>
              <c:layout>
                <c:manualLayout>
                  <c:x val="5.4090601757944556E-3"/>
                  <c:y val="0.53514739229024944"/>
                </c:manualLayout>
              </c:layout>
              <c:dLblPos val="outEnd"/>
              <c:showLegendKey val="0"/>
              <c:showVal val="1"/>
              <c:showCatName val="0"/>
              <c:showSerName val="0"/>
              <c:showPercent val="0"/>
              <c:showBubbleSize val="0"/>
            </c:dLbl>
            <c:dLbl>
              <c:idx val="2"/>
              <c:layout>
                <c:manualLayout>
                  <c:x val="5.4090601757944556E-3"/>
                  <c:y val="0.46258503401360546"/>
                </c:manualLayout>
              </c:layout>
              <c:dLblPos val="outEnd"/>
              <c:showLegendKey val="0"/>
              <c:showVal val="1"/>
              <c:showCatName val="0"/>
              <c:showSerName val="0"/>
              <c:showPercent val="0"/>
              <c:showBubbleSize val="0"/>
            </c:dLbl>
            <c:dLbl>
              <c:idx val="3"/>
              <c:layout>
                <c:manualLayout>
                  <c:x val="1.1224864640398651E-3"/>
                  <c:y val="0.28509686289213859"/>
                </c:manualLayout>
              </c:layout>
              <c:dLblPos val="outEnd"/>
              <c:showLegendKey val="0"/>
              <c:showVal val="1"/>
              <c:showCatName val="0"/>
              <c:showSerName val="0"/>
              <c:showPercent val="0"/>
              <c:showBubbleSize val="0"/>
            </c:dLbl>
            <c:dLbl>
              <c:idx val="4"/>
              <c:layout>
                <c:manualLayout>
                  <c:x val="-1.5822565789823939E-3"/>
                  <c:y val="0.24254646740585997"/>
                </c:manualLayout>
              </c:layout>
              <c:dLblPos val="outEnd"/>
              <c:showLegendKey val="0"/>
              <c:showVal val="1"/>
              <c:showCatName val="0"/>
              <c:showSerName val="0"/>
              <c:showPercent val="0"/>
              <c:showBubbleSize val="0"/>
            </c:dLbl>
            <c:dLbl>
              <c:idx val="5"/>
              <c:layout>
                <c:manualLayout>
                  <c:x val="2.4745385528634478E-3"/>
                  <c:y val="0.14578356276893958"/>
                </c:manualLayout>
              </c:layout>
              <c:dLblPos val="outEnd"/>
              <c:showLegendKey val="0"/>
              <c:showVal val="1"/>
              <c:showCatName val="0"/>
              <c:showSerName val="0"/>
              <c:showPercent val="0"/>
              <c:showBubbleSize val="0"/>
            </c:dLbl>
            <c:dLbl>
              <c:idx val="6"/>
              <c:layout>
                <c:manualLayout>
                  <c:x val="0"/>
                  <c:y val="0.31292517006802723"/>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'10グラフ用'!$C$21:$I$21</c:f>
              <c:strCache>
                <c:ptCount val="7"/>
                <c:pt idx="0">
                  <c:v>FY2010</c:v>
                </c:pt>
                <c:pt idx="1">
                  <c:v>FY2011</c:v>
                </c:pt>
                <c:pt idx="2">
                  <c:v>FY2012</c:v>
                </c:pt>
                <c:pt idx="3">
                  <c:v>FY2013</c:v>
                </c:pt>
                <c:pt idx="4">
                  <c:v>FY2014</c:v>
                </c:pt>
                <c:pt idx="5">
                  <c:v>FY2015</c:v>
                </c:pt>
                <c:pt idx="6">
                  <c:v>FY2016</c:v>
                </c:pt>
              </c:strCache>
            </c:strRef>
          </c:cat>
          <c:val>
            <c:numRef>
              <c:f>'10グラフ用'!$C$22:$I$22</c:f>
              <c:numCache>
                <c:formatCode>#,##0_);\(#,##0\)</c:formatCode>
                <c:ptCount val="7"/>
                <c:pt idx="0">
                  <c:v>387501</c:v>
                </c:pt>
                <c:pt idx="1">
                  <c:v>386757</c:v>
                </c:pt>
                <c:pt idx="2">
                  <c:v>381689</c:v>
                </c:pt>
                <c:pt idx="3">
                  <c:v>369179</c:v>
                </c:pt>
                <c:pt idx="4">
                  <c:v>365883</c:v>
                </c:pt>
                <c:pt idx="5">
                  <c:v>360062</c:v>
                </c:pt>
                <c:pt idx="6">
                  <c:v>371904</c:v>
                </c:pt>
              </c:numCache>
            </c:numRef>
          </c:val>
        </c:ser>
        <c:dLbls>
          <c:showLegendKey val="0"/>
          <c:showVal val="0"/>
          <c:showCatName val="0"/>
          <c:showSerName val="0"/>
          <c:showPercent val="0"/>
          <c:showBubbleSize val="0"/>
        </c:dLbls>
        <c:gapWidth val="150"/>
        <c:axId val="851659392"/>
        <c:axId val="851690240"/>
      </c:barChart>
      <c:lineChart>
        <c:grouping val="standard"/>
        <c:varyColors val="0"/>
        <c:ser>
          <c:idx val="0"/>
          <c:order val="1"/>
          <c:tx>
            <c:strRef>
              <c:f>'10グラフ用'!$B$23</c:f>
              <c:strCache>
                <c:ptCount val="1"/>
                <c:pt idx="0">
                  <c:v>総資産利益率  ROA</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8.1135902636916835E-3"/>
                  <c:y val="-5.4421768707482991E-2"/>
                </c:manualLayout>
              </c:layout>
              <c:dLblPos val="r"/>
              <c:showLegendKey val="0"/>
              <c:showVal val="1"/>
              <c:showCatName val="0"/>
              <c:showSerName val="0"/>
              <c:showPercent val="0"/>
              <c:showBubbleSize val="0"/>
            </c:dLbl>
            <c:dLbl>
              <c:idx val="3"/>
              <c:layout>
                <c:manualLayout>
                  <c:x val="-1.3522650439486139E-2"/>
                  <c:y val="-3.6281179138321996E-2"/>
                </c:manualLayout>
              </c:layout>
              <c:dLblPos val="r"/>
              <c:showLegendKey val="0"/>
              <c:showVal val="1"/>
              <c:showCatName val="0"/>
              <c:showSerName val="0"/>
              <c:showPercent val="0"/>
              <c:showBubbleSize val="0"/>
            </c:dLbl>
            <c:dLbl>
              <c:idx val="4"/>
              <c:layout>
                <c:manualLayout>
                  <c:x val="-3.5158891142663962E-2"/>
                  <c:y val="-4.5351473922902452E-2"/>
                </c:manualLayout>
              </c:layout>
              <c:dLblPos val="r"/>
              <c:showLegendKey val="0"/>
              <c:showVal val="1"/>
              <c:showCatName val="0"/>
              <c:showSerName val="0"/>
              <c:showPercent val="0"/>
              <c:showBubbleSize val="0"/>
            </c:dLbl>
            <c:dLbl>
              <c:idx val="6"/>
              <c:layout>
                <c:manualLayout>
                  <c:x val="-1.6227180527383266E-2"/>
                  <c:y val="-4.0816326530612242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'10グラフ用'!$C$21:$I$21</c:f>
              <c:strCache>
                <c:ptCount val="7"/>
                <c:pt idx="0">
                  <c:v>FY2010</c:v>
                </c:pt>
                <c:pt idx="1">
                  <c:v>FY2011</c:v>
                </c:pt>
                <c:pt idx="2">
                  <c:v>FY2012</c:v>
                </c:pt>
                <c:pt idx="3">
                  <c:v>FY2013</c:v>
                </c:pt>
                <c:pt idx="4">
                  <c:v>FY2014</c:v>
                </c:pt>
                <c:pt idx="5">
                  <c:v>FY2015</c:v>
                </c:pt>
                <c:pt idx="6">
                  <c:v>FY2016</c:v>
                </c:pt>
              </c:strCache>
            </c:strRef>
          </c:cat>
          <c:val>
            <c:numRef>
              <c:f>'10グラフ用'!$C$23:$I$23</c:f>
              <c:numCache>
                <c:formatCode>#,##0.0_);\(#,##0.0\)</c:formatCode>
                <c:ptCount val="7"/>
                <c:pt idx="0">
                  <c:v>2.5</c:v>
                </c:pt>
                <c:pt idx="1">
                  <c:v>2.9</c:v>
                </c:pt>
                <c:pt idx="2">
                  <c:v>4</c:v>
                </c:pt>
                <c:pt idx="3">
                  <c:v>5.2</c:v>
                </c:pt>
                <c:pt idx="4">
                  <c:v>5.5</c:v>
                </c:pt>
                <c:pt idx="5">
                  <c:v>7.2</c:v>
                </c:pt>
                <c:pt idx="6">
                  <c:v>6.2</c:v>
                </c:pt>
              </c:numCache>
            </c:numRef>
          </c:val>
          <c:smooth val="0"/>
        </c:ser>
        <c:dLbls>
          <c:showLegendKey val="0"/>
          <c:showVal val="0"/>
          <c:showCatName val="0"/>
          <c:showSerName val="0"/>
          <c:showPercent val="0"/>
          <c:showBubbleSize val="0"/>
        </c:dLbls>
        <c:marker val="1"/>
        <c:smooth val="0"/>
        <c:axId val="851691776"/>
        <c:axId val="851710336"/>
      </c:lineChart>
      <c:catAx>
        <c:axId val="85165939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1.0141987829614604E-2"/>
              <c:y val="4.081632653061224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1690240"/>
        <c:crosses val="autoZero"/>
        <c:auto val="0"/>
        <c:lblAlgn val="ctr"/>
        <c:lblOffset val="100"/>
        <c:tickLblSkip val="1"/>
        <c:tickMarkSkip val="1"/>
        <c:noMultiLvlLbl val="0"/>
      </c:catAx>
      <c:valAx>
        <c:axId val="85169024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1659392"/>
        <c:crosses val="autoZero"/>
        <c:crossBetween val="between"/>
      </c:valAx>
      <c:catAx>
        <c:axId val="85169177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929091267242705"/>
              <c:y val="0.10884389451318585"/>
            </c:manualLayout>
          </c:layout>
          <c:overlay val="0"/>
          <c:spPr>
            <a:noFill/>
            <a:ln w="25400">
              <a:noFill/>
            </a:ln>
          </c:spPr>
        </c:title>
        <c:majorTickMark val="out"/>
        <c:minorTickMark val="none"/>
        <c:tickLblPos val="nextTo"/>
        <c:crossAx val="851710336"/>
        <c:crosses val="autoZero"/>
        <c:auto val="0"/>
        <c:lblAlgn val="ctr"/>
        <c:lblOffset val="100"/>
        <c:noMultiLvlLbl val="0"/>
      </c:catAx>
      <c:valAx>
        <c:axId val="85171033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1691776"/>
        <c:crosses val="max"/>
        <c:crossBetween val="between"/>
      </c:valAx>
      <c:spPr>
        <a:noFill/>
        <a:ln w="25400">
          <a:noFill/>
        </a:ln>
      </c:spPr>
    </c:plotArea>
    <c:legend>
      <c:legendPos val="r"/>
      <c:layout>
        <c:manualLayout>
          <c:xMode val="edge"/>
          <c:yMode val="edge"/>
          <c:x val="0.22447621025059494"/>
          <c:y val="0.9342432195975503"/>
          <c:w val="0.55780996949417827"/>
          <c:h val="5.782348634992051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⑦設備投資額/減価償却費</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Capital Expenditures / Depreciation</a:t>
            </a:r>
          </a:p>
        </c:rich>
      </c:tx>
      <c:layout>
        <c:manualLayout>
          <c:xMode val="edge"/>
          <c:yMode val="edge"/>
          <c:x val="0.29090972719319175"/>
          <c:y val="3.7671232876712327E-2"/>
        </c:manualLayout>
      </c:layout>
      <c:overlay val="0"/>
      <c:spPr>
        <a:noFill/>
        <a:ln w="25400">
          <a:noFill/>
        </a:ln>
      </c:spPr>
    </c:title>
    <c:autoTitleDeleted val="0"/>
    <c:plotArea>
      <c:layout>
        <c:manualLayout>
          <c:layoutTarget val="inner"/>
          <c:xMode val="edge"/>
          <c:yMode val="edge"/>
          <c:x val="0.12121236034635485"/>
          <c:y val="0.18835647935252461"/>
          <c:w val="0.76969848819935327"/>
          <c:h val="0.64726135632049364"/>
        </c:manualLayout>
      </c:layout>
      <c:barChart>
        <c:barDir val="col"/>
        <c:grouping val="clustered"/>
        <c:varyColors val="0"/>
        <c:ser>
          <c:idx val="1"/>
          <c:order val="0"/>
          <c:tx>
            <c:strRef>
              <c:f>'10グラフ用'!$B$26</c:f>
              <c:strCache>
                <c:ptCount val="1"/>
                <c:pt idx="0">
                  <c:v>設備投資額  Capital Expenditures</c:v>
                </c:pt>
              </c:strCache>
            </c:strRef>
          </c:tx>
          <c:spPr>
            <a:solidFill>
              <a:srgbClr val="99CCFF"/>
            </a:solidFill>
            <a:ln w="25400">
              <a:noFill/>
            </a:ln>
          </c:spPr>
          <c:invertIfNegative val="0"/>
          <c:dLbls>
            <c:dLbl>
              <c:idx val="0"/>
              <c:layout>
                <c:manualLayout>
                  <c:x val="-1.0708661417322834E-3"/>
                  <c:y val="0.40041743069787511"/>
                </c:manualLayout>
              </c:layout>
              <c:dLblPos val="outEnd"/>
              <c:showLegendKey val="0"/>
              <c:showVal val="1"/>
              <c:showCatName val="0"/>
              <c:showSerName val="0"/>
              <c:showPercent val="0"/>
              <c:showBubbleSize val="0"/>
            </c:dLbl>
            <c:dLbl>
              <c:idx val="1"/>
              <c:layout>
                <c:manualLayout>
                  <c:x val="-2.080649009782868E-3"/>
                  <c:y val="0.36755833602991417"/>
                </c:manualLayout>
              </c:layout>
              <c:dLblPos val="outEnd"/>
              <c:showLegendKey val="0"/>
              <c:showVal val="1"/>
              <c:showCatName val="0"/>
              <c:showSerName val="0"/>
              <c:showPercent val="0"/>
              <c:showBubbleSize val="0"/>
            </c:dLbl>
            <c:dLbl>
              <c:idx val="2"/>
              <c:layout>
                <c:manualLayout>
                  <c:x val="3.6431506667727138E-3"/>
                  <c:y val="0.26978966670262117"/>
                </c:manualLayout>
              </c:layout>
              <c:dLblPos val="outEnd"/>
              <c:showLegendKey val="0"/>
              <c:showVal val="1"/>
              <c:showCatName val="0"/>
              <c:showSerName val="0"/>
              <c:showPercent val="0"/>
              <c:showBubbleSize val="0"/>
            </c:dLbl>
            <c:dLbl>
              <c:idx val="3"/>
              <c:layout>
                <c:manualLayout>
                  <c:x val="-6.0659084281131522E-5"/>
                  <c:y val="0.26887318879660588"/>
                </c:manualLayout>
              </c:layout>
              <c:dLblPos val="outEnd"/>
              <c:showLegendKey val="0"/>
              <c:showVal val="1"/>
              <c:showCatName val="0"/>
              <c:showSerName val="0"/>
              <c:showPercent val="0"/>
              <c:showBubbleSize val="0"/>
            </c:dLbl>
            <c:dLbl>
              <c:idx val="4"/>
              <c:layout>
                <c:manualLayout>
                  <c:x val="2.9697499933720407E-3"/>
                  <c:y val="0.17595045482328409"/>
                </c:manualLayout>
              </c:layout>
              <c:dLblPos val="outEnd"/>
              <c:showLegendKey val="0"/>
              <c:showVal val="1"/>
              <c:showCatName val="0"/>
              <c:showSerName val="0"/>
              <c:showPercent val="0"/>
              <c:showBubbleSize val="0"/>
            </c:dLbl>
            <c:dLbl>
              <c:idx val="5"/>
              <c:layout>
                <c:manualLayout>
                  <c:x val="-2.0808611044831516E-3"/>
                  <c:y val="0.2947031963470319"/>
                </c:manualLayout>
              </c:layout>
              <c:dLblPos val="outEnd"/>
              <c:showLegendKey val="0"/>
              <c:showVal val="1"/>
              <c:showCatName val="0"/>
              <c:showSerName val="0"/>
              <c:showPercent val="0"/>
              <c:showBubbleSize val="0"/>
            </c:dLbl>
            <c:dLbl>
              <c:idx val="6"/>
              <c:layout>
                <c:manualLayout>
                  <c:x val="-5.3872053872054864E-3"/>
                  <c:y val="0.53424657534246578"/>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'10グラフ用'!$C$25:$I$25</c:f>
              <c:strCache>
                <c:ptCount val="7"/>
                <c:pt idx="0">
                  <c:v>FY2010</c:v>
                </c:pt>
                <c:pt idx="1">
                  <c:v>FY2011</c:v>
                </c:pt>
                <c:pt idx="2">
                  <c:v>FY2012</c:v>
                </c:pt>
                <c:pt idx="3">
                  <c:v>FY2013</c:v>
                </c:pt>
                <c:pt idx="4">
                  <c:v>FY2014</c:v>
                </c:pt>
                <c:pt idx="5">
                  <c:v>FY2015</c:v>
                </c:pt>
                <c:pt idx="6">
                  <c:v>FY2016</c:v>
                </c:pt>
              </c:strCache>
            </c:strRef>
          </c:cat>
          <c:val>
            <c:numRef>
              <c:f>'10グラフ用'!$C$26:$I$26</c:f>
              <c:numCache>
                <c:formatCode>#,##0_);\(#,##0\)</c:formatCode>
                <c:ptCount val="7"/>
                <c:pt idx="0">
                  <c:v>17110</c:v>
                </c:pt>
                <c:pt idx="1">
                  <c:v>15847</c:v>
                </c:pt>
                <c:pt idx="2">
                  <c:v>12017</c:v>
                </c:pt>
                <c:pt idx="3">
                  <c:v>12055</c:v>
                </c:pt>
                <c:pt idx="4">
                  <c:v>8455</c:v>
                </c:pt>
                <c:pt idx="5">
                  <c:v>13440</c:v>
                </c:pt>
                <c:pt idx="6">
                  <c:v>22520</c:v>
                </c:pt>
              </c:numCache>
            </c:numRef>
          </c:val>
        </c:ser>
        <c:dLbls>
          <c:showLegendKey val="0"/>
          <c:showVal val="0"/>
          <c:showCatName val="0"/>
          <c:showSerName val="0"/>
          <c:showPercent val="0"/>
          <c:showBubbleSize val="0"/>
        </c:dLbls>
        <c:gapWidth val="150"/>
        <c:axId val="851758080"/>
        <c:axId val="852984960"/>
      </c:barChart>
      <c:lineChart>
        <c:grouping val="standard"/>
        <c:varyColors val="0"/>
        <c:ser>
          <c:idx val="0"/>
          <c:order val="1"/>
          <c:tx>
            <c:strRef>
              <c:f>'10グラフ用'!$B$27</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9.9328093136229027E-3"/>
                  <c:y val="-8.0631747920501991E-3"/>
                </c:manualLayout>
              </c:layout>
              <c:dLblPos val="r"/>
              <c:showLegendKey val="0"/>
              <c:showVal val="1"/>
              <c:showCatName val="0"/>
              <c:showSerName val="0"/>
              <c:showPercent val="0"/>
              <c:showBubbleSize val="0"/>
            </c:dLbl>
            <c:dLbl>
              <c:idx val="1"/>
              <c:layout>
                <c:manualLayout>
                  <c:x val="1.0942847258189342E-2"/>
                  <c:y val="7.2725913378044616E-3"/>
                </c:manualLayout>
              </c:layout>
              <c:dLblPos val="r"/>
              <c:showLegendKey val="0"/>
              <c:showVal val="1"/>
              <c:showCatName val="0"/>
              <c:showSerName val="0"/>
              <c:showPercent val="0"/>
              <c:showBubbleSize val="0"/>
            </c:dLbl>
            <c:dLbl>
              <c:idx val="3"/>
              <c:layout>
                <c:manualLayout>
                  <c:x val="-1.3299542833020936E-2"/>
                  <c:y val="-4.0267355164199312E-2"/>
                </c:manualLayout>
              </c:layout>
              <c:dLblPos val="r"/>
              <c:showLegendKey val="0"/>
              <c:showVal val="1"/>
              <c:showCatName val="0"/>
              <c:showSerName val="0"/>
              <c:showPercent val="0"/>
              <c:showBubbleSize val="0"/>
            </c:dLbl>
            <c:dLbl>
              <c:idx val="4"/>
              <c:layout>
                <c:manualLayout>
                  <c:x val="-1.0269298882681925E-2"/>
                  <c:y val="-4.9882312068693903E-2"/>
                </c:manualLayout>
              </c:layout>
              <c:dLblPos val="r"/>
              <c:showLegendKey val="0"/>
              <c:showVal val="1"/>
              <c:showCatName val="0"/>
              <c:showSerName val="0"/>
              <c:showPercent val="0"/>
              <c:showBubbleSize val="0"/>
            </c:dLbl>
            <c:dLbl>
              <c:idx val="5"/>
              <c:layout>
                <c:manualLayout>
                  <c:x val="-2.3400702978523501E-2"/>
                  <c:y val="-4.8859101105923654E-2"/>
                </c:manualLayout>
              </c:layout>
              <c:dLblPos val="r"/>
              <c:showLegendKey val="0"/>
              <c:showVal val="1"/>
              <c:showCatName val="0"/>
              <c:showSerName val="0"/>
              <c:showPercent val="0"/>
              <c:showBubbleSize val="0"/>
            </c:dLbl>
            <c:dLbl>
              <c:idx val="6"/>
              <c:layout>
                <c:manualLayout>
                  <c:x val="-3.2323232323232323E-2"/>
                  <c:y val="-4.5662100456621002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'10グラフ用'!$C$25:$I$25</c:f>
              <c:strCache>
                <c:ptCount val="7"/>
                <c:pt idx="0">
                  <c:v>FY2010</c:v>
                </c:pt>
                <c:pt idx="1">
                  <c:v>FY2011</c:v>
                </c:pt>
                <c:pt idx="2">
                  <c:v>FY2012</c:v>
                </c:pt>
                <c:pt idx="3">
                  <c:v>FY2013</c:v>
                </c:pt>
                <c:pt idx="4">
                  <c:v>FY2014</c:v>
                </c:pt>
                <c:pt idx="5">
                  <c:v>FY2015</c:v>
                </c:pt>
                <c:pt idx="6">
                  <c:v>FY2016</c:v>
                </c:pt>
              </c:strCache>
            </c:strRef>
          </c:cat>
          <c:val>
            <c:numRef>
              <c:f>'10グラフ用'!$C$27:$I$27</c:f>
              <c:numCache>
                <c:formatCode>#,##0_);\(#,##0\)</c:formatCode>
                <c:ptCount val="7"/>
                <c:pt idx="0">
                  <c:v>10826</c:v>
                </c:pt>
                <c:pt idx="1">
                  <c:v>10581</c:v>
                </c:pt>
                <c:pt idx="2">
                  <c:v>10271</c:v>
                </c:pt>
                <c:pt idx="3">
                  <c:v>9445</c:v>
                </c:pt>
                <c:pt idx="4">
                  <c:v>9474</c:v>
                </c:pt>
                <c:pt idx="5">
                  <c:v>9597</c:v>
                </c:pt>
                <c:pt idx="6">
                  <c:v>9559</c:v>
                </c:pt>
              </c:numCache>
            </c:numRef>
          </c:val>
          <c:smooth val="0"/>
        </c:ser>
        <c:dLbls>
          <c:showLegendKey val="0"/>
          <c:showVal val="0"/>
          <c:showCatName val="0"/>
          <c:showSerName val="0"/>
          <c:showPercent val="0"/>
          <c:showBubbleSize val="0"/>
        </c:dLbls>
        <c:marker val="1"/>
        <c:smooth val="0"/>
        <c:axId val="852986496"/>
        <c:axId val="852992768"/>
      </c:lineChart>
      <c:catAx>
        <c:axId val="851758080"/>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設備投資額 /</a:t>
                </a: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cs typeface="Arial"/>
                  </a:rPr>
                  <a:t>Capital Expenditures</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 / </a:t>
                </a:r>
                <a:r>
                  <a:rPr lang="ja-JP" altLang="en-US" sz="600" b="0" i="0" u="none" strike="noStrike" baseline="0">
                    <a:solidFill>
                      <a:srgbClr val="000000"/>
                    </a:solidFill>
                    <a:latin typeface="Arial"/>
                    <a:ea typeface="ＭＳ Ｐゴシック"/>
                    <a:cs typeface="Arial"/>
                  </a:rPr>
                  <a:t>Millions of yen</a:t>
                </a:r>
                <a:endParaRPr lang="ja-JP" altLang="en-US" sz="600" b="0" i="0" u="none" strike="noStrike" baseline="0">
                  <a:solidFill>
                    <a:srgbClr val="000000"/>
                  </a:solidFill>
                  <a:latin typeface="Arial"/>
                  <a:cs typeface="Arial"/>
                </a:endParaRPr>
              </a:p>
            </c:rich>
          </c:tx>
          <c:layout>
            <c:manualLayout>
              <c:xMode val="edge"/>
              <c:yMode val="edge"/>
              <c:x val="2.6262626262626262E-2"/>
              <c:y val="2.739726027397260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2984960"/>
        <c:crosses val="autoZero"/>
        <c:auto val="0"/>
        <c:lblAlgn val="ctr"/>
        <c:lblOffset val="100"/>
        <c:tickLblSkip val="1"/>
        <c:tickMarkSkip val="1"/>
        <c:noMultiLvlLbl val="0"/>
      </c:catAx>
      <c:valAx>
        <c:axId val="85298496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1758080"/>
        <c:crosses val="autoZero"/>
        <c:crossBetween val="between"/>
      </c:valAx>
      <c:catAx>
        <c:axId val="852986496"/>
        <c:scaling>
          <c:orientation val="minMax"/>
        </c:scaling>
        <c:delete val="1"/>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減価償却費/</a:t>
                </a: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cs typeface="Arial"/>
                  </a:rPr>
                  <a:t>Depreciation</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a:t>
                </a:r>
                <a:r>
                  <a:rPr lang="ja-JP" altLang="en-US" sz="600" b="0" i="0" u="none" strike="noStrike" baseline="0">
                    <a:solidFill>
                      <a:srgbClr val="000000"/>
                    </a:solidFill>
                    <a:latin typeface="Arial"/>
                    <a:ea typeface="ＭＳ Ｐゴシック"/>
                    <a:cs typeface="Arial"/>
                  </a:rPr>
                  <a:t> Millions of yen</a:t>
                </a:r>
                <a:endParaRPr lang="ja-JP" altLang="en-US" sz="600" b="0" i="0" u="none" strike="noStrike" baseline="0">
                  <a:solidFill>
                    <a:srgbClr val="000000"/>
                  </a:solidFill>
                  <a:latin typeface="Arial"/>
                  <a:cs typeface="Arial"/>
                </a:endParaRPr>
              </a:p>
            </c:rich>
          </c:tx>
          <c:layout>
            <c:manualLayout>
              <c:xMode val="edge"/>
              <c:yMode val="edge"/>
              <c:x val="0.81414311089901636"/>
              <c:y val="3.4246575342465752E-2"/>
            </c:manualLayout>
          </c:layout>
          <c:overlay val="0"/>
          <c:spPr>
            <a:noFill/>
            <a:ln w="25400">
              <a:noFill/>
            </a:ln>
          </c:spPr>
        </c:title>
        <c:majorTickMark val="out"/>
        <c:minorTickMark val="none"/>
        <c:tickLblPos val="nextTo"/>
        <c:crossAx val="852992768"/>
        <c:crosses val="autoZero"/>
        <c:auto val="0"/>
        <c:lblAlgn val="ctr"/>
        <c:lblOffset val="100"/>
        <c:noMultiLvlLbl val="0"/>
      </c:catAx>
      <c:valAx>
        <c:axId val="852992768"/>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2986496"/>
        <c:crosses val="max"/>
        <c:crossBetween val="between"/>
      </c:valAx>
      <c:spPr>
        <a:noFill/>
        <a:ln w="25400">
          <a:noFill/>
        </a:ln>
      </c:spPr>
    </c:plotArea>
    <c:legend>
      <c:legendPos val="r"/>
      <c:layout>
        <c:manualLayout>
          <c:xMode val="edge"/>
          <c:yMode val="edge"/>
          <c:x val="0.14545478360310526"/>
          <c:y val="0.92862039596043877"/>
          <c:w val="0.70303178769320496"/>
          <c:h val="5.8219178082191791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⑧掛売上高（外商売上高）/構成比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cs typeface="Arial" panose="020B0604020202020204" pitchFamily="34" charset="0"/>
              </a:rPr>
              <a:t>Credit Sales (Gaisho Sales) / Share</a:t>
            </a:r>
            <a:r>
              <a:rPr lang="ja-JP" altLang="en-US" sz="1000" b="0" i="0" u="none" strike="noStrike" baseline="0">
                <a:solidFill>
                  <a:srgbClr val="000000"/>
                </a:solidFill>
                <a:latin typeface="Arial"/>
                <a:cs typeface="Arial"/>
              </a:rPr>
              <a:t>  </a:t>
            </a:r>
          </a:p>
        </c:rich>
      </c:tx>
      <c:layout>
        <c:manualLayout>
          <c:xMode val="edge"/>
          <c:yMode val="edge"/>
          <c:x val="0.30193514477846706"/>
          <c:y val="5.9226263383743698E-2"/>
        </c:manualLayout>
      </c:layout>
      <c:overlay val="0"/>
      <c:spPr>
        <a:noFill/>
        <a:ln w="25400">
          <a:noFill/>
        </a:ln>
      </c:spPr>
    </c:title>
    <c:autoTitleDeleted val="0"/>
    <c:plotArea>
      <c:layout>
        <c:manualLayout>
          <c:layoutTarget val="inner"/>
          <c:xMode val="edge"/>
          <c:yMode val="edge"/>
          <c:x val="0.13360323886639677"/>
          <c:y val="0.21107302097923364"/>
          <c:w val="0.77125506072874495"/>
          <c:h val="0.6228384225616731"/>
        </c:manualLayout>
      </c:layout>
      <c:barChart>
        <c:barDir val="col"/>
        <c:grouping val="clustered"/>
        <c:varyColors val="0"/>
        <c:ser>
          <c:idx val="1"/>
          <c:order val="0"/>
          <c:tx>
            <c:strRef>
              <c:f>'10グラフ用'!$B$34</c:f>
              <c:strCache>
                <c:ptCount val="1"/>
                <c:pt idx="0">
                  <c:v>掛売上高（外商売上高）　Credit Sales (Gaisho Sales)</c:v>
                </c:pt>
              </c:strCache>
            </c:strRef>
          </c:tx>
          <c:spPr>
            <a:solidFill>
              <a:srgbClr val="99CCFF"/>
            </a:solidFill>
            <a:ln w="25400">
              <a:noFill/>
            </a:ln>
          </c:spPr>
          <c:invertIfNegative val="0"/>
          <c:dLbls>
            <c:dLbl>
              <c:idx val="0"/>
              <c:layout>
                <c:manualLayout>
                  <c:x val="2.9757616330347439E-3"/>
                  <c:y val="0.11914197381230845"/>
                </c:manualLayout>
              </c:layout>
              <c:dLblPos val="outEnd"/>
              <c:showLegendKey val="0"/>
              <c:showVal val="1"/>
              <c:showCatName val="0"/>
              <c:showSerName val="0"/>
              <c:showPercent val="0"/>
              <c:showBubbleSize val="0"/>
            </c:dLbl>
            <c:dLbl>
              <c:idx val="1"/>
              <c:layout>
                <c:manualLayout>
                  <c:x val="6.0120926179773803E-3"/>
                  <c:y val="0.15465769590333964"/>
                </c:manualLayout>
              </c:layout>
              <c:dLblPos val="outEnd"/>
              <c:showLegendKey val="0"/>
              <c:showVal val="1"/>
              <c:showCatName val="0"/>
              <c:showSerName val="0"/>
              <c:showPercent val="0"/>
              <c:showBubbleSize val="0"/>
            </c:dLbl>
            <c:dLbl>
              <c:idx val="2"/>
              <c:layout>
                <c:manualLayout>
                  <c:x val="9.5147013505899995E-4"/>
                  <c:y val="0.17139129624481944"/>
                </c:manualLayout>
              </c:layout>
              <c:dLblPos val="outEnd"/>
              <c:showLegendKey val="0"/>
              <c:showVal val="1"/>
              <c:showCatName val="0"/>
              <c:showSerName val="0"/>
              <c:showPercent val="0"/>
              <c:showBubbleSize val="0"/>
            </c:dLbl>
            <c:dLbl>
              <c:idx val="3"/>
              <c:layout>
                <c:manualLayout>
                  <c:x val="3.9878011200018028E-3"/>
                  <c:y val="0.32257494154175248"/>
                </c:manualLayout>
              </c:layout>
              <c:dLblPos val="outEnd"/>
              <c:showLegendKey val="0"/>
              <c:showVal val="1"/>
              <c:showCatName val="0"/>
              <c:showSerName val="0"/>
              <c:showPercent val="0"/>
              <c:showBubbleSize val="0"/>
            </c:dLbl>
            <c:dLbl>
              <c:idx val="4"/>
              <c:layout>
                <c:manualLayout>
                  <c:x val="2.9757616330347665E-3"/>
                  <c:y val="0.38641568117248204"/>
                </c:manualLayout>
              </c:layout>
              <c:dLblPos val="outEnd"/>
              <c:showLegendKey val="0"/>
              <c:showVal val="1"/>
              <c:showCatName val="0"/>
              <c:showSerName val="0"/>
              <c:showPercent val="0"/>
              <c:showBubbleSize val="0"/>
            </c:dLbl>
            <c:dLbl>
              <c:idx val="5"/>
              <c:layout>
                <c:manualLayout>
                  <c:x val="3.9878011200017308E-3"/>
                  <c:y val="0.4864365754111124"/>
                </c:manualLayout>
              </c:layout>
              <c:dLblPos val="outEnd"/>
              <c:showLegendKey val="0"/>
              <c:showVal val="1"/>
              <c:showCatName val="0"/>
              <c:showSerName val="0"/>
              <c:showPercent val="0"/>
              <c:showBubbleSize val="0"/>
            </c:dLbl>
            <c:dLbl>
              <c:idx val="6"/>
              <c:layout>
                <c:manualLayout>
                  <c:x val="-2.6990553306342779E-3"/>
                  <c:y val="0.47981545559400229"/>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'10グラフ用'!$C$33:$I$33</c:f>
              <c:strCache>
                <c:ptCount val="7"/>
                <c:pt idx="0">
                  <c:v>FY2010</c:v>
                </c:pt>
                <c:pt idx="1">
                  <c:v>FY2011</c:v>
                </c:pt>
                <c:pt idx="2">
                  <c:v>FY2012</c:v>
                </c:pt>
                <c:pt idx="3">
                  <c:v>FY2013</c:v>
                </c:pt>
                <c:pt idx="4">
                  <c:v>FY2014</c:v>
                </c:pt>
                <c:pt idx="5">
                  <c:v>FY2015</c:v>
                </c:pt>
                <c:pt idx="6">
                  <c:v>FY2016</c:v>
                </c:pt>
              </c:strCache>
            </c:strRef>
          </c:cat>
          <c:val>
            <c:numRef>
              <c:f>'10グラフ用'!$C$34:$I$34</c:f>
              <c:numCache>
                <c:formatCode>#,##0_ </c:formatCode>
                <c:ptCount val="7"/>
                <c:pt idx="0">
                  <c:v>134972</c:v>
                </c:pt>
                <c:pt idx="1">
                  <c:v>136516</c:v>
                </c:pt>
                <c:pt idx="2">
                  <c:v>137322</c:v>
                </c:pt>
                <c:pt idx="3">
                  <c:v>144604</c:v>
                </c:pt>
                <c:pt idx="4">
                  <c:v>147679</c:v>
                </c:pt>
                <c:pt idx="5" formatCode="#,##0;&quot;△ &quot;#,##0">
                  <c:v>152330</c:v>
                </c:pt>
                <c:pt idx="6" formatCode="#,##0;&quot;△ &quot;#,##0">
                  <c:v>152145</c:v>
                </c:pt>
              </c:numCache>
            </c:numRef>
          </c:val>
        </c:ser>
        <c:dLbls>
          <c:showLegendKey val="0"/>
          <c:showVal val="0"/>
          <c:showCatName val="0"/>
          <c:showSerName val="0"/>
          <c:showPercent val="0"/>
          <c:showBubbleSize val="0"/>
        </c:dLbls>
        <c:gapWidth val="150"/>
        <c:axId val="853167488"/>
        <c:axId val="853202432"/>
      </c:barChart>
      <c:lineChart>
        <c:grouping val="standard"/>
        <c:varyColors val="0"/>
        <c:ser>
          <c:idx val="0"/>
          <c:order val="1"/>
          <c:tx>
            <c:strRef>
              <c:f>'10グラフ用'!$B$35</c:f>
              <c:strCache>
                <c:ptCount val="1"/>
                <c:pt idx="0">
                  <c:v>構成比  Share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3.2557408056786419E-2"/>
                  <c:y val="-4.5147563756074004E-2"/>
                </c:manualLayout>
              </c:layout>
              <c:dLblPos val="r"/>
              <c:showLegendKey val="0"/>
              <c:showVal val="1"/>
              <c:showCatName val="0"/>
              <c:showSerName val="0"/>
              <c:showPercent val="0"/>
              <c:showBubbleSize val="0"/>
            </c:dLbl>
            <c:dLbl>
              <c:idx val="1"/>
              <c:layout>
                <c:manualLayout>
                  <c:x val="-3.7618030539704798E-2"/>
                  <c:y val="-4.4653173820707819E-2"/>
                </c:manualLayout>
              </c:layout>
              <c:dLblPos val="r"/>
              <c:showLegendKey val="0"/>
              <c:showVal val="1"/>
              <c:showCatName val="0"/>
              <c:showSerName val="0"/>
              <c:showPercent val="0"/>
              <c:showBubbleSize val="0"/>
            </c:dLbl>
            <c:dLbl>
              <c:idx val="2"/>
              <c:layout>
                <c:manualLayout>
                  <c:x val="-3.8630282550713546E-2"/>
                  <c:y val="-7.3158779028054025E-2"/>
                </c:manualLayout>
              </c:layout>
              <c:dLblPos val="r"/>
              <c:showLegendKey val="0"/>
              <c:showVal val="1"/>
              <c:showCatName val="0"/>
              <c:showSerName val="0"/>
              <c:showPercent val="0"/>
              <c:showBubbleSize val="0"/>
            </c:dLbl>
            <c:dLbl>
              <c:idx val="3"/>
              <c:layout>
                <c:manualLayout>
                  <c:x val="-1.9399407057923434E-2"/>
                  <c:y val="4.2346189305167772E-2"/>
                </c:manualLayout>
              </c:layout>
              <c:dLblPos val="r"/>
              <c:showLegendKey val="0"/>
              <c:showVal val="1"/>
              <c:showCatName val="0"/>
              <c:showSerName val="0"/>
              <c:showPercent val="0"/>
              <c:showBubbleSize val="0"/>
            </c:dLbl>
            <c:dLbl>
              <c:idx val="4"/>
              <c:layout>
                <c:manualLayout>
                  <c:x val="-1.6363076072980796E-2"/>
                  <c:y val="4.9266769035017706E-2"/>
                </c:manualLayout>
              </c:layout>
              <c:dLblPos val="r"/>
              <c:showLegendKey val="0"/>
              <c:showVal val="1"/>
              <c:showCatName val="0"/>
              <c:showSerName val="0"/>
              <c:showPercent val="0"/>
              <c:showBubbleSize val="0"/>
            </c:dLbl>
            <c:dLbl>
              <c:idx val="5"/>
              <c:layout>
                <c:manualLayout>
                  <c:x val="-2.1423698555899179E-2"/>
                  <c:y val="5.5198568894135165E-2"/>
                </c:manualLayout>
              </c:layout>
              <c:dLblPos val="r"/>
              <c:showLegendKey val="0"/>
              <c:showVal val="1"/>
              <c:showCatName val="0"/>
              <c:showSerName val="0"/>
              <c:showPercent val="0"/>
              <c:showBubbleSize val="0"/>
            </c:dLbl>
            <c:dLbl>
              <c:idx val="6"/>
              <c:layout>
                <c:manualLayout>
                  <c:x val="-3.2388876491653118E-2"/>
                  <c:y val="-4.6136101499423321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'10グラフ用'!$C$33:$I$33</c:f>
              <c:strCache>
                <c:ptCount val="7"/>
                <c:pt idx="0">
                  <c:v>FY2010</c:v>
                </c:pt>
                <c:pt idx="1">
                  <c:v>FY2011</c:v>
                </c:pt>
                <c:pt idx="2">
                  <c:v>FY2012</c:v>
                </c:pt>
                <c:pt idx="3">
                  <c:v>FY2013</c:v>
                </c:pt>
                <c:pt idx="4">
                  <c:v>FY2014</c:v>
                </c:pt>
                <c:pt idx="5">
                  <c:v>FY2015</c:v>
                </c:pt>
                <c:pt idx="6">
                  <c:v>FY2016</c:v>
                </c:pt>
              </c:strCache>
            </c:strRef>
          </c:cat>
          <c:val>
            <c:numRef>
              <c:f>'10グラフ用'!$C$35:$I$35</c:f>
              <c:numCache>
                <c:formatCode>0.0_ </c:formatCode>
                <c:ptCount val="7"/>
                <c:pt idx="0">
                  <c:v>21.1</c:v>
                </c:pt>
                <c:pt idx="1">
                  <c:v>21.2</c:v>
                </c:pt>
                <c:pt idx="2">
                  <c:v>20.8</c:v>
                </c:pt>
                <c:pt idx="3">
                  <c:v>21.3</c:v>
                </c:pt>
                <c:pt idx="4">
                  <c:v>22</c:v>
                </c:pt>
                <c:pt idx="5" formatCode="0.0;&quot;△ &quot;0.0">
                  <c:v>22.5</c:v>
                </c:pt>
                <c:pt idx="6" formatCode="0.0;&quot;△ &quot;0.0">
                  <c:v>23.5</c:v>
                </c:pt>
              </c:numCache>
            </c:numRef>
          </c:val>
          <c:smooth val="0"/>
        </c:ser>
        <c:dLbls>
          <c:showLegendKey val="0"/>
          <c:showVal val="0"/>
          <c:showCatName val="0"/>
          <c:showSerName val="0"/>
          <c:showPercent val="0"/>
          <c:showBubbleSize val="0"/>
        </c:dLbls>
        <c:marker val="1"/>
        <c:smooth val="0"/>
        <c:axId val="853203968"/>
        <c:axId val="853210240"/>
      </c:lineChart>
      <c:catAx>
        <c:axId val="85316748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 Millions of yen</a:t>
                </a:r>
              </a:p>
            </c:rich>
          </c:tx>
          <c:layout>
            <c:manualLayout>
              <c:xMode val="edge"/>
              <c:yMode val="edge"/>
              <c:x val="2.0242914979757085E-2"/>
              <c:y val="7.958477508650518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3202432"/>
        <c:crosses val="autoZero"/>
        <c:auto val="0"/>
        <c:lblAlgn val="ctr"/>
        <c:lblOffset val="100"/>
        <c:tickLblSkip val="1"/>
        <c:tickMarkSkip val="1"/>
        <c:noMultiLvlLbl val="0"/>
      </c:catAx>
      <c:valAx>
        <c:axId val="853202432"/>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3167488"/>
        <c:crosses val="autoZero"/>
        <c:crossBetween val="between"/>
      </c:valAx>
      <c:catAx>
        <c:axId val="8532039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1295546558704455"/>
              <c:y val="0.11764742209991917"/>
            </c:manualLayout>
          </c:layout>
          <c:overlay val="0"/>
          <c:spPr>
            <a:noFill/>
            <a:ln w="25400">
              <a:noFill/>
            </a:ln>
          </c:spPr>
        </c:title>
        <c:majorTickMark val="out"/>
        <c:minorTickMark val="none"/>
        <c:tickLblPos val="nextTo"/>
        <c:crossAx val="853210240"/>
        <c:crosses val="autoZero"/>
        <c:auto val="0"/>
        <c:lblAlgn val="ctr"/>
        <c:lblOffset val="100"/>
        <c:noMultiLvlLbl val="0"/>
      </c:catAx>
      <c:valAx>
        <c:axId val="853210240"/>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3203968"/>
        <c:crosses val="max"/>
        <c:crossBetween val="between"/>
      </c:valAx>
      <c:spPr>
        <a:noFill/>
        <a:ln w="25400">
          <a:noFill/>
        </a:ln>
      </c:spPr>
    </c:plotArea>
    <c:legend>
      <c:legendPos val="r"/>
      <c:layout>
        <c:manualLayout>
          <c:xMode val="edge"/>
          <c:yMode val="edge"/>
          <c:x val="0.11538460758933358"/>
          <c:y val="0.93119993334166562"/>
          <c:w val="0.80364372469635625"/>
          <c:h val="5.8823529411764719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⑨免税売上高/構成比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cs typeface="Arial" panose="020B0604020202020204" pitchFamily="34" charset="0"/>
              </a:rPr>
              <a:t>Tax-free Sales / Share</a:t>
            </a:r>
          </a:p>
        </c:rich>
      </c:tx>
      <c:layout>
        <c:manualLayout>
          <c:xMode val="edge"/>
          <c:yMode val="edge"/>
          <c:x val="0.3589269587554943"/>
          <c:y val="3.8062174046426013E-2"/>
        </c:manualLayout>
      </c:layout>
      <c:overlay val="0"/>
      <c:spPr>
        <a:noFill/>
        <a:ln w="25400">
          <a:noFill/>
        </a:ln>
      </c:spPr>
    </c:title>
    <c:autoTitleDeleted val="0"/>
    <c:plotArea>
      <c:layout>
        <c:manualLayout>
          <c:layoutTarget val="inner"/>
          <c:xMode val="edge"/>
          <c:yMode val="edge"/>
          <c:x val="0.12072434607645875"/>
          <c:y val="0.20415259406188171"/>
          <c:w val="0.80281690140845074"/>
          <c:h val="0.62629863602034908"/>
        </c:manualLayout>
      </c:layout>
      <c:barChart>
        <c:barDir val="col"/>
        <c:grouping val="clustered"/>
        <c:varyColors val="0"/>
        <c:ser>
          <c:idx val="1"/>
          <c:order val="0"/>
          <c:tx>
            <c:strRef>
              <c:f>'10グラフ用'!$B$38</c:f>
              <c:strCache>
                <c:ptCount val="1"/>
                <c:pt idx="0">
                  <c:v>免税売上高　Tax-free Sales</c:v>
                </c:pt>
              </c:strCache>
            </c:strRef>
          </c:tx>
          <c:spPr>
            <a:solidFill>
              <a:srgbClr val="99CCFF"/>
            </a:solidFill>
            <a:ln w="25400">
              <a:noFill/>
            </a:ln>
          </c:spPr>
          <c:invertIfNegative val="0"/>
          <c:dLbls>
            <c:dLbl>
              <c:idx val="3"/>
              <c:layout>
                <c:manualLayout>
                  <c:x val="-2.6827632461435278E-3"/>
                  <c:y val="9.688581314878901E-2"/>
                </c:manualLayout>
              </c:layout>
              <c:dLblPos val="outEnd"/>
              <c:showLegendKey val="0"/>
              <c:showVal val="1"/>
              <c:showCatName val="0"/>
              <c:showSerName val="0"/>
              <c:showPercent val="0"/>
              <c:showBubbleSize val="0"/>
            </c:dLbl>
            <c:dLbl>
              <c:idx val="4"/>
              <c:layout>
                <c:manualLayout>
                  <c:x val="-2.6827632461435278E-3"/>
                  <c:y val="0.22606689734717425"/>
                </c:manualLayout>
              </c:layout>
              <c:dLblPos val="outEnd"/>
              <c:showLegendKey val="0"/>
              <c:showVal val="1"/>
              <c:showCatName val="0"/>
              <c:showSerName val="0"/>
              <c:showPercent val="0"/>
              <c:showBubbleSize val="0"/>
            </c:dLbl>
            <c:dLbl>
              <c:idx val="5"/>
              <c:layout>
                <c:manualLayout>
                  <c:x val="-9.83668493496917E-17"/>
                  <c:y val="0.52133794694348323"/>
                </c:manualLayout>
              </c:layout>
              <c:dLblPos val="outEnd"/>
              <c:showLegendKey val="0"/>
              <c:showVal val="1"/>
              <c:showCatName val="0"/>
              <c:showSerName val="0"/>
              <c:showPercent val="0"/>
              <c:showBubbleSize val="0"/>
            </c:dLbl>
            <c:dLbl>
              <c:idx val="6"/>
              <c:layout>
                <c:manualLayout>
                  <c:x val="-9.83668493496917E-17"/>
                  <c:y val="0.45674740484429072"/>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'10グラフ用'!$C$37:$I$37</c:f>
              <c:strCache>
                <c:ptCount val="7"/>
                <c:pt idx="0">
                  <c:v>FY2010</c:v>
                </c:pt>
                <c:pt idx="1">
                  <c:v>FY2011</c:v>
                </c:pt>
                <c:pt idx="2">
                  <c:v>FY2012</c:v>
                </c:pt>
                <c:pt idx="3">
                  <c:v>FY2013</c:v>
                </c:pt>
                <c:pt idx="4">
                  <c:v>FY2014</c:v>
                </c:pt>
                <c:pt idx="5">
                  <c:v>FY2015</c:v>
                </c:pt>
                <c:pt idx="6">
                  <c:v>FY2016</c:v>
                </c:pt>
              </c:strCache>
            </c:strRef>
          </c:cat>
          <c:val>
            <c:numRef>
              <c:f>'10グラフ用'!$C$38:$I$38</c:f>
              <c:numCache>
                <c:formatCode>#,##0_);[Red]\(#,##0\)</c:formatCode>
                <c:ptCount val="7"/>
                <c:pt idx="3">
                  <c:v>6442</c:v>
                </c:pt>
                <c:pt idx="4">
                  <c:v>15156</c:v>
                </c:pt>
                <c:pt idx="5">
                  <c:v>33860</c:v>
                </c:pt>
                <c:pt idx="6">
                  <c:v>29415</c:v>
                </c:pt>
              </c:numCache>
            </c:numRef>
          </c:val>
        </c:ser>
        <c:dLbls>
          <c:showLegendKey val="0"/>
          <c:showVal val="0"/>
          <c:showCatName val="0"/>
          <c:showSerName val="0"/>
          <c:showPercent val="0"/>
          <c:showBubbleSize val="0"/>
        </c:dLbls>
        <c:gapWidth val="150"/>
        <c:axId val="853487616"/>
        <c:axId val="853489536"/>
      </c:barChart>
      <c:lineChart>
        <c:grouping val="standard"/>
        <c:varyColors val="0"/>
        <c:ser>
          <c:idx val="0"/>
          <c:order val="1"/>
          <c:tx>
            <c:strRef>
              <c:f>'10グラフ用'!$B$39</c:f>
              <c:strCache>
                <c:ptCount val="1"/>
                <c:pt idx="0">
                  <c:v>構成比　Share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3.4372956901514068E-2"/>
                  <c:y val="-5.4844926391121526E-2"/>
                </c:manualLayout>
              </c:layout>
              <c:dLblPos val="r"/>
              <c:showLegendKey val="0"/>
              <c:showVal val="1"/>
              <c:showCatName val="0"/>
              <c:showSerName val="0"/>
              <c:showPercent val="0"/>
              <c:showBubbleSize val="0"/>
            </c:dLbl>
            <c:dLbl>
              <c:idx val="4"/>
              <c:layout>
                <c:manualLayout>
                  <c:x val="-3.6049578309753534E-2"/>
                  <c:y val="-5.0577155364229992E-2"/>
                </c:manualLayout>
              </c:layout>
              <c:dLblPos val="r"/>
              <c:showLegendKey val="0"/>
              <c:showVal val="1"/>
              <c:showCatName val="0"/>
              <c:showSerName val="0"/>
              <c:showPercent val="0"/>
              <c:showBubbleSize val="0"/>
            </c:dLbl>
            <c:dLbl>
              <c:idx val="5"/>
              <c:layout>
                <c:manualLayout>
                  <c:x val="-3.7726410959193483E-2"/>
                  <c:y val="-4.6712984406360972E-2"/>
                </c:manualLayout>
              </c:layout>
              <c:dLblPos val="r"/>
              <c:showLegendKey val="0"/>
              <c:showVal val="1"/>
              <c:showCatName val="0"/>
              <c:showSerName val="0"/>
              <c:showPercent val="0"/>
              <c:showBubbleSize val="0"/>
            </c:dLbl>
            <c:dLbl>
              <c:idx val="6"/>
              <c:layout>
                <c:manualLayout>
                  <c:x val="-3.7558685446009391E-2"/>
                  <c:y val="-4.61361014994233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'10グラフ用'!$C$37:$I$37</c:f>
              <c:strCache>
                <c:ptCount val="7"/>
                <c:pt idx="0">
                  <c:v>FY2010</c:v>
                </c:pt>
                <c:pt idx="1">
                  <c:v>FY2011</c:v>
                </c:pt>
                <c:pt idx="2">
                  <c:v>FY2012</c:v>
                </c:pt>
                <c:pt idx="3">
                  <c:v>FY2013</c:v>
                </c:pt>
                <c:pt idx="4">
                  <c:v>FY2014</c:v>
                </c:pt>
                <c:pt idx="5">
                  <c:v>FY2015</c:v>
                </c:pt>
                <c:pt idx="6">
                  <c:v>FY2016</c:v>
                </c:pt>
              </c:strCache>
            </c:strRef>
          </c:cat>
          <c:val>
            <c:numRef>
              <c:f>'10グラフ用'!$C$39:$I$39</c:f>
              <c:numCache>
                <c:formatCode>0.0;"△ "0.0</c:formatCode>
                <c:ptCount val="7"/>
                <c:pt idx="3">
                  <c:v>0.9</c:v>
                </c:pt>
                <c:pt idx="4">
                  <c:v>2.2999999999999998</c:v>
                </c:pt>
                <c:pt idx="5">
                  <c:v>5</c:v>
                </c:pt>
                <c:pt idx="6">
                  <c:v>4.5</c:v>
                </c:pt>
              </c:numCache>
            </c:numRef>
          </c:val>
          <c:smooth val="0"/>
        </c:ser>
        <c:dLbls>
          <c:showLegendKey val="0"/>
          <c:showVal val="0"/>
          <c:showCatName val="0"/>
          <c:showSerName val="0"/>
          <c:showPercent val="0"/>
          <c:showBubbleSize val="0"/>
        </c:dLbls>
        <c:marker val="1"/>
        <c:smooth val="0"/>
        <c:axId val="853491072"/>
        <c:axId val="853517824"/>
      </c:lineChart>
      <c:catAx>
        <c:axId val="853487616"/>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2.4144869215291749E-2"/>
              <c:y val="6.574394463667819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3489536"/>
        <c:crosses val="autoZero"/>
        <c:auto val="0"/>
        <c:lblAlgn val="ctr"/>
        <c:lblOffset val="100"/>
        <c:tickLblSkip val="1"/>
        <c:tickMarkSkip val="1"/>
        <c:noMultiLvlLbl val="0"/>
      </c:catAx>
      <c:valAx>
        <c:axId val="853489536"/>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3487616"/>
        <c:crosses val="autoZero"/>
        <c:crossBetween val="between"/>
      </c:valAx>
      <c:catAx>
        <c:axId val="85349107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756539235412472"/>
              <c:y val="0.12110762971237592"/>
            </c:manualLayout>
          </c:layout>
          <c:overlay val="0"/>
          <c:spPr>
            <a:noFill/>
            <a:ln w="25400">
              <a:noFill/>
            </a:ln>
          </c:spPr>
        </c:title>
        <c:majorTickMark val="out"/>
        <c:minorTickMark val="none"/>
        <c:tickLblPos val="nextTo"/>
        <c:crossAx val="853517824"/>
        <c:crosses val="autoZero"/>
        <c:auto val="0"/>
        <c:lblAlgn val="ctr"/>
        <c:lblOffset val="100"/>
        <c:noMultiLvlLbl val="0"/>
      </c:catAx>
      <c:valAx>
        <c:axId val="853517824"/>
        <c:scaling>
          <c:orientation val="minMax"/>
        </c:scaling>
        <c:delete val="0"/>
        <c:axPos val="r"/>
        <c:numFmt formatCode="0.0;&quot;△ &quot;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3491072"/>
        <c:crosses val="max"/>
        <c:crossBetween val="between"/>
      </c:valAx>
      <c:spPr>
        <a:noFill/>
        <a:ln w="25400">
          <a:noFill/>
        </a:ln>
      </c:spPr>
    </c:plotArea>
    <c:legend>
      <c:legendPos val="r"/>
      <c:layout>
        <c:manualLayout>
          <c:xMode val="edge"/>
          <c:yMode val="edge"/>
          <c:x val="0.23405496397796033"/>
          <c:y val="0.92735214916317277"/>
          <c:w val="0.57746478873239437"/>
          <c:h val="5.8823529411764719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⑤自己資本額/自己資本当期純利益率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Equity / ROE</a:t>
            </a:r>
          </a:p>
        </c:rich>
      </c:tx>
      <c:layout>
        <c:manualLayout>
          <c:xMode val="edge"/>
          <c:yMode val="edge"/>
          <c:x val="0.2793522267206478"/>
          <c:y val="3.7037037037037035E-2"/>
        </c:manualLayout>
      </c:layout>
      <c:overlay val="0"/>
      <c:spPr>
        <a:noFill/>
        <a:ln w="25400">
          <a:noFill/>
        </a:ln>
      </c:spPr>
    </c:title>
    <c:autoTitleDeleted val="0"/>
    <c:plotArea>
      <c:layout>
        <c:manualLayout>
          <c:layoutTarget val="inner"/>
          <c:xMode val="edge"/>
          <c:yMode val="edge"/>
          <c:x val="0.13360323886639677"/>
          <c:y val="0.18855280853064674"/>
          <c:w val="0.77125506072874495"/>
          <c:h val="0.64983378654312174"/>
        </c:manualLayout>
      </c:layout>
      <c:barChart>
        <c:barDir val="col"/>
        <c:grouping val="clustered"/>
        <c:varyColors val="0"/>
        <c:ser>
          <c:idx val="1"/>
          <c:order val="0"/>
          <c:tx>
            <c:strRef>
              <c:f>'10グラフ用'!$B$44</c:f>
              <c:strCache>
                <c:ptCount val="1"/>
                <c:pt idx="0">
                  <c:v>自己資本額　Equity　</c:v>
                </c:pt>
              </c:strCache>
            </c:strRef>
          </c:tx>
          <c:spPr>
            <a:solidFill>
              <a:srgbClr val="99CCFF"/>
            </a:solidFill>
            <a:ln w="25400">
              <a:noFill/>
            </a:ln>
          </c:spPr>
          <c:invertIfNegative val="0"/>
          <c:dLbls>
            <c:dLbl>
              <c:idx val="0"/>
              <c:layout>
                <c:manualLayout>
                  <c:x val="0"/>
                  <c:y val="0.60157126823793494"/>
                </c:manualLayout>
              </c:layout>
              <c:dLblPos val="outEnd"/>
              <c:showLegendKey val="0"/>
              <c:showVal val="1"/>
              <c:showCatName val="0"/>
              <c:showSerName val="0"/>
              <c:showPercent val="0"/>
              <c:showBubbleSize val="0"/>
            </c:dLbl>
            <c:dLbl>
              <c:idx val="1"/>
              <c:layout>
                <c:manualLayout>
                  <c:x val="0"/>
                  <c:y val="0.60157126823793494"/>
                </c:manualLayout>
              </c:layout>
              <c:dLblPos val="outEnd"/>
              <c:showLegendKey val="0"/>
              <c:showVal val="1"/>
              <c:showCatName val="0"/>
              <c:showSerName val="0"/>
              <c:showPercent val="0"/>
              <c:showBubbleSize val="0"/>
            </c:dLbl>
            <c:dLbl>
              <c:idx val="2"/>
              <c:layout>
                <c:manualLayout>
                  <c:x val="0"/>
                  <c:y val="0.38159371492704824"/>
                </c:manualLayout>
              </c:layout>
              <c:dLblPos val="outEnd"/>
              <c:showLegendKey val="0"/>
              <c:showVal val="1"/>
              <c:showCatName val="0"/>
              <c:showSerName val="0"/>
              <c:showPercent val="0"/>
              <c:showBubbleSize val="0"/>
            </c:dLbl>
            <c:dLbl>
              <c:idx val="3"/>
              <c:layout>
                <c:manualLayout>
                  <c:x val="0"/>
                  <c:y val="0.39506172839506171"/>
                </c:manualLayout>
              </c:layout>
              <c:dLblPos val="outEnd"/>
              <c:showLegendKey val="0"/>
              <c:showVal val="1"/>
              <c:showCatName val="0"/>
              <c:showSerName val="0"/>
              <c:showPercent val="0"/>
              <c:showBubbleSize val="0"/>
            </c:dLbl>
            <c:dLbl>
              <c:idx val="4"/>
              <c:layout>
                <c:manualLayout>
                  <c:x val="0"/>
                  <c:y val="0.43097607748526384"/>
                </c:manualLayout>
              </c:layout>
              <c:dLblPos val="outEnd"/>
              <c:showLegendKey val="0"/>
              <c:showVal val="1"/>
              <c:showCatName val="0"/>
              <c:showSerName val="0"/>
              <c:showPercent val="0"/>
              <c:showBubbleSize val="0"/>
            </c:dLbl>
            <c:dLbl>
              <c:idx val="5"/>
              <c:layout>
                <c:manualLayout>
                  <c:x val="0"/>
                  <c:y val="0.43995510662177328"/>
                </c:manualLayout>
              </c:layout>
              <c:dLblPos val="outEnd"/>
              <c:showLegendKey val="0"/>
              <c:showVal val="1"/>
              <c:showCatName val="0"/>
              <c:showSerName val="0"/>
              <c:showPercent val="0"/>
              <c:showBubbleSize val="0"/>
            </c:dLbl>
            <c:dLbl>
              <c:idx val="6"/>
              <c:layout>
                <c:manualLayout>
                  <c:x val="-5.3981106612685558E-3"/>
                  <c:y val="0.471380471380471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'10グラフ用'!$C$43:$I$43</c:f>
              <c:strCache>
                <c:ptCount val="7"/>
                <c:pt idx="0">
                  <c:v>FY2010</c:v>
                </c:pt>
                <c:pt idx="1">
                  <c:v>FY2011</c:v>
                </c:pt>
                <c:pt idx="2">
                  <c:v>FY2012</c:v>
                </c:pt>
                <c:pt idx="3">
                  <c:v>FY2013</c:v>
                </c:pt>
                <c:pt idx="4">
                  <c:v>FY2014</c:v>
                </c:pt>
                <c:pt idx="5">
                  <c:v>FY2015</c:v>
                </c:pt>
                <c:pt idx="6">
                  <c:v>FY2016</c:v>
                </c:pt>
              </c:strCache>
            </c:strRef>
          </c:cat>
          <c:val>
            <c:numRef>
              <c:f>'10グラフ用'!$C$44:$I$44</c:f>
              <c:numCache>
                <c:formatCode>#,##0_);\(#,##0\)</c:formatCode>
                <c:ptCount val="7"/>
                <c:pt idx="0">
                  <c:v>131918</c:v>
                </c:pt>
                <c:pt idx="1">
                  <c:v>132374</c:v>
                </c:pt>
                <c:pt idx="2">
                  <c:v>84237</c:v>
                </c:pt>
                <c:pt idx="3">
                  <c:v>89069</c:v>
                </c:pt>
                <c:pt idx="4">
                  <c:v>95047</c:v>
                </c:pt>
                <c:pt idx="5">
                  <c:v>96224</c:v>
                </c:pt>
                <c:pt idx="6">
                  <c:v>103624</c:v>
                </c:pt>
              </c:numCache>
            </c:numRef>
          </c:val>
        </c:ser>
        <c:dLbls>
          <c:showLegendKey val="0"/>
          <c:showVal val="0"/>
          <c:showCatName val="0"/>
          <c:showSerName val="0"/>
          <c:showPercent val="0"/>
          <c:showBubbleSize val="0"/>
        </c:dLbls>
        <c:gapWidth val="150"/>
        <c:axId val="799363840"/>
        <c:axId val="853532032"/>
      </c:barChart>
      <c:lineChart>
        <c:grouping val="standard"/>
        <c:varyColors val="0"/>
        <c:ser>
          <c:idx val="0"/>
          <c:order val="1"/>
          <c:tx>
            <c:strRef>
              <c:f>'10グラフ用'!$B$45</c:f>
              <c:strCache>
                <c:ptCount val="1"/>
                <c:pt idx="0">
                  <c:v>自己資本当期純利益率  ROE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1.3495489177213172E-2"/>
                  <c:y val="-5.8361745185892169E-2"/>
                </c:manualLayout>
              </c:layout>
              <c:dLblPos val="r"/>
              <c:showLegendKey val="0"/>
              <c:showVal val="1"/>
              <c:showCatName val="0"/>
              <c:showSerName val="0"/>
              <c:showPercent val="0"/>
              <c:showBubbleSize val="0"/>
            </c:dLbl>
            <c:dLbl>
              <c:idx val="1"/>
              <c:layout>
                <c:manualLayout>
                  <c:x val="-1.3495276653171391E-2"/>
                  <c:y val="-4.938306954054994E-2"/>
                </c:manualLayout>
              </c:layout>
              <c:dLblPos val="r"/>
              <c:showLegendKey val="0"/>
              <c:showVal val="1"/>
              <c:showCatName val="0"/>
              <c:showSerName val="0"/>
              <c:showPercent val="0"/>
              <c:showBubbleSize val="0"/>
            </c:dLbl>
            <c:dLbl>
              <c:idx val="2"/>
              <c:layout>
                <c:manualLayout>
                  <c:x val="-2.4291497975708502E-2"/>
                  <c:y val="-5.387205387205387E-2"/>
                </c:manualLayout>
              </c:layout>
              <c:dLblPos val="r"/>
              <c:showLegendKey val="0"/>
              <c:showVal val="1"/>
              <c:showCatName val="0"/>
              <c:showSerName val="0"/>
              <c:showPercent val="0"/>
              <c:showBubbleSize val="0"/>
            </c:dLbl>
            <c:dLbl>
              <c:idx val="3"/>
              <c:layout>
                <c:manualLayout>
                  <c:x val="-2.6990553306342779E-3"/>
                  <c:y val="3.1425364758698095E-2"/>
                </c:manualLayout>
              </c:layout>
              <c:dLblPos val="r"/>
              <c:showLegendKey val="0"/>
              <c:showVal val="1"/>
              <c:showCatName val="0"/>
              <c:showSerName val="0"/>
              <c:showPercent val="0"/>
              <c:showBubbleSize val="0"/>
            </c:dLbl>
            <c:dLbl>
              <c:idx val="4"/>
              <c:layout>
                <c:manualLayout>
                  <c:x val="-4.3184885290148446E-2"/>
                  <c:y val="-4.0404040404040366E-2"/>
                </c:manualLayout>
              </c:layout>
              <c:dLblPos val="r"/>
              <c:showLegendKey val="0"/>
              <c:showVal val="1"/>
              <c:showCatName val="0"/>
              <c:showSerName val="0"/>
              <c:showPercent val="0"/>
              <c:showBubbleSize val="0"/>
            </c:dLbl>
            <c:dLbl>
              <c:idx val="5"/>
              <c:layout>
                <c:manualLayout>
                  <c:x val="-4.1666613535656219E-2"/>
                  <c:y val="-4.6913933738080719E-2"/>
                </c:manualLayout>
              </c:layout>
              <c:dLblPos val="r"/>
              <c:showLegendKey val="0"/>
              <c:showVal val="1"/>
              <c:showCatName val="0"/>
              <c:showSerName val="0"/>
              <c:showPercent val="0"/>
              <c:showBubbleSize val="0"/>
            </c:dLbl>
            <c:dLbl>
              <c:idx val="6"/>
              <c:layout>
                <c:manualLayout>
                  <c:x val="-4.5883940620782826E-2"/>
                  <c:y val="-4.9382716049382713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'10グラフ用'!$C$43:$I$43</c:f>
              <c:strCache>
                <c:ptCount val="7"/>
                <c:pt idx="0">
                  <c:v>FY2010</c:v>
                </c:pt>
                <c:pt idx="1">
                  <c:v>FY2011</c:v>
                </c:pt>
                <c:pt idx="2">
                  <c:v>FY2012</c:v>
                </c:pt>
                <c:pt idx="3">
                  <c:v>FY2013</c:v>
                </c:pt>
                <c:pt idx="4">
                  <c:v>FY2014</c:v>
                </c:pt>
                <c:pt idx="5">
                  <c:v>FY2015</c:v>
                </c:pt>
                <c:pt idx="6">
                  <c:v>FY2016</c:v>
                </c:pt>
              </c:strCache>
            </c:strRef>
          </c:cat>
          <c:val>
            <c:numRef>
              <c:f>'10グラフ用'!$C$45:$I$45</c:f>
              <c:numCache>
                <c:formatCode>#,##0.0_);\(#,##0.0\)</c:formatCode>
                <c:ptCount val="7"/>
                <c:pt idx="0">
                  <c:v>2.8</c:v>
                </c:pt>
                <c:pt idx="1">
                  <c:v>3.4</c:v>
                </c:pt>
                <c:pt idx="2">
                  <c:v>5.2</c:v>
                </c:pt>
                <c:pt idx="3">
                  <c:v>8.6999999999999993</c:v>
                </c:pt>
                <c:pt idx="4">
                  <c:v>12.8</c:v>
                </c:pt>
                <c:pt idx="5">
                  <c:v>11.2</c:v>
                </c:pt>
                <c:pt idx="6">
                  <c:v>13.6</c:v>
                </c:pt>
              </c:numCache>
            </c:numRef>
          </c:val>
          <c:smooth val="0"/>
        </c:ser>
        <c:dLbls>
          <c:showLegendKey val="0"/>
          <c:showVal val="0"/>
          <c:showCatName val="0"/>
          <c:showSerName val="0"/>
          <c:showPercent val="0"/>
          <c:showBubbleSize val="0"/>
        </c:dLbls>
        <c:marker val="1"/>
        <c:smooth val="0"/>
        <c:axId val="799399936"/>
        <c:axId val="799401856"/>
      </c:lineChart>
      <c:catAx>
        <c:axId val="79936384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21457489878543E-2"/>
              <c:y val="6.0606414097227744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53532032"/>
        <c:crosses val="autoZero"/>
        <c:auto val="0"/>
        <c:lblAlgn val="ctr"/>
        <c:lblOffset val="100"/>
        <c:tickLblSkip val="1"/>
        <c:tickMarkSkip val="1"/>
        <c:noMultiLvlLbl val="0"/>
      </c:catAx>
      <c:valAx>
        <c:axId val="85353203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363840"/>
        <c:crosses val="autoZero"/>
        <c:crossBetween val="between"/>
      </c:valAx>
      <c:catAx>
        <c:axId val="79939993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712550607287447"/>
              <c:y val="0.10437745786827152"/>
            </c:manualLayout>
          </c:layout>
          <c:overlay val="0"/>
          <c:spPr>
            <a:noFill/>
            <a:ln w="25400">
              <a:noFill/>
            </a:ln>
          </c:spPr>
        </c:title>
        <c:majorTickMark val="out"/>
        <c:minorTickMark val="none"/>
        <c:tickLblPos val="nextTo"/>
        <c:crossAx val="799401856"/>
        <c:crosses val="autoZero"/>
        <c:auto val="0"/>
        <c:lblAlgn val="ctr"/>
        <c:lblOffset val="100"/>
        <c:noMultiLvlLbl val="0"/>
      </c:catAx>
      <c:valAx>
        <c:axId val="79940185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399936"/>
        <c:crosses val="max"/>
        <c:crossBetween val="between"/>
      </c:valAx>
      <c:spPr>
        <a:noFill/>
        <a:ln w="25400">
          <a:noFill/>
        </a:ln>
      </c:spPr>
    </c:plotArea>
    <c:legend>
      <c:legendPos val="b"/>
      <c:layout>
        <c:manualLayout>
          <c:xMode val="edge"/>
          <c:yMode val="edge"/>
          <c:x val="0.20647764959612608"/>
          <c:y val="0.93603011744744025"/>
          <c:w val="0.62753036437246967"/>
          <c:h val="5.723941073022442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売上高/対前年増減率</a:t>
            </a:r>
          </a:p>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Net Sales /Sales Growth</a:t>
            </a:r>
          </a:p>
        </c:rich>
      </c:tx>
      <c:layout>
        <c:manualLayout>
          <c:xMode val="edge"/>
          <c:yMode val="edge"/>
          <c:x val="0.35770750988142291"/>
          <c:y val="3.8461538461538464E-2"/>
        </c:manualLayout>
      </c:layout>
      <c:overlay val="0"/>
      <c:spPr>
        <a:noFill/>
        <a:ln w="25400">
          <a:noFill/>
        </a:ln>
      </c:spPr>
    </c:title>
    <c:autoTitleDeleted val="0"/>
    <c:plotArea>
      <c:layout>
        <c:manualLayout>
          <c:layoutTarget val="inner"/>
          <c:xMode val="edge"/>
          <c:yMode val="edge"/>
          <c:x val="0.13043478260869565"/>
          <c:y val="0.21923076923076923"/>
          <c:w val="0.79644268774703553"/>
          <c:h val="0.56153846153846154"/>
        </c:manualLayout>
      </c:layout>
      <c:barChart>
        <c:barDir val="col"/>
        <c:grouping val="clustered"/>
        <c:varyColors val="0"/>
        <c:ser>
          <c:idx val="1"/>
          <c:order val="0"/>
          <c:tx>
            <c:strRef>
              <c:f>'10グラフ用'!$B$6</c:f>
              <c:strCache>
                <c:ptCount val="1"/>
                <c:pt idx="0">
                  <c:v>売上高　Net Sales</c:v>
                </c:pt>
              </c:strCache>
            </c:strRef>
          </c:tx>
          <c:spPr>
            <a:solidFill>
              <a:srgbClr val="99CCFF"/>
            </a:solidFill>
            <a:ln w="25400">
              <a:noFill/>
            </a:ln>
          </c:spPr>
          <c:invertIfNegative val="0"/>
          <c:dLbls>
            <c:dLbl>
              <c:idx val="1"/>
              <c:layout>
                <c:manualLayout>
                  <c:x val="-1.0473789590530857E-3"/>
                  <c:y val="0.10304704219664851"/>
                </c:manualLayout>
              </c:layout>
              <c:dLblPos val="outEnd"/>
              <c:showLegendKey val="0"/>
              <c:showVal val="1"/>
              <c:showCatName val="0"/>
              <c:showSerName val="0"/>
              <c:showPercent val="0"/>
              <c:showBubbleSize val="0"/>
            </c:dLbl>
            <c:dLbl>
              <c:idx val="2"/>
              <c:layout>
                <c:manualLayout>
                  <c:x val="8.5045594597117739E-3"/>
                  <c:y val="0.10692630728851199"/>
                </c:manualLayout>
              </c:layout>
              <c:dLblPos val="outEnd"/>
              <c:showLegendKey val="0"/>
              <c:showVal val="1"/>
              <c:showCatName val="0"/>
              <c:showSerName val="0"/>
              <c:showPercent val="0"/>
              <c:showBubbleSize val="0"/>
            </c:dLbl>
            <c:dLbl>
              <c:idx val="3"/>
              <c:layout>
                <c:manualLayout>
                  <c:x val="2.7014409760047533E-4"/>
                  <c:y val="0.1739305471431456"/>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'10グラフ用'!$C$5:$I$5</c:f>
              <c:strCache>
                <c:ptCount val="7"/>
                <c:pt idx="0">
                  <c:v>FY2010</c:v>
                </c:pt>
                <c:pt idx="1">
                  <c:v>FY2011</c:v>
                </c:pt>
                <c:pt idx="2">
                  <c:v>FY2012</c:v>
                </c:pt>
                <c:pt idx="3">
                  <c:v>FY2013</c:v>
                </c:pt>
                <c:pt idx="4">
                  <c:v>FY2014</c:v>
                </c:pt>
                <c:pt idx="5">
                  <c:v>FY2015</c:v>
                </c:pt>
                <c:pt idx="6">
                  <c:v>FY2016</c:v>
                </c:pt>
              </c:strCache>
            </c:strRef>
          </c:cat>
          <c:val>
            <c:numRef>
              <c:f>'10グラフ用'!$C$6:$I$6</c:f>
              <c:numCache>
                <c:formatCode>#,##0_);\(#,##0\)</c:formatCode>
                <c:ptCount val="7"/>
                <c:pt idx="0">
                  <c:v>638260</c:v>
                </c:pt>
                <c:pt idx="1">
                  <c:v>643530</c:v>
                </c:pt>
                <c:pt idx="2">
                  <c:v>660521</c:v>
                </c:pt>
                <c:pt idx="3">
                  <c:v>678286</c:v>
                </c:pt>
                <c:pt idx="4">
                  <c:v>671767</c:v>
                </c:pt>
                <c:pt idx="5">
                  <c:v>677511</c:v>
                </c:pt>
                <c:pt idx="6">
                  <c:v>646990</c:v>
                </c:pt>
              </c:numCache>
            </c:numRef>
          </c:val>
        </c:ser>
        <c:dLbls>
          <c:showLegendKey val="0"/>
          <c:showVal val="0"/>
          <c:showCatName val="0"/>
          <c:showSerName val="0"/>
          <c:showPercent val="0"/>
          <c:showBubbleSize val="0"/>
        </c:dLbls>
        <c:gapWidth val="150"/>
        <c:axId val="799593216"/>
        <c:axId val="799595136"/>
      </c:barChart>
      <c:lineChart>
        <c:grouping val="standard"/>
        <c:varyColors val="0"/>
        <c:ser>
          <c:idx val="0"/>
          <c:order val="1"/>
          <c:tx>
            <c:strRef>
              <c:f>'10グラフ用'!$B$7</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2"/>
              <c:layout>
                <c:manualLayout>
                  <c:x val="-1.8498500248137876E-2"/>
                  <c:y val="7.179487179487179E-2"/>
                </c:manualLayout>
              </c:layout>
              <c:dLblPos val="r"/>
              <c:showLegendKey val="0"/>
              <c:showVal val="1"/>
              <c:showCatName val="0"/>
              <c:showSerName val="0"/>
              <c:showPercent val="0"/>
              <c:showBubbleSize val="0"/>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'10グラフ用'!$C$5:$I$5</c:f>
              <c:strCache>
                <c:ptCount val="7"/>
                <c:pt idx="0">
                  <c:v>FY2010</c:v>
                </c:pt>
                <c:pt idx="1">
                  <c:v>FY2011</c:v>
                </c:pt>
                <c:pt idx="2">
                  <c:v>FY2012</c:v>
                </c:pt>
                <c:pt idx="3">
                  <c:v>FY2013</c:v>
                </c:pt>
                <c:pt idx="4">
                  <c:v>FY2014</c:v>
                </c:pt>
                <c:pt idx="5">
                  <c:v>FY2015</c:v>
                </c:pt>
                <c:pt idx="6">
                  <c:v>FY2016</c:v>
                </c:pt>
              </c:strCache>
            </c:strRef>
          </c:cat>
          <c:val>
            <c:numRef>
              <c:f>'10グラフ用'!$C$7:$I$7</c:f>
              <c:numCache>
                <c:formatCode>#,##0.0_ </c:formatCode>
                <c:ptCount val="7"/>
                <c:pt idx="0">
                  <c:v>-2.9</c:v>
                </c:pt>
                <c:pt idx="1">
                  <c:v>0.8</c:v>
                </c:pt>
                <c:pt idx="2">
                  <c:v>2.6</c:v>
                </c:pt>
                <c:pt idx="3">
                  <c:v>2.7</c:v>
                </c:pt>
                <c:pt idx="4">
                  <c:v>-1</c:v>
                </c:pt>
                <c:pt idx="5">
                  <c:v>0.9</c:v>
                </c:pt>
                <c:pt idx="6">
                  <c:v>-4.5</c:v>
                </c:pt>
              </c:numCache>
            </c:numRef>
          </c:val>
          <c:smooth val="0"/>
        </c:ser>
        <c:dLbls>
          <c:showLegendKey val="0"/>
          <c:showVal val="0"/>
          <c:showCatName val="0"/>
          <c:showSerName val="0"/>
          <c:showPercent val="0"/>
          <c:showBubbleSize val="0"/>
        </c:dLbls>
        <c:marker val="1"/>
        <c:smooth val="0"/>
        <c:axId val="799596928"/>
        <c:axId val="799598848"/>
      </c:lineChart>
      <c:catAx>
        <c:axId val="79959321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881422924901186E-3"/>
              <c:y val="7.307692307692308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595136"/>
        <c:crosses val="autoZero"/>
        <c:auto val="0"/>
        <c:lblAlgn val="ctr"/>
        <c:lblOffset val="100"/>
        <c:tickLblSkip val="1"/>
        <c:tickMarkSkip val="1"/>
        <c:noMultiLvlLbl val="0"/>
      </c:catAx>
      <c:valAx>
        <c:axId val="79959513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593216"/>
        <c:crosses val="autoZero"/>
        <c:crossBetween val="between"/>
      </c:valAx>
      <c:catAx>
        <c:axId val="79959692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73517786561267"/>
              <c:y val="0.13461538461538461"/>
            </c:manualLayout>
          </c:layout>
          <c:overlay val="0"/>
          <c:spPr>
            <a:noFill/>
            <a:ln w="25400">
              <a:noFill/>
            </a:ln>
          </c:spPr>
        </c:title>
        <c:majorTickMark val="out"/>
        <c:minorTickMark val="none"/>
        <c:tickLblPos val="nextTo"/>
        <c:crossAx val="799598848"/>
        <c:crosses val="autoZero"/>
        <c:auto val="0"/>
        <c:lblAlgn val="ctr"/>
        <c:lblOffset val="100"/>
        <c:noMultiLvlLbl val="0"/>
      </c:catAx>
      <c:valAx>
        <c:axId val="79959884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596928"/>
        <c:crosses val="max"/>
        <c:crossBetween val="between"/>
      </c:valAx>
      <c:spPr>
        <a:noFill/>
        <a:ln w="25400">
          <a:noFill/>
        </a:ln>
      </c:spPr>
    </c:plotArea>
    <c:legend>
      <c:legendPos val="b"/>
      <c:layout>
        <c:manualLayout>
          <c:xMode val="edge"/>
          <c:yMode val="edge"/>
          <c:x val="0.2075098814229249"/>
          <c:y val="0.9"/>
          <c:w val="0.57905138339920947"/>
          <c:h val="6.5384615384615374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営業利益・営業利益率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Operating Income / Oprerating Margin</a:t>
            </a:r>
          </a:p>
        </c:rich>
      </c:tx>
      <c:layout>
        <c:manualLayout>
          <c:xMode val="edge"/>
          <c:yMode val="edge"/>
          <c:x val="0.28514872274629038"/>
          <c:y val="3.8610038610038609E-2"/>
        </c:manualLayout>
      </c:layout>
      <c:overlay val="0"/>
      <c:spPr>
        <a:noFill/>
        <a:ln w="25400">
          <a:noFill/>
        </a:ln>
      </c:spPr>
    </c:title>
    <c:autoTitleDeleted val="0"/>
    <c:plotArea>
      <c:layout>
        <c:manualLayout>
          <c:layoutTarget val="inner"/>
          <c:xMode val="edge"/>
          <c:yMode val="edge"/>
          <c:x val="0.11881199606667318"/>
          <c:y val="0.22393864611985348"/>
          <c:w val="0.81980277286004488"/>
          <c:h val="0.57142964871962609"/>
        </c:manualLayout>
      </c:layout>
      <c:barChart>
        <c:barDir val="col"/>
        <c:grouping val="clustered"/>
        <c:varyColors val="0"/>
        <c:ser>
          <c:idx val="1"/>
          <c:order val="0"/>
          <c:tx>
            <c:strRef>
              <c:f>'10グラフ用'!$B$10</c:f>
              <c:strCache>
                <c:ptCount val="1"/>
                <c:pt idx="0">
                  <c:v>営業利益　Operating Profit</c:v>
                </c:pt>
              </c:strCache>
            </c:strRef>
          </c:tx>
          <c:spPr>
            <a:solidFill>
              <a:srgbClr val="99CCFF"/>
            </a:solidFill>
            <a:ln w="25400">
              <a:noFill/>
            </a:ln>
          </c:spPr>
          <c:invertIfNegative val="0"/>
          <c:dLbls>
            <c:dLbl>
              <c:idx val="0"/>
              <c:layout>
                <c:manualLayout>
                  <c:x val="-4.5149215256884943E-3"/>
                  <c:y val="0.18510898984961066"/>
                </c:manualLayout>
              </c:layout>
              <c:dLblPos val="outEnd"/>
              <c:showLegendKey val="0"/>
              <c:showVal val="1"/>
              <c:showCatName val="0"/>
              <c:showSerName val="0"/>
              <c:showPercent val="0"/>
              <c:showBubbleSize val="0"/>
            </c:dLbl>
            <c:dLbl>
              <c:idx val="1"/>
              <c:layout>
                <c:manualLayout>
                  <c:x val="-8.4753971790453124E-3"/>
                  <c:y val="0.20380596249254773"/>
                </c:manualLayout>
              </c:layout>
              <c:dLblPos val="outEnd"/>
              <c:showLegendKey val="0"/>
              <c:showVal val="1"/>
              <c:showCatName val="0"/>
              <c:showSerName val="0"/>
              <c:showPercent val="0"/>
              <c:showBubbleSize val="0"/>
            </c:dLbl>
            <c:dLbl>
              <c:idx val="2"/>
              <c:layout>
                <c:manualLayout>
                  <c:x val="-4.5148651998187248E-3"/>
                  <c:y val="0.2852482219224548"/>
                </c:manualLayout>
              </c:layout>
              <c:dLblPos val="outEnd"/>
              <c:showLegendKey val="0"/>
              <c:showVal val="1"/>
              <c:showCatName val="0"/>
              <c:showSerName val="0"/>
              <c:showPercent val="0"/>
              <c:showBubbleSize val="0"/>
            </c:dLbl>
            <c:dLbl>
              <c:idx val="3"/>
              <c:layout>
                <c:manualLayout>
                  <c:x val="-5.5454111539725358E-4"/>
                  <c:y val="0.36517201523207488"/>
                </c:manualLayout>
              </c:layout>
              <c:dLblPos val="outEnd"/>
              <c:showLegendKey val="0"/>
              <c:showVal val="1"/>
              <c:showCatName val="0"/>
              <c:showSerName val="0"/>
              <c:showPercent val="0"/>
              <c:showBubbleSize val="0"/>
            </c:dLbl>
            <c:dLbl>
              <c:idx val="4"/>
              <c:layout>
                <c:manualLayout>
                  <c:x val="1.4255830345796241E-3"/>
                  <c:y val="0.37655681562814508"/>
                </c:manualLayout>
              </c:layout>
              <c:dLblPos val="outEnd"/>
              <c:showLegendKey val="0"/>
              <c:showVal val="1"/>
              <c:showCatName val="0"/>
              <c:showSerName val="0"/>
              <c:showPercent val="0"/>
              <c:showBubbleSize val="0"/>
            </c:dLbl>
            <c:dLbl>
              <c:idx val="5"/>
              <c:layout>
                <c:manualLayout>
                  <c:x val="-5.5448478952745562E-4"/>
                  <c:y val="0.48540670834526206"/>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'10グラフ用'!$C$9:$I$9</c:f>
              <c:strCache>
                <c:ptCount val="7"/>
                <c:pt idx="0">
                  <c:v>FY2010</c:v>
                </c:pt>
                <c:pt idx="1">
                  <c:v>FY2011</c:v>
                </c:pt>
                <c:pt idx="2">
                  <c:v>FY2012</c:v>
                </c:pt>
                <c:pt idx="3">
                  <c:v>FY2013</c:v>
                </c:pt>
                <c:pt idx="4">
                  <c:v>FY2014</c:v>
                </c:pt>
                <c:pt idx="5">
                  <c:v>FY2015</c:v>
                </c:pt>
                <c:pt idx="6">
                  <c:v>FY2016</c:v>
                </c:pt>
              </c:strCache>
            </c:strRef>
          </c:cat>
          <c:val>
            <c:numRef>
              <c:f>'10グラフ用'!$C$10:$I$10</c:f>
              <c:numCache>
                <c:formatCode>#,##0_);\(#,##0\)</c:formatCode>
                <c:ptCount val="7"/>
                <c:pt idx="0">
                  <c:v>10002</c:v>
                </c:pt>
                <c:pt idx="1">
                  <c:v>11389</c:v>
                </c:pt>
                <c:pt idx="2">
                  <c:v>15462</c:v>
                </c:pt>
                <c:pt idx="3">
                  <c:v>19658</c:v>
                </c:pt>
                <c:pt idx="4">
                  <c:v>20053</c:v>
                </c:pt>
                <c:pt idx="5">
                  <c:v>26173</c:v>
                </c:pt>
                <c:pt idx="6">
                  <c:v>22702</c:v>
                </c:pt>
              </c:numCache>
            </c:numRef>
          </c:val>
        </c:ser>
        <c:dLbls>
          <c:showLegendKey val="0"/>
          <c:showVal val="0"/>
          <c:showCatName val="0"/>
          <c:showSerName val="0"/>
          <c:showPercent val="0"/>
          <c:showBubbleSize val="0"/>
        </c:dLbls>
        <c:gapWidth val="150"/>
        <c:axId val="799659136"/>
        <c:axId val="799661056"/>
      </c:barChart>
      <c:lineChart>
        <c:grouping val="standard"/>
        <c:varyColors val="0"/>
        <c:ser>
          <c:idx val="0"/>
          <c:order val="1"/>
          <c:tx>
            <c:strRef>
              <c:f>'10グラフ用'!$B$11</c:f>
              <c:strCache>
                <c:ptCount val="1"/>
                <c:pt idx="0">
                  <c:v>営業利益率　Operating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'10グラフ用'!$C$9:$I$9</c:f>
              <c:strCache>
                <c:ptCount val="7"/>
                <c:pt idx="0">
                  <c:v>FY2010</c:v>
                </c:pt>
                <c:pt idx="1">
                  <c:v>FY2011</c:v>
                </c:pt>
                <c:pt idx="2">
                  <c:v>FY2012</c:v>
                </c:pt>
                <c:pt idx="3">
                  <c:v>FY2013</c:v>
                </c:pt>
                <c:pt idx="4">
                  <c:v>FY2014</c:v>
                </c:pt>
                <c:pt idx="5">
                  <c:v>FY2015</c:v>
                </c:pt>
                <c:pt idx="6">
                  <c:v>FY2016</c:v>
                </c:pt>
              </c:strCache>
            </c:strRef>
          </c:cat>
          <c:val>
            <c:numRef>
              <c:f>'10グラフ用'!$C$11:$I$11</c:f>
              <c:numCache>
                <c:formatCode>#,##0.0_);\(#,##0.0\)</c:formatCode>
                <c:ptCount val="7"/>
                <c:pt idx="0">
                  <c:v>1.6</c:v>
                </c:pt>
                <c:pt idx="1">
                  <c:v>1.8</c:v>
                </c:pt>
                <c:pt idx="2">
                  <c:v>2.2999999999999998</c:v>
                </c:pt>
                <c:pt idx="3">
                  <c:v>2.9</c:v>
                </c:pt>
                <c:pt idx="4">
                  <c:v>3</c:v>
                </c:pt>
                <c:pt idx="5">
                  <c:v>3.9</c:v>
                </c:pt>
                <c:pt idx="6" formatCode="#,##0.0_ ">
                  <c:v>3.5</c:v>
                </c:pt>
              </c:numCache>
            </c:numRef>
          </c:val>
          <c:smooth val="0"/>
        </c:ser>
        <c:dLbls>
          <c:showLegendKey val="0"/>
          <c:showVal val="0"/>
          <c:showCatName val="0"/>
          <c:showSerName val="0"/>
          <c:showPercent val="0"/>
          <c:showBubbleSize val="0"/>
        </c:dLbls>
        <c:marker val="1"/>
        <c:smooth val="0"/>
        <c:axId val="799757056"/>
        <c:axId val="799758976"/>
      </c:lineChart>
      <c:catAx>
        <c:axId val="79965913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009900990099011E-3"/>
              <c:y val="7.722007722007721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661056"/>
        <c:crosses val="autoZero"/>
        <c:auto val="0"/>
        <c:lblAlgn val="ctr"/>
        <c:lblOffset val="100"/>
        <c:tickLblSkip val="1"/>
        <c:tickMarkSkip val="1"/>
        <c:noMultiLvlLbl val="0"/>
      </c:catAx>
      <c:valAx>
        <c:axId val="79966105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659136"/>
        <c:crosses val="autoZero"/>
        <c:crossBetween val="between"/>
      </c:valAx>
      <c:catAx>
        <c:axId val="79975705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247607910397336"/>
              <c:y val="0.13127453662886734"/>
            </c:manualLayout>
          </c:layout>
          <c:overlay val="0"/>
          <c:spPr>
            <a:noFill/>
            <a:ln w="25400">
              <a:noFill/>
            </a:ln>
          </c:spPr>
        </c:title>
        <c:majorTickMark val="out"/>
        <c:minorTickMark val="none"/>
        <c:tickLblPos val="nextTo"/>
        <c:crossAx val="799758976"/>
        <c:crosses val="autoZero"/>
        <c:auto val="0"/>
        <c:lblAlgn val="ctr"/>
        <c:lblOffset val="100"/>
        <c:noMultiLvlLbl val="0"/>
      </c:catAx>
      <c:valAx>
        <c:axId val="79975897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757056"/>
        <c:crosses val="max"/>
        <c:crossBetween val="between"/>
      </c:valAx>
      <c:spPr>
        <a:noFill/>
        <a:ln w="25400">
          <a:noFill/>
        </a:ln>
      </c:spPr>
    </c:plotArea>
    <c:legend>
      <c:legendPos val="b"/>
      <c:layout>
        <c:manualLayout>
          <c:xMode val="edge"/>
          <c:yMode val="edge"/>
          <c:x val="0.15445565343935969"/>
          <c:y val="0.89961552103284381"/>
          <c:w val="0.68712933655570296"/>
          <c:h val="6.5637065637065617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当期純利益/当期純利益率</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Net Income /Net Income Margin</a:t>
            </a:r>
          </a:p>
        </c:rich>
      </c:tx>
      <c:layout>
        <c:manualLayout>
          <c:xMode val="edge"/>
          <c:yMode val="edge"/>
          <c:x val="0.29051383399209485"/>
          <c:y val="4.048582995951417E-2"/>
        </c:manualLayout>
      </c:layout>
      <c:overlay val="0"/>
      <c:spPr>
        <a:noFill/>
        <a:ln w="25400">
          <a:noFill/>
        </a:ln>
      </c:spPr>
    </c:title>
    <c:autoTitleDeleted val="0"/>
    <c:plotArea>
      <c:layout>
        <c:manualLayout>
          <c:layoutTarget val="inner"/>
          <c:xMode val="edge"/>
          <c:yMode val="edge"/>
          <c:x val="0.11857707509881422"/>
          <c:y val="0.23076968696563244"/>
          <c:w val="0.82015810276679846"/>
          <c:h val="0.59109428591197077"/>
        </c:manualLayout>
      </c:layout>
      <c:barChart>
        <c:barDir val="col"/>
        <c:grouping val="clustered"/>
        <c:varyColors val="0"/>
        <c:ser>
          <c:idx val="1"/>
          <c:order val="0"/>
          <c:tx>
            <c:strRef>
              <c:f>'10グラフ用'!$B$18</c:f>
              <c:strCache>
                <c:ptCount val="1"/>
                <c:pt idx="0">
                  <c:v>当期純利益 　Profit</c:v>
                </c:pt>
              </c:strCache>
            </c:strRef>
          </c:tx>
          <c:spPr>
            <a:solidFill>
              <a:srgbClr val="99CCFF"/>
            </a:solidFill>
            <a:ln w="25400">
              <a:noFill/>
            </a:ln>
          </c:spPr>
          <c:invertIfNegative val="0"/>
          <c:dLbls>
            <c:dLbl>
              <c:idx val="0"/>
              <c:layout>
                <c:manualLayout>
                  <c:x val="-6.7720685111989556E-3"/>
                  <c:y val="0.17698381975439564"/>
                </c:manualLayout>
              </c:layout>
              <c:dLblPos val="outEnd"/>
              <c:showLegendKey val="0"/>
              <c:showVal val="1"/>
              <c:showCatName val="0"/>
              <c:showSerName val="0"/>
              <c:showPercent val="0"/>
              <c:showBubbleSize val="0"/>
            </c:dLbl>
            <c:dLbl>
              <c:idx val="1"/>
              <c:layout>
                <c:manualLayout>
                  <c:x val="-3.1487763634288667E-3"/>
                  <c:y val="0.21168942082551681"/>
                </c:manualLayout>
              </c:layout>
              <c:dLblPos val="outEnd"/>
              <c:showLegendKey val="0"/>
              <c:showVal val="1"/>
              <c:showCatName val="0"/>
              <c:showSerName val="0"/>
              <c:showPercent val="0"/>
              <c:showBubbleSize val="0"/>
            </c:dLbl>
            <c:dLbl>
              <c:idx val="2"/>
              <c:layout>
                <c:manualLayout>
                  <c:x val="-3.4782608695652145E-3"/>
                  <c:y val="0.26007476941807633"/>
                </c:manualLayout>
              </c:layout>
              <c:dLblPos val="outEnd"/>
              <c:showLegendKey val="0"/>
              <c:showVal val="1"/>
              <c:showCatName val="0"/>
              <c:showSerName val="0"/>
              <c:showPercent val="0"/>
              <c:showBubbleSize val="0"/>
            </c:dLbl>
            <c:dLbl>
              <c:idx val="3"/>
              <c:layout>
                <c:manualLayout>
                  <c:x val="-1.8312533067754071E-3"/>
                  <c:y val="0.33750790404143061"/>
                </c:manualLayout>
              </c:layout>
              <c:dLblPos val="outEnd"/>
              <c:showLegendKey val="0"/>
              <c:showVal val="1"/>
              <c:showCatName val="0"/>
              <c:showSerName val="0"/>
              <c:showPercent val="0"/>
              <c:showBubbleSize val="0"/>
            </c:dLbl>
            <c:dLbl>
              <c:idx val="4"/>
              <c:layout>
                <c:manualLayout>
                  <c:x val="-2.8194993412384226E-3"/>
                  <c:y val="0.51294096690412661"/>
                </c:manualLayout>
              </c:layout>
              <c:dLblPos val="outEnd"/>
              <c:showLegendKey val="0"/>
              <c:showVal val="1"/>
              <c:showCatName val="0"/>
              <c:showSerName val="0"/>
              <c:showPercent val="0"/>
              <c:showBubbleSize val="0"/>
            </c:dLbl>
            <c:dLbl>
              <c:idx val="5"/>
              <c:layout>
                <c:manualLayout>
                  <c:x val="8.037928065316106E-4"/>
                  <c:y val="0.47426202435129067"/>
                </c:manualLayout>
              </c:layout>
              <c:dLblPos val="outEnd"/>
              <c:showLegendKey val="0"/>
              <c:showVal val="1"/>
              <c:showCatName val="0"/>
              <c:showSerName val="0"/>
              <c:showPercent val="0"/>
              <c:showBubbleSize val="0"/>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'10グラフ用'!$C$17:$I$17</c:f>
              <c:strCache>
                <c:ptCount val="7"/>
                <c:pt idx="0">
                  <c:v>FY2010</c:v>
                </c:pt>
                <c:pt idx="1">
                  <c:v>FY2011</c:v>
                </c:pt>
                <c:pt idx="2">
                  <c:v>FY2012</c:v>
                </c:pt>
                <c:pt idx="3">
                  <c:v>FY2013</c:v>
                </c:pt>
                <c:pt idx="4">
                  <c:v>FY2014</c:v>
                </c:pt>
                <c:pt idx="5">
                  <c:v>FY2015</c:v>
                </c:pt>
                <c:pt idx="6">
                  <c:v>FY2016</c:v>
                </c:pt>
              </c:strCache>
            </c:strRef>
          </c:cat>
          <c:val>
            <c:numRef>
              <c:f>'10グラフ用'!$C$18:$I$18</c:f>
              <c:numCache>
                <c:formatCode>#,##0_);\(#,##0\)</c:formatCode>
                <c:ptCount val="7"/>
                <c:pt idx="0">
                  <c:v>3706</c:v>
                </c:pt>
                <c:pt idx="1">
                  <c:v>4528</c:v>
                </c:pt>
                <c:pt idx="2">
                  <c:v>5674</c:v>
                </c:pt>
                <c:pt idx="3">
                  <c:v>7508</c:v>
                </c:pt>
                <c:pt idx="4">
                  <c:v>11759</c:v>
                </c:pt>
                <c:pt idx="5">
                  <c:v>10747</c:v>
                </c:pt>
                <c:pt idx="6">
                  <c:v>13555</c:v>
                </c:pt>
              </c:numCache>
            </c:numRef>
          </c:val>
        </c:ser>
        <c:dLbls>
          <c:showLegendKey val="0"/>
          <c:showVal val="0"/>
          <c:showCatName val="0"/>
          <c:showSerName val="0"/>
          <c:showPercent val="0"/>
          <c:showBubbleSize val="0"/>
        </c:dLbls>
        <c:gapWidth val="150"/>
        <c:axId val="799786496"/>
        <c:axId val="799788416"/>
      </c:barChart>
      <c:lineChart>
        <c:grouping val="standard"/>
        <c:varyColors val="0"/>
        <c:ser>
          <c:idx val="0"/>
          <c:order val="1"/>
          <c:tx>
            <c:strRef>
              <c:f>'10グラフ用'!$B$19</c:f>
              <c:strCache>
                <c:ptCount val="1"/>
                <c:pt idx="0">
                  <c:v>当期純利益率　Profit Margin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'10グラフ用'!$C$17:$I$17</c:f>
              <c:strCache>
                <c:ptCount val="7"/>
                <c:pt idx="0">
                  <c:v>FY2010</c:v>
                </c:pt>
                <c:pt idx="1">
                  <c:v>FY2011</c:v>
                </c:pt>
                <c:pt idx="2">
                  <c:v>FY2012</c:v>
                </c:pt>
                <c:pt idx="3">
                  <c:v>FY2013</c:v>
                </c:pt>
                <c:pt idx="4">
                  <c:v>FY2014</c:v>
                </c:pt>
                <c:pt idx="5">
                  <c:v>FY2015</c:v>
                </c:pt>
                <c:pt idx="6">
                  <c:v>FY2016</c:v>
                </c:pt>
              </c:strCache>
            </c:strRef>
          </c:cat>
          <c:val>
            <c:numRef>
              <c:f>'10グラフ用'!$C$19:$I$19</c:f>
              <c:numCache>
                <c:formatCode>#,##0.0_);\(#,##0.0\)</c:formatCode>
                <c:ptCount val="7"/>
                <c:pt idx="0">
                  <c:v>0.6</c:v>
                </c:pt>
                <c:pt idx="1">
                  <c:v>0.7</c:v>
                </c:pt>
                <c:pt idx="2">
                  <c:v>0.9</c:v>
                </c:pt>
                <c:pt idx="3">
                  <c:v>1.1000000000000001</c:v>
                </c:pt>
                <c:pt idx="4">
                  <c:v>1.8</c:v>
                </c:pt>
                <c:pt idx="5">
                  <c:v>1.6</c:v>
                </c:pt>
                <c:pt idx="6">
                  <c:v>2.1</c:v>
                </c:pt>
              </c:numCache>
            </c:numRef>
          </c:val>
          <c:smooth val="0"/>
        </c:ser>
        <c:dLbls>
          <c:showLegendKey val="0"/>
          <c:showVal val="0"/>
          <c:showCatName val="0"/>
          <c:showSerName val="0"/>
          <c:showPercent val="0"/>
          <c:showBubbleSize val="0"/>
        </c:dLbls>
        <c:marker val="1"/>
        <c:smooth val="0"/>
        <c:axId val="799806592"/>
        <c:axId val="799808512"/>
      </c:lineChart>
      <c:catAx>
        <c:axId val="79978649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881422924901186E-3"/>
              <c:y val="8.097165991902834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788416"/>
        <c:crosses val="autoZero"/>
        <c:auto val="0"/>
        <c:lblAlgn val="ctr"/>
        <c:lblOffset val="100"/>
        <c:tickLblSkip val="1"/>
        <c:tickMarkSkip val="1"/>
        <c:noMultiLvlLbl val="0"/>
      </c:catAx>
      <c:valAx>
        <c:axId val="79978841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786496"/>
        <c:crosses val="autoZero"/>
        <c:crossBetween val="between"/>
      </c:valAx>
      <c:catAx>
        <c:axId val="79980659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268774703557312"/>
              <c:y val="0.14170082990638316"/>
            </c:manualLayout>
          </c:layout>
          <c:overlay val="0"/>
          <c:spPr>
            <a:noFill/>
            <a:ln w="25400">
              <a:noFill/>
            </a:ln>
          </c:spPr>
        </c:title>
        <c:majorTickMark val="out"/>
        <c:minorTickMark val="none"/>
        <c:tickLblPos val="nextTo"/>
        <c:crossAx val="799808512"/>
        <c:crosses val="autoZero"/>
        <c:auto val="0"/>
        <c:lblAlgn val="ctr"/>
        <c:lblOffset val="100"/>
        <c:noMultiLvlLbl val="0"/>
      </c:catAx>
      <c:valAx>
        <c:axId val="79980851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806592"/>
        <c:crosses val="max"/>
        <c:crossBetween val="between"/>
      </c:valAx>
      <c:spPr>
        <a:noFill/>
        <a:ln w="25400">
          <a:noFill/>
        </a:ln>
      </c:spPr>
    </c:plotArea>
    <c:legend>
      <c:legendPos val="r"/>
      <c:layout>
        <c:manualLayout>
          <c:xMode val="edge"/>
          <c:yMode val="edge"/>
          <c:x val="0.14031620553359683"/>
          <c:y val="0.90283570828950022"/>
          <c:w val="0.71936758893280639"/>
          <c:h val="6.8825910931174072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販管費/売上高販管費比率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SGA / SGA to Sales Ratio</a:t>
            </a:r>
          </a:p>
        </c:rich>
      </c:tx>
      <c:layout>
        <c:manualLayout>
          <c:xMode val="edge"/>
          <c:yMode val="edge"/>
          <c:x val="0.34791252485089463"/>
          <c:y val="3.8314176245210725E-2"/>
        </c:manualLayout>
      </c:layout>
      <c:overlay val="0"/>
      <c:spPr>
        <a:noFill/>
        <a:ln w="25400">
          <a:noFill/>
        </a:ln>
      </c:spPr>
    </c:title>
    <c:autoTitleDeleted val="0"/>
    <c:plotArea>
      <c:layout>
        <c:manualLayout>
          <c:layoutTarget val="inner"/>
          <c:xMode val="edge"/>
          <c:yMode val="edge"/>
          <c:x val="0.1312127236580517"/>
          <c:y val="0.22988591761672958"/>
          <c:w val="0.79522862823061635"/>
          <c:h val="0.57854622600210281"/>
        </c:manualLayout>
      </c:layout>
      <c:barChart>
        <c:barDir val="col"/>
        <c:grouping val="clustered"/>
        <c:varyColors val="0"/>
        <c:ser>
          <c:idx val="1"/>
          <c:order val="0"/>
          <c:tx>
            <c:strRef>
              <c:f>'10グラフ用'!$B$14</c:f>
              <c:strCache>
                <c:ptCount val="1"/>
                <c:pt idx="0">
                  <c:v>販管費　SGA</c:v>
                </c:pt>
              </c:strCache>
            </c:strRef>
          </c:tx>
          <c:spPr>
            <a:solidFill>
              <a:srgbClr val="99CCFF"/>
            </a:solidFill>
            <a:ln w="25400">
              <a:noFill/>
            </a:ln>
          </c:spPr>
          <c:invertIfNegative val="0"/>
          <c:dLbls>
            <c:dLbl>
              <c:idx val="0"/>
              <c:layout>
                <c:manualLayout>
                  <c:x val="-2.2521041728633563E-4"/>
                  <c:y val="0.47396402491100875"/>
                </c:manualLayout>
              </c:layout>
              <c:dLblPos val="outEnd"/>
              <c:showLegendKey val="0"/>
              <c:showVal val="1"/>
              <c:showCatName val="0"/>
              <c:showSerName val="0"/>
              <c:showPercent val="0"/>
              <c:showBubbleSize val="0"/>
            </c:dLbl>
            <c:dLbl>
              <c:idx val="1"/>
              <c:layout>
                <c:manualLayout>
                  <c:x val="4.37480106239241E-4"/>
                  <c:y val="0.41484674506102648"/>
                </c:manualLayout>
              </c:layout>
              <c:dLblPos val="outEnd"/>
              <c:showLegendKey val="0"/>
              <c:showVal val="1"/>
              <c:showCatName val="0"/>
              <c:showSerName val="0"/>
              <c:showPercent val="0"/>
              <c:showBubbleSize val="0"/>
            </c:dLbl>
            <c:dLbl>
              <c:idx val="2"/>
              <c:layout>
                <c:manualLayout>
                  <c:x val="3.0882422003413006E-3"/>
                  <c:y val="0.39879945496501062"/>
                </c:manualLayout>
              </c:layout>
              <c:dLblPos val="outEnd"/>
              <c:showLegendKey val="0"/>
              <c:showVal val="1"/>
              <c:showCatName val="0"/>
              <c:showSerName val="0"/>
              <c:showPercent val="0"/>
              <c:showBubbleSize val="0"/>
            </c:dLbl>
            <c:dLbl>
              <c:idx val="3"/>
              <c:layout>
                <c:manualLayout>
                  <c:x val="-2.2132819878628489E-3"/>
                  <c:y val="0.35555731715905448"/>
                </c:manualLayout>
              </c:layout>
              <c:dLblPos val="outEnd"/>
              <c:showLegendKey val="0"/>
              <c:showVal val="1"/>
              <c:showCatName val="0"/>
              <c:showSerName val="0"/>
              <c:showPercent val="0"/>
              <c:showBubbleSize val="0"/>
            </c:dLbl>
            <c:dLbl>
              <c:idx val="4"/>
              <c:layout>
                <c:manualLayout>
                  <c:x val="2.4255516768157213E-3"/>
                  <c:y val="0.27372789066495246"/>
                </c:manualLayout>
              </c:layout>
              <c:dLblPos val="outEnd"/>
              <c:showLegendKey val="0"/>
              <c:showVal val="1"/>
              <c:showCatName val="0"/>
              <c:showSerName val="0"/>
              <c:showPercent val="0"/>
              <c:showBubbleSize val="0"/>
            </c:dLbl>
            <c:dLbl>
              <c:idx val="5"/>
              <c:layout>
                <c:manualLayout>
                  <c:x val="-8.8790094081186218E-4"/>
                  <c:y val="0.16215099004611397"/>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'10グラフ用'!$C$13:$I$13</c:f>
              <c:strCache>
                <c:ptCount val="7"/>
                <c:pt idx="0">
                  <c:v>FY2010</c:v>
                </c:pt>
                <c:pt idx="1">
                  <c:v>FY2011</c:v>
                </c:pt>
                <c:pt idx="2">
                  <c:v>FY2012</c:v>
                </c:pt>
                <c:pt idx="3">
                  <c:v>FY2013</c:v>
                </c:pt>
                <c:pt idx="4">
                  <c:v>FY2014</c:v>
                </c:pt>
                <c:pt idx="5">
                  <c:v>FY2015</c:v>
                </c:pt>
                <c:pt idx="6">
                  <c:v>FY2016</c:v>
                </c:pt>
              </c:strCache>
            </c:strRef>
          </c:cat>
          <c:val>
            <c:numRef>
              <c:f>'10グラフ用'!$C$14:$I$14</c:f>
              <c:numCache>
                <c:formatCode>#,##0_);\(#,##0\)</c:formatCode>
                <c:ptCount val="7"/>
                <c:pt idx="0">
                  <c:v>146706</c:v>
                </c:pt>
                <c:pt idx="1">
                  <c:v>144317</c:v>
                </c:pt>
                <c:pt idx="2">
                  <c:v>143458</c:v>
                </c:pt>
                <c:pt idx="3">
                  <c:v>141755</c:v>
                </c:pt>
                <c:pt idx="4">
                  <c:v>138219</c:v>
                </c:pt>
                <c:pt idx="5">
                  <c:v>133232</c:v>
                </c:pt>
                <c:pt idx="6">
                  <c:v>128586</c:v>
                </c:pt>
              </c:numCache>
            </c:numRef>
          </c:val>
        </c:ser>
        <c:dLbls>
          <c:showLegendKey val="0"/>
          <c:showVal val="0"/>
          <c:showCatName val="0"/>
          <c:showSerName val="0"/>
          <c:showPercent val="0"/>
          <c:showBubbleSize val="0"/>
        </c:dLbls>
        <c:gapWidth val="150"/>
        <c:axId val="799872896"/>
        <c:axId val="799891456"/>
      </c:barChart>
      <c:lineChart>
        <c:grouping val="standard"/>
        <c:varyColors val="0"/>
        <c:ser>
          <c:idx val="0"/>
          <c:order val="1"/>
          <c:tx>
            <c:strRef>
              <c:f>'10グラフ用'!$B$15</c:f>
              <c:strCache>
                <c:ptCount val="1"/>
                <c:pt idx="0">
                  <c:v>売上高販管費比率　SGA to Sales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'10グラフ用'!$C$13:$I$13</c:f>
              <c:strCache>
                <c:ptCount val="7"/>
                <c:pt idx="0">
                  <c:v>FY2010</c:v>
                </c:pt>
                <c:pt idx="1">
                  <c:v>FY2011</c:v>
                </c:pt>
                <c:pt idx="2">
                  <c:v>FY2012</c:v>
                </c:pt>
                <c:pt idx="3">
                  <c:v>FY2013</c:v>
                </c:pt>
                <c:pt idx="4">
                  <c:v>FY2014</c:v>
                </c:pt>
                <c:pt idx="5">
                  <c:v>FY2015</c:v>
                </c:pt>
                <c:pt idx="6">
                  <c:v>FY2016</c:v>
                </c:pt>
              </c:strCache>
            </c:strRef>
          </c:cat>
          <c:val>
            <c:numRef>
              <c:f>'10グラフ用'!$C$15:$I$15</c:f>
              <c:numCache>
                <c:formatCode>#,##0.0_);\(#,##0.0\)</c:formatCode>
                <c:ptCount val="7"/>
                <c:pt idx="0">
                  <c:v>23</c:v>
                </c:pt>
                <c:pt idx="1">
                  <c:v>22.4</c:v>
                </c:pt>
                <c:pt idx="2">
                  <c:v>21.7</c:v>
                </c:pt>
                <c:pt idx="3">
                  <c:v>20.9</c:v>
                </c:pt>
                <c:pt idx="4">
                  <c:v>20.6</c:v>
                </c:pt>
                <c:pt idx="5">
                  <c:v>19.7</c:v>
                </c:pt>
                <c:pt idx="6">
                  <c:v>19.899999999999999</c:v>
                </c:pt>
              </c:numCache>
            </c:numRef>
          </c:val>
          <c:smooth val="0"/>
        </c:ser>
        <c:dLbls>
          <c:showLegendKey val="0"/>
          <c:showVal val="0"/>
          <c:showCatName val="0"/>
          <c:showSerName val="0"/>
          <c:showPercent val="0"/>
          <c:showBubbleSize val="0"/>
        </c:dLbls>
        <c:marker val="1"/>
        <c:smooth val="0"/>
        <c:axId val="799892992"/>
        <c:axId val="799894912"/>
      </c:lineChart>
      <c:catAx>
        <c:axId val="79987289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9403578528827041E-3"/>
              <c:y val="8.429158998803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891456"/>
        <c:crosses val="autoZero"/>
        <c:auto val="0"/>
        <c:lblAlgn val="ctr"/>
        <c:lblOffset val="100"/>
        <c:tickLblSkip val="1"/>
        <c:tickMarkSkip val="1"/>
        <c:noMultiLvlLbl val="0"/>
      </c:catAx>
      <c:valAx>
        <c:axId val="79989145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872896"/>
        <c:crosses val="autoZero"/>
        <c:crossBetween val="between"/>
      </c:valAx>
      <c:catAx>
        <c:axId val="79989299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36978131212723"/>
              <c:y val="0.13793143673132813"/>
            </c:manualLayout>
          </c:layout>
          <c:overlay val="0"/>
          <c:spPr>
            <a:noFill/>
            <a:ln w="25400">
              <a:noFill/>
            </a:ln>
          </c:spPr>
        </c:title>
        <c:majorTickMark val="out"/>
        <c:minorTickMark val="none"/>
        <c:tickLblPos val="nextTo"/>
        <c:crossAx val="799894912"/>
        <c:crosses val="autoZero"/>
        <c:auto val="0"/>
        <c:lblAlgn val="ctr"/>
        <c:lblOffset val="100"/>
        <c:noMultiLvlLbl val="0"/>
      </c:catAx>
      <c:valAx>
        <c:axId val="79989491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892992"/>
        <c:crosses val="max"/>
        <c:crossBetween val="between"/>
      </c:valAx>
      <c:spPr>
        <a:noFill/>
        <a:ln w="25400">
          <a:noFill/>
        </a:ln>
      </c:spPr>
    </c:plotArea>
    <c:legend>
      <c:legendPos val="r"/>
      <c:layout>
        <c:manualLayout>
          <c:xMode val="edge"/>
          <c:yMode val="edge"/>
          <c:x val="0.10536779324055666"/>
          <c:y val="0.90038635975100811"/>
          <c:w val="0.78528827037773363"/>
          <c:h val="6.5134501865427796E-2"/>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⑥総資産/総資産利益率　</a:t>
            </a:r>
          </a:p>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Total Assets / ROA</a:t>
            </a:r>
          </a:p>
        </c:rich>
      </c:tx>
      <c:layout>
        <c:manualLayout>
          <c:xMode val="edge"/>
          <c:yMode val="edge"/>
          <c:x val="0.35959659588006043"/>
          <c:y val="3.7414965986394558E-2"/>
        </c:manualLayout>
      </c:layout>
      <c:overlay val="0"/>
      <c:spPr>
        <a:noFill/>
        <a:ln w="25400">
          <a:noFill/>
        </a:ln>
      </c:spPr>
    </c:title>
    <c:autoTitleDeleted val="0"/>
    <c:plotArea>
      <c:layout>
        <c:manualLayout>
          <c:layoutTarget val="inner"/>
          <c:xMode val="edge"/>
          <c:yMode val="edge"/>
          <c:x val="0.12929318436944517"/>
          <c:y val="0.1836740794871369"/>
          <c:w val="0.80808240230903239"/>
          <c:h val="0.63605653452027033"/>
        </c:manualLayout>
      </c:layout>
      <c:barChart>
        <c:barDir val="col"/>
        <c:grouping val="clustered"/>
        <c:varyColors val="0"/>
        <c:ser>
          <c:idx val="1"/>
          <c:order val="0"/>
          <c:tx>
            <c:strRef>
              <c:f>'2グラフ用'!$A$18:$B$18</c:f>
              <c:strCache>
                <c:ptCount val="1"/>
                <c:pt idx="0">
                  <c:v>　      総資産額 Total Assets</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'2グラフ用'!$F$17:$L$17</c:f>
              <c:strCache>
                <c:ptCount val="7"/>
                <c:pt idx="0">
                  <c:v>FY2010</c:v>
                </c:pt>
                <c:pt idx="1">
                  <c:v>FY2011</c:v>
                </c:pt>
                <c:pt idx="2">
                  <c:v>FY2012</c:v>
                </c:pt>
                <c:pt idx="3">
                  <c:v>FY2013</c:v>
                </c:pt>
                <c:pt idx="4">
                  <c:v>FY2014</c:v>
                </c:pt>
                <c:pt idx="5">
                  <c:v>FY2015</c:v>
                </c:pt>
                <c:pt idx="6">
                  <c:v>FY2016</c:v>
                </c:pt>
              </c:strCache>
            </c:strRef>
          </c:cat>
          <c:val>
            <c:numRef>
              <c:f>'2グラフ用'!$F$18:$L$18</c:f>
              <c:numCache>
                <c:formatCode>#,##0_);\(#,##0\)</c:formatCode>
                <c:ptCount val="7"/>
                <c:pt idx="0">
                  <c:v>775029</c:v>
                </c:pt>
                <c:pt idx="1">
                  <c:v>767543</c:v>
                </c:pt>
                <c:pt idx="2">
                  <c:v>1009165</c:v>
                </c:pt>
                <c:pt idx="3">
                  <c:v>998730</c:v>
                </c:pt>
                <c:pt idx="4">
                  <c:v>1018700</c:v>
                </c:pt>
                <c:pt idx="5">
                  <c:v>1019146</c:v>
                </c:pt>
                <c:pt idx="6">
                  <c:v>1050109</c:v>
                </c:pt>
              </c:numCache>
            </c:numRef>
          </c:val>
        </c:ser>
        <c:dLbls>
          <c:showLegendKey val="0"/>
          <c:showVal val="0"/>
          <c:showCatName val="0"/>
          <c:showSerName val="0"/>
          <c:showPercent val="0"/>
          <c:showBubbleSize val="0"/>
        </c:dLbls>
        <c:gapWidth val="150"/>
        <c:axId val="89914752"/>
        <c:axId val="94713344"/>
      </c:barChart>
      <c:lineChart>
        <c:grouping val="standard"/>
        <c:varyColors val="0"/>
        <c:ser>
          <c:idx val="0"/>
          <c:order val="1"/>
          <c:tx>
            <c:strRef>
              <c:f>'2グラフ用'!$A$19:$B$19</c:f>
              <c:strCache>
                <c:ptCount val="1"/>
                <c:pt idx="0">
                  <c:v>　      総資産利益率  ROA</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'2グラフ用'!$F$17:$L$17</c:f>
              <c:strCache>
                <c:ptCount val="7"/>
                <c:pt idx="0">
                  <c:v>FY2010</c:v>
                </c:pt>
                <c:pt idx="1">
                  <c:v>FY2011</c:v>
                </c:pt>
                <c:pt idx="2">
                  <c:v>FY2012</c:v>
                </c:pt>
                <c:pt idx="3">
                  <c:v>FY2013</c:v>
                </c:pt>
                <c:pt idx="4">
                  <c:v>FY2014</c:v>
                </c:pt>
                <c:pt idx="5">
                  <c:v>FY2015</c:v>
                </c:pt>
                <c:pt idx="6">
                  <c:v>FY2016</c:v>
                </c:pt>
              </c:strCache>
            </c:strRef>
          </c:cat>
          <c:val>
            <c:numRef>
              <c:f>'2グラフ用'!$F$19:$L$19</c:f>
              <c:numCache>
                <c:formatCode>0.0_);\(0.0\)</c:formatCode>
                <c:ptCount val="7"/>
                <c:pt idx="0">
                  <c:v>2.6</c:v>
                </c:pt>
                <c:pt idx="1">
                  <c:v>2.8</c:v>
                </c:pt>
                <c:pt idx="2">
                  <c:v>3.5</c:v>
                </c:pt>
                <c:pt idx="3">
                  <c:v>4.2</c:v>
                </c:pt>
                <c:pt idx="4">
                  <c:v>4.2</c:v>
                </c:pt>
                <c:pt idx="5">
                  <c:v>4.7</c:v>
                </c:pt>
                <c:pt idx="6">
                  <c:v>4.3</c:v>
                </c:pt>
              </c:numCache>
            </c:numRef>
          </c:val>
          <c:smooth val="0"/>
        </c:ser>
        <c:dLbls>
          <c:showLegendKey val="0"/>
          <c:showVal val="0"/>
          <c:showCatName val="0"/>
          <c:showSerName val="0"/>
          <c:showPercent val="0"/>
          <c:showBubbleSize val="0"/>
        </c:dLbls>
        <c:marker val="1"/>
        <c:smooth val="0"/>
        <c:axId val="94714880"/>
        <c:axId val="94733440"/>
      </c:lineChart>
      <c:catAx>
        <c:axId val="8991475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r>
                  <a:rPr lang="en-US" altLang="ja-JP"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ＭＳ Ｐゴシック"/>
                    <a:ea typeface="ＭＳ Ｐゴシック"/>
                  </a:rPr>
                  <a:t>/</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2121212121212121E-2"/>
              <c:y val="4.761904761904761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4713344"/>
        <c:crosses val="autoZero"/>
        <c:auto val="0"/>
        <c:lblAlgn val="ctr"/>
        <c:lblOffset val="100"/>
        <c:tickLblSkip val="1"/>
        <c:tickMarkSkip val="1"/>
        <c:noMultiLvlLbl val="0"/>
      </c:catAx>
      <c:valAx>
        <c:axId val="9471334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9914752"/>
        <c:crosses val="autoZero"/>
        <c:crossBetween val="between"/>
      </c:valAx>
      <c:catAx>
        <c:axId val="9471488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747665632705003"/>
              <c:y val="9.8639812880532793E-2"/>
            </c:manualLayout>
          </c:layout>
          <c:overlay val="0"/>
          <c:spPr>
            <a:noFill/>
            <a:ln w="25400">
              <a:noFill/>
            </a:ln>
          </c:spPr>
        </c:title>
        <c:majorTickMark val="out"/>
        <c:minorTickMark val="none"/>
        <c:tickLblPos val="nextTo"/>
        <c:crossAx val="94733440"/>
        <c:crosses val="autoZero"/>
        <c:auto val="0"/>
        <c:lblAlgn val="ctr"/>
        <c:lblOffset val="100"/>
        <c:noMultiLvlLbl val="0"/>
      </c:catAx>
      <c:valAx>
        <c:axId val="9473344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94714880"/>
        <c:crosses val="max"/>
        <c:crossBetween val="between"/>
      </c:valAx>
      <c:spPr>
        <a:noFill/>
        <a:ln w="25400">
          <a:noFill/>
        </a:ln>
      </c:spPr>
    </c:plotArea>
    <c:legend>
      <c:legendPos val="b"/>
      <c:layout>
        <c:manualLayout>
          <c:xMode val="edge"/>
          <c:yMode val="edge"/>
          <c:x val="0.13602736021633657"/>
          <c:y val="0.91837056082275426"/>
          <c:w val="0.79326726583419505"/>
          <c:h val="5.782348634992051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総資産/総資産利益率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Total Asset / ROA</a:t>
            </a:r>
          </a:p>
        </c:rich>
      </c:tx>
      <c:layout>
        <c:manualLayout>
          <c:xMode val="edge"/>
          <c:yMode val="edge"/>
          <c:x val="0.37251037843377144"/>
          <c:y val="4.0816326530612242E-2"/>
        </c:manualLayout>
      </c:layout>
      <c:overlay val="0"/>
      <c:spPr>
        <a:noFill/>
        <a:ln w="25400">
          <a:noFill/>
        </a:ln>
      </c:spPr>
    </c:title>
    <c:autoTitleDeleted val="0"/>
    <c:plotArea>
      <c:layout>
        <c:manualLayout>
          <c:layoutTarget val="inner"/>
          <c:xMode val="edge"/>
          <c:yMode val="edge"/>
          <c:x val="0.13147423146693643"/>
          <c:y val="0.23265306122448978"/>
          <c:w val="0.80677369309256441"/>
          <c:h val="0.56734693877551023"/>
        </c:manualLayout>
      </c:layout>
      <c:barChart>
        <c:barDir val="col"/>
        <c:grouping val="clustered"/>
        <c:varyColors val="0"/>
        <c:ser>
          <c:idx val="1"/>
          <c:order val="0"/>
          <c:tx>
            <c:strRef>
              <c:f>'10グラフ用'!$B$22</c:f>
              <c:strCache>
                <c:ptCount val="1"/>
                <c:pt idx="0">
                  <c:v>総資産額  Total Assets</c:v>
                </c:pt>
              </c:strCache>
            </c:strRef>
          </c:tx>
          <c:spPr>
            <a:solidFill>
              <a:srgbClr val="99CCFF"/>
            </a:solidFill>
            <a:ln w="25400">
              <a:noFill/>
            </a:ln>
          </c:spPr>
          <c:invertIfNegative val="0"/>
          <c:dLbls>
            <c:dLbl>
              <c:idx val="3"/>
              <c:layout>
                <c:manualLayout>
                  <c:x val="-2.0519338731515451E-3"/>
                  <c:y val="0.11545385398253788"/>
                </c:manualLayout>
              </c:layout>
              <c:dLblPos val="outEnd"/>
              <c:showLegendKey val="0"/>
              <c:showVal val="1"/>
              <c:showCatName val="0"/>
              <c:showSerName val="0"/>
              <c:showPercent val="0"/>
              <c:showBubbleSize val="0"/>
            </c:dLbl>
            <c:dLbl>
              <c:idx val="4"/>
              <c:layout>
                <c:manualLayout>
                  <c:x val="-1.0558907490295154E-3"/>
                  <c:y val="0.14328694627457286"/>
                </c:manualLayout>
              </c:layout>
              <c:dLblPos val="outEnd"/>
              <c:showLegendKey val="0"/>
              <c:showVal val="1"/>
              <c:showCatName val="0"/>
              <c:showSerName val="0"/>
              <c:showPercent val="0"/>
              <c:showBubbleSize val="0"/>
            </c:dLbl>
            <c:dLbl>
              <c:idx val="5"/>
              <c:layout>
                <c:manualLayout>
                  <c:x val="1.9321861851976682E-3"/>
                  <c:y val="0.12704011998500192"/>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'10グラフ用'!$C$21:$I$21</c:f>
              <c:strCache>
                <c:ptCount val="7"/>
                <c:pt idx="0">
                  <c:v>FY2010</c:v>
                </c:pt>
                <c:pt idx="1">
                  <c:v>FY2011</c:v>
                </c:pt>
                <c:pt idx="2">
                  <c:v>FY2012</c:v>
                </c:pt>
                <c:pt idx="3">
                  <c:v>FY2013</c:v>
                </c:pt>
                <c:pt idx="4">
                  <c:v>FY2014</c:v>
                </c:pt>
                <c:pt idx="5">
                  <c:v>FY2015</c:v>
                </c:pt>
                <c:pt idx="6">
                  <c:v>FY2016</c:v>
                </c:pt>
              </c:strCache>
            </c:strRef>
          </c:cat>
          <c:val>
            <c:numRef>
              <c:f>'10グラフ用'!$C$22:$I$22</c:f>
              <c:numCache>
                <c:formatCode>#,##0_);\(#,##0\)</c:formatCode>
                <c:ptCount val="7"/>
                <c:pt idx="0">
                  <c:v>387501</c:v>
                </c:pt>
                <c:pt idx="1">
                  <c:v>386757</c:v>
                </c:pt>
                <c:pt idx="2">
                  <c:v>381689</c:v>
                </c:pt>
                <c:pt idx="3">
                  <c:v>369179</c:v>
                </c:pt>
                <c:pt idx="4">
                  <c:v>365883</c:v>
                </c:pt>
                <c:pt idx="5">
                  <c:v>360062</c:v>
                </c:pt>
                <c:pt idx="6">
                  <c:v>371904</c:v>
                </c:pt>
              </c:numCache>
            </c:numRef>
          </c:val>
        </c:ser>
        <c:dLbls>
          <c:showLegendKey val="0"/>
          <c:showVal val="0"/>
          <c:showCatName val="0"/>
          <c:showSerName val="0"/>
          <c:showPercent val="0"/>
          <c:showBubbleSize val="0"/>
        </c:dLbls>
        <c:gapWidth val="150"/>
        <c:axId val="800987392"/>
        <c:axId val="800997760"/>
      </c:barChart>
      <c:lineChart>
        <c:grouping val="standard"/>
        <c:varyColors val="0"/>
        <c:ser>
          <c:idx val="0"/>
          <c:order val="1"/>
          <c:tx>
            <c:strRef>
              <c:f>'10グラフ用'!$B$23</c:f>
              <c:strCache>
                <c:ptCount val="1"/>
                <c:pt idx="0">
                  <c:v>総資産利益率  ROA</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'10グラフ用'!$C$21:$I$21</c:f>
              <c:strCache>
                <c:ptCount val="7"/>
                <c:pt idx="0">
                  <c:v>FY2010</c:v>
                </c:pt>
                <c:pt idx="1">
                  <c:v>FY2011</c:v>
                </c:pt>
                <c:pt idx="2">
                  <c:v>FY2012</c:v>
                </c:pt>
                <c:pt idx="3">
                  <c:v>FY2013</c:v>
                </c:pt>
                <c:pt idx="4">
                  <c:v>FY2014</c:v>
                </c:pt>
                <c:pt idx="5">
                  <c:v>FY2015</c:v>
                </c:pt>
                <c:pt idx="6">
                  <c:v>FY2016</c:v>
                </c:pt>
              </c:strCache>
            </c:strRef>
          </c:cat>
          <c:val>
            <c:numRef>
              <c:f>'10グラフ用'!$C$23:$I$23</c:f>
              <c:numCache>
                <c:formatCode>#,##0.0_);\(#,##0.0\)</c:formatCode>
                <c:ptCount val="7"/>
                <c:pt idx="0">
                  <c:v>2.5</c:v>
                </c:pt>
                <c:pt idx="1">
                  <c:v>2.9</c:v>
                </c:pt>
                <c:pt idx="2">
                  <c:v>4</c:v>
                </c:pt>
                <c:pt idx="3">
                  <c:v>5.2</c:v>
                </c:pt>
                <c:pt idx="4">
                  <c:v>5.5</c:v>
                </c:pt>
                <c:pt idx="5">
                  <c:v>7.2</c:v>
                </c:pt>
                <c:pt idx="6">
                  <c:v>6.2</c:v>
                </c:pt>
              </c:numCache>
            </c:numRef>
          </c:val>
          <c:smooth val="0"/>
        </c:ser>
        <c:dLbls>
          <c:showLegendKey val="0"/>
          <c:showVal val="0"/>
          <c:showCatName val="0"/>
          <c:showSerName val="0"/>
          <c:showPercent val="0"/>
          <c:showBubbleSize val="0"/>
        </c:dLbls>
        <c:marker val="1"/>
        <c:smooth val="0"/>
        <c:axId val="800999296"/>
        <c:axId val="801005568"/>
      </c:lineChart>
      <c:catAx>
        <c:axId val="80098739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9.9601593625498006E-3"/>
              <c:y val="8.16326530612244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0997760"/>
        <c:crosses val="autoZero"/>
        <c:auto val="0"/>
        <c:lblAlgn val="ctr"/>
        <c:lblOffset val="100"/>
        <c:tickLblSkip val="1"/>
        <c:tickMarkSkip val="1"/>
        <c:noMultiLvlLbl val="0"/>
      </c:catAx>
      <c:valAx>
        <c:axId val="80099776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0987392"/>
        <c:crosses val="autoZero"/>
        <c:crossBetween val="between"/>
      </c:valAx>
      <c:catAx>
        <c:axId val="80099929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ROA</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a:t>
                </a:r>
              </a:p>
            </c:rich>
          </c:tx>
          <c:layout>
            <c:manualLayout>
              <c:xMode val="edge"/>
              <c:yMode val="edge"/>
              <c:x val="0.94023988037351902"/>
              <c:y val="0.10204081632653061"/>
            </c:manualLayout>
          </c:layout>
          <c:overlay val="0"/>
          <c:spPr>
            <a:noFill/>
            <a:ln w="25400">
              <a:noFill/>
            </a:ln>
          </c:spPr>
        </c:title>
        <c:majorTickMark val="out"/>
        <c:minorTickMark val="none"/>
        <c:tickLblPos val="nextTo"/>
        <c:crossAx val="801005568"/>
        <c:crosses val="autoZero"/>
        <c:auto val="0"/>
        <c:lblAlgn val="ctr"/>
        <c:lblOffset val="100"/>
        <c:noMultiLvlLbl val="0"/>
      </c:catAx>
      <c:valAx>
        <c:axId val="80100556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0999296"/>
        <c:crosses val="max"/>
        <c:crossBetween val="between"/>
      </c:valAx>
      <c:spPr>
        <a:noFill/>
        <a:ln w="25400">
          <a:noFill/>
        </a:ln>
      </c:spPr>
    </c:plotArea>
    <c:legend>
      <c:legendPos val="r"/>
      <c:layout>
        <c:manualLayout>
          <c:xMode val="edge"/>
          <c:yMode val="edge"/>
          <c:x val="0.22310777885832"/>
          <c:y val="0.89387755102040811"/>
          <c:w val="0.54780939235185244"/>
          <c:h val="6.9387755102040871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設備投資額/減価償却費</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Capital Expenditures / Depreciation</a:t>
            </a:r>
          </a:p>
        </c:rich>
      </c:tx>
      <c:layout>
        <c:manualLayout>
          <c:xMode val="edge"/>
          <c:yMode val="edge"/>
          <c:x val="0.29821073558648109"/>
          <c:y val="4.048582995951417E-2"/>
        </c:manualLayout>
      </c:layout>
      <c:overlay val="0"/>
      <c:spPr>
        <a:noFill/>
        <a:ln w="25400">
          <a:noFill/>
        </a:ln>
      </c:spPr>
    </c:title>
    <c:autoTitleDeleted val="0"/>
    <c:plotArea>
      <c:layout>
        <c:manualLayout>
          <c:layoutTarget val="inner"/>
          <c:xMode val="edge"/>
          <c:yMode val="edge"/>
          <c:x val="0.11928429423459244"/>
          <c:y val="0.22267250496683832"/>
          <c:w val="0.77335984095427435"/>
          <c:h val="0.58704569491257375"/>
        </c:manualLayout>
      </c:layout>
      <c:barChart>
        <c:barDir val="col"/>
        <c:grouping val="clustered"/>
        <c:varyColors val="0"/>
        <c:ser>
          <c:idx val="1"/>
          <c:order val="0"/>
          <c:tx>
            <c:strRef>
              <c:f>'10グラフ用'!$B$26</c:f>
              <c:strCache>
                <c:ptCount val="1"/>
                <c:pt idx="0">
                  <c:v>設備投資額  Capital Expenditures</c:v>
                </c:pt>
              </c:strCache>
            </c:strRef>
          </c:tx>
          <c:spPr>
            <a:solidFill>
              <a:srgbClr val="99CCFF"/>
            </a:solidFill>
            <a:ln w="25400">
              <a:noFill/>
            </a:ln>
          </c:spPr>
          <c:invertIfNegative val="0"/>
          <c:dLbls>
            <c:dLbl>
              <c:idx val="0"/>
              <c:layout>
                <c:manualLayout>
                  <c:x val="-2.379006799100419E-3"/>
                  <c:y val="0.51996265719981805"/>
                </c:manualLayout>
              </c:layout>
              <c:dLblPos val="outEnd"/>
              <c:showLegendKey val="0"/>
              <c:showVal val="1"/>
              <c:showCatName val="0"/>
              <c:showSerName val="0"/>
              <c:showPercent val="0"/>
              <c:showBubbleSize val="0"/>
            </c:dLbl>
            <c:dLbl>
              <c:idx val="1"/>
              <c:layout>
                <c:manualLayout>
                  <c:x val="-2.0477658980500159E-3"/>
                  <c:y val="0.47877167246967051"/>
                </c:manualLayout>
              </c:layout>
              <c:dLblPos val="outEnd"/>
              <c:showLegendKey val="0"/>
              <c:showVal val="1"/>
              <c:showCatName val="0"/>
              <c:showSerName val="0"/>
              <c:showPercent val="0"/>
              <c:showBubbleSize val="0"/>
            </c:dLbl>
            <c:dLbl>
              <c:idx val="2"/>
              <c:layout>
                <c:manualLayout>
                  <c:x val="2.7175529500165764E-4"/>
                  <c:y val="0.35790968295964737"/>
                </c:manualLayout>
              </c:layout>
              <c:dLblPos val="outEnd"/>
              <c:showLegendKey val="0"/>
              <c:showVal val="1"/>
              <c:showCatName val="0"/>
              <c:showSerName val="0"/>
              <c:showPercent val="0"/>
              <c:showBubbleSize val="0"/>
            </c:dLbl>
            <c:dLbl>
              <c:idx val="3"/>
              <c:layout>
                <c:manualLayout>
                  <c:x val="6.0299619605208826E-4"/>
                  <c:y val="0.35510053217192433"/>
                </c:manualLayout>
              </c:layout>
              <c:dLblPos val="outEnd"/>
              <c:showLegendKey val="0"/>
              <c:showVal val="1"/>
              <c:showCatName val="0"/>
              <c:showSerName val="0"/>
              <c:showPercent val="0"/>
              <c:showBubbleSize val="0"/>
            </c:dLbl>
            <c:dLbl>
              <c:idx val="4"/>
              <c:layout>
                <c:manualLayout>
                  <c:x val="9.3444581852708476E-4"/>
                  <c:y val="0.23769162528933321"/>
                </c:manualLayout>
              </c:layout>
              <c:dLblPos val="outEnd"/>
              <c:showLegendKey val="0"/>
              <c:showVal val="1"/>
              <c:showCatName val="0"/>
              <c:showSerName val="0"/>
              <c:showPercent val="0"/>
              <c:showBubbleSize val="0"/>
            </c:dLbl>
            <c:dLbl>
              <c:idx val="5"/>
              <c:layout>
                <c:manualLayout>
                  <c:x val="0"/>
                  <c:y val="0.3946431376321667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'10グラフ用'!$C$25:$I$25</c:f>
              <c:strCache>
                <c:ptCount val="7"/>
                <c:pt idx="0">
                  <c:v>FY2010</c:v>
                </c:pt>
                <c:pt idx="1">
                  <c:v>FY2011</c:v>
                </c:pt>
                <c:pt idx="2">
                  <c:v>FY2012</c:v>
                </c:pt>
                <c:pt idx="3">
                  <c:v>FY2013</c:v>
                </c:pt>
                <c:pt idx="4">
                  <c:v>FY2014</c:v>
                </c:pt>
                <c:pt idx="5">
                  <c:v>FY2015</c:v>
                </c:pt>
                <c:pt idx="6">
                  <c:v>FY2016</c:v>
                </c:pt>
              </c:strCache>
            </c:strRef>
          </c:cat>
          <c:val>
            <c:numRef>
              <c:f>'10グラフ用'!$C$26:$I$26</c:f>
              <c:numCache>
                <c:formatCode>#,##0_);\(#,##0\)</c:formatCode>
                <c:ptCount val="7"/>
                <c:pt idx="0">
                  <c:v>17110</c:v>
                </c:pt>
                <c:pt idx="1">
                  <c:v>15847</c:v>
                </c:pt>
                <c:pt idx="2">
                  <c:v>12017</c:v>
                </c:pt>
                <c:pt idx="3">
                  <c:v>12055</c:v>
                </c:pt>
                <c:pt idx="4">
                  <c:v>8455</c:v>
                </c:pt>
                <c:pt idx="5">
                  <c:v>13440</c:v>
                </c:pt>
                <c:pt idx="6">
                  <c:v>22520</c:v>
                </c:pt>
              </c:numCache>
            </c:numRef>
          </c:val>
        </c:ser>
        <c:dLbls>
          <c:showLegendKey val="0"/>
          <c:showVal val="0"/>
          <c:showCatName val="0"/>
          <c:showSerName val="0"/>
          <c:showPercent val="0"/>
          <c:showBubbleSize val="0"/>
        </c:dLbls>
        <c:gapWidth val="150"/>
        <c:axId val="801045120"/>
        <c:axId val="801059584"/>
      </c:barChart>
      <c:lineChart>
        <c:grouping val="standard"/>
        <c:varyColors val="0"/>
        <c:ser>
          <c:idx val="0"/>
          <c:order val="1"/>
          <c:tx>
            <c:strRef>
              <c:f>'10グラフ用'!$B$27</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0"/>
                  <c:y val="-5.9466774163751152E-2"/>
                </c:manualLayout>
              </c:layout>
              <c:dLblPos val="r"/>
              <c:showLegendKey val="0"/>
              <c:showVal val="1"/>
              <c:showCatName val="0"/>
              <c:showSerName val="0"/>
              <c:showPercent val="0"/>
              <c:showBubbleSize val="0"/>
            </c:dLbl>
            <c:dLbl>
              <c:idx val="4"/>
              <c:layout>
                <c:manualLayout>
                  <c:x val="0"/>
                  <c:y val="-5.9466774163751152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'10グラフ用'!$C$25:$I$25</c:f>
              <c:strCache>
                <c:ptCount val="7"/>
                <c:pt idx="0">
                  <c:v>FY2010</c:v>
                </c:pt>
                <c:pt idx="1">
                  <c:v>FY2011</c:v>
                </c:pt>
                <c:pt idx="2">
                  <c:v>FY2012</c:v>
                </c:pt>
                <c:pt idx="3">
                  <c:v>FY2013</c:v>
                </c:pt>
                <c:pt idx="4">
                  <c:v>FY2014</c:v>
                </c:pt>
                <c:pt idx="5">
                  <c:v>FY2015</c:v>
                </c:pt>
                <c:pt idx="6">
                  <c:v>FY2016</c:v>
                </c:pt>
              </c:strCache>
            </c:strRef>
          </c:cat>
          <c:val>
            <c:numRef>
              <c:f>'10グラフ用'!$C$27:$I$27</c:f>
              <c:numCache>
                <c:formatCode>#,##0_);\(#,##0\)</c:formatCode>
                <c:ptCount val="7"/>
                <c:pt idx="0">
                  <c:v>10826</c:v>
                </c:pt>
                <c:pt idx="1">
                  <c:v>10581</c:v>
                </c:pt>
                <c:pt idx="2">
                  <c:v>10271</c:v>
                </c:pt>
                <c:pt idx="3">
                  <c:v>9445</c:v>
                </c:pt>
                <c:pt idx="4">
                  <c:v>9474</c:v>
                </c:pt>
                <c:pt idx="5">
                  <c:v>9597</c:v>
                </c:pt>
                <c:pt idx="6">
                  <c:v>9559</c:v>
                </c:pt>
              </c:numCache>
            </c:numRef>
          </c:val>
          <c:smooth val="0"/>
        </c:ser>
        <c:dLbls>
          <c:showLegendKey val="0"/>
          <c:showVal val="0"/>
          <c:showCatName val="0"/>
          <c:showSerName val="0"/>
          <c:showPercent val="0"/>
          <c:showBubbleSize val="0"/>
        </c:dLbls>
        <c:marker val="1"/>
        <c:smooth val="0"/>
        <c:axId val="801061120"/>
        <c:axId val="801075584"/>
      </c:lineChart>
      <c:catAx>
        <c:axId val="80104512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設備投資額/ Capital Expenditures</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百万円/ Millions of yen</a:t>
                </a:r>
              </a:p>
            </c:rich>
          </c:tx>
          <c:layout>
            <c:manualLayout>
              <c:xMode val="edge"/>
              <c:yMode val="edge"/>
              <c:x val="9.9403578528827041E-3"/>
              <c:y val="8.502024291497975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059584"/>
        <c:crosses val="autoZero"/>
        <c:auto val="0"/>
        <c:lblAlgn val="ctr"/>
        <c:lblOffset val="100"/>
        <c:tickLblSkip val="1"/>
        <c:tickMarkSkip val="1"/>
        <c:noMultiLvlLbl val="0"/>
      </c:catAx>
      <c:valAx>
        <c:axId val="80105958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045120"/>
        <c:crosses val="autoZero"/>
        <c:crossBetween val="between"/>
      </c:valAx>
      <c:catAx>
        <c:axId val="8010611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減価償却費/ Depreciation</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百万円/ Millions of yen</a:t>
                </a:r>
              </a:p>
            </c:rich>
          </c:tx>
          <c:layout>
            <c:manualLayout>
              <c:xMode val="edge"/>
              <c:yMode val="edge"/>
              <c:x val="0.80828373590478131"/>
              <c:y val="7.28744939271255E-2"/>
            </c:manualLayout>
          </c:layout>
          <c:overlay val="0"/>
          <c:spPr>
            <a:noFill/>
            <a:ln w="25400">
              <a:noFill/>
            </a:ln>
          </c:spPr>
        </c:title>
        <c:majorTickMark val="out"/>
        <c:minorTickMark val="none"/>
        <c:tickLblPos val="nextTo"/>
        <c:crossAx val="801075584"/>
        <c:crosses val="autoZero"/>
        <c:auto val="0"/>
        <c:lblAlgn val="ctr"/>
        <c:lblOffset val="100"/>
        <c:noMultiLvlLbl val="0"/>
      </c:catAx>
      <c:valAx>
        <c:axId val="801075584"/>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061120"/>
        <c:crosses val="max"/>
        <c:crossBetween val="between"/>
      </c:valAx>
      <c:spPr>
        <a:noFill/>
        <a:ln w="25400">
          <a:noFill/>
        </a:ln>
      </c:spPr>
    </c:plotArea>
    <c:legend>
      <c:legendPos val="r"/>
      <c:layout>
        <c:manualLayout>
          <c:xMode val="edge"/>
          <c:yMode val="edge"/>
          <c:x val="0.15109343936381708"/>
          <c:y val="0.89473854229759731"/>
          <c:w val="0.69184890656063613"/>
          <c:h val="6.8825910931174072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自社カード売上高/構成比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Sales on the Company's Credit Cards / Share</a:t>
            </a:r>
          </a:p>
        </c:rich>
      </c:tx>
      <c:layout>
        <c:manualLayout>
          <c:xMode val="edge"/>
          <c:yMode val="edge"/>
          <c:x val="0.24055666003976142"/>
          <c:y val="3.3536585365853661E-2"/>
        </c:manualLayout>
      </c:layout>
      <c:overlay val="0"/>
      <c:spPr>
        <a:noFill/>
        <a:ln w="25400">
          <a:noFill/>
        </a:ln>
      </c:spPr>
    </c:title>
    <c:autoTitleDeleted val="0"/>
    <c:plotArea>
      <c:layout>
        <c:manualLayout>
          <c:layoutTarget val="inner"/>
          <c:xMode val="edge"/>
          <c:yMode val="edge"/>
          <c:x val="0.1312127236580517"/>
          <c:y val="0.18597588661139752"/>
          <c:w val="0.77534791252485091"/>
          <c:h val="0.65548878067951588"/>
        </c:manualLayout>
      </c:layout>
      <c:barChart>
        <c:barDir val="col"/>
        <c:grouping val="clustered"/>
        <c:varyColors val="0"/>
        <c:ser>
          <c:idx val="1"/>
          <c:order val="0"/>
          <c:tx>
            <c:strRef>
              <c:f>'10グラフ用'!$B$30</c:f>
              <c:strCache>
                <c:ptCount val="1"/>
                <c:pt idx="0">
                  <c:v>自社カード売上高 Sales on the Company's Credit Cards</c:v>
                </c:pt>
              </c:strCache>
            </c:strRef>
          </c:tx>
          <c:spPr>
            <a:solidFill>
              <a:srgbClr val="99CCFF"/>
            </a:solidFill>
            <a:ln w="25400">
              <a:noFill/>
            </a:ln>
          </c:spPr>
          <c:invertIfNegative val="0"/>
          <c:dLbls>
            <c:dLbl>
              <c:idx val="1"/>
              <c:layout>
                <c:manualLayout>
                  <c:x val="3.4194831013916603E-3"/>
                  <c:y val="0.13784920344976145"/>
                </c:manualLayout>
              </c:layout>
              <c:dLblPos val="outEnd"/>
              <c:showLegendKey val="0"/>
              <c:showVal val="1"/>
              <c:showCatName val="0"/>
              <c:showSerName val="0"/>
              <c:showPercent val="0"/>
              <c:showBubbleSize val="0"/>
            </c:dLbl>
            <c:dLbl>
              <c:idx val="2"/>
              <c:layout>
                <c:manualLayout>
                  <c:x val="-2.5447316103379422E-3"/>
                  <c:y val="0.14579603902893407"/>
                </c:manualLayout>
              </c:layout>
              <c:dLblPos val="outEnd"/>
              <c:showLegendKey val="0"/>
              <c:showVal val="1"/>
              <c:showCatName val="0"/>
              <c:showSerName val="0"/>
              <c:showPercent val="0"/>
              <c:showBubbleSize val="0"/>
            </c:dLbl>
            <c:dLbl>
              <c:idx val="3"/>
              <c:layout>
                <c:manualLayout>
                  <c:x val="5.4075546719682512E-3"/>
                  <c:y val="0.1750978086959307"/>
                </c:manualLayout>
              </c:layout>
              <c:dLblPos val="outEnd"/>
              <c:showLegendKey val="0"/>
              <c:showVal val="1"/>
              <c:showCatName val="0"/>
              <c:showSerName val="0"/>
              <c:showPercent val="0"/>
              <c:showBubbleSize val="0"/>
            </c:dLbl>
            <c:dLbl>
              <c:idx val="4"/>
              <c:layout>
                <c:manualLayout>
                  <c:x val="3.4194831013916699E-3"/>
                  <c:y val="0.26420663011394113"/>
                </c:manualLayout>
              </c:layout>
              <c:dLblPos val="outEnd"/>
              <c:showLegendKey val="0"/>
              <c:showVal val="1"/>
              <c:showCatName val="0"/>
              <c:showSerName val="0"/>
              <c:showPercent val="0"/>
              <c:showBubbleSize val="0"/>
            </c:dLbl>
            <c:dLbl>
              <c:idx val="5"/>
              <c:layout>
                <c:manualLayout>
                  <c:x val="3.4194831013916543E-3"/>
                  <c:y val="0.2735273957016045"/>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'10グラフ用'!$C$29:$I$29</c:f>
              <c:strCache>
                <c:ptCount val="7"/>
                <c:pt idx="0">
                  <c:v>FY2010</c:v>
                </c:pt>
                <c:pt idx="1">
                  <c:v>FY2011</c:v>
                </c:pt>
                <c:pt idx="2">
                  <c:v>FY2012</c:v>
                </c:pt>
                <c:pt idx="3">
                  <c:v>FY2013</c:v>
                </c:pt>
                <c:pt idx="4">
                  <c:v>FY2014</c:v>
                </c:pt>
                <c:pt idx="5">
                  <c:v>FY2015</c:v>
                </c:pt>
                <c:pt idx="6">
                  <c:v>FY2016</c:v>
                </c:pt>
              </c:strCache>
            </c:strRef>
          </c:cat>
          <c:val>
            <c:numRef>
              <c:f>'10グラフ用'!$C$30:$I$30</c:f>
              <c:numCache>
                <c:formatCode>#,##0_ </c:formatCode>
                <c:ptCount val="7"/>
                <c:pt idx="0">
                  <c:v>412112</c:v>
                </c:pt>
                <c:pt idx="1">
                  <c:v>429921</c:v>
                </c:pt>
                <c:pt idx="2">
                  <c:v>442165</c:v>
                </c:pt>
                <c:pt idx="3">
                  <c:v>454736</c:v>
                </c:pt>
                <c:pt idx="4">
                  <c:v>446345</c:v>
                </c:pt>
                <c:pt idx="5">
                  <c:v>425852</c:v>
                </c:pt>
                <c:pt idx="6">
                  <c:v>405402</c:v>
                </c:pt>
              </c:numCache>
            </c:numRef>
          </c:val>
        </c:ser>
        <c:dLbls>
          <c:showLegendKey val="0"/>
          <c:showVal val="0"/>
          <c:showCatName val="0"/>
          <c:showSerName val="0"/>
          <c:showPercent val="0"/>
          <c:showBubbleSize val="0"/>
        </c:dLbls>
        <c:gapWidth val="150"/>
        <c:axId val="801106944"/>
        <c:axId val="824124544"/>
      </c:barChart>
      <c:lineChart>
        <c:grouping val="standard"/>
        <c:varyColors val="0"/>
        <c:ser>
          <c:idx val="0"/>
          <c:order val="1"/>
          <c:tx>
            <c:strRef>
              <c:f>'10グラフ用'!$B$31</c:f>
              <c:strCache>
                <c:ptCount val="1"/>
                <c:pt idx="0">
                  <c:v>全社個人売上に占める構成比 Share of Total Sales to Individuals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'10グラフ用'!$C$29:$I$29</c:f>
              <c:strCache>
                <c:ptCount val="7"/>
                <c:pt idx="0">
                  <c:v>FY2010</c:v>
                </c:pt>
                <c:pt idx="1">
                  <c:v>FY2011</c:v>
                </c:pt>
                <c:pt idx="2">
                  <c:v>FY2012</c:v>
                </c:pt>
                <c:pt idx="3">
                  <c:v>FY2013</c:v>
                </c:pt>
                <c:pt idx="4">
                  <c:v>FY2014</c:v>
                </c:pt>
                <c:pt idx="5">
                  <c:v>FY2015</c:v>
                </c:pt>
                <c:pt idx="6">
                  <c:v>FY2016</c:v>
                </c:pt>
              </c:strCache>
            </c:strRef>
          </c:cat>
          <c:val>
            <c:numRef>
              <c:f>'10グラフ用'!$C$31:$I$31</c:f>
              <c:numCache>
                <c:formatCode>0.0_ </c:formatCode>
                <c:ptCount val="7"/>
                <c:pt idx="0">
                  <c:v>69.099999999999994</c:v>
                </c:pt>
                <c:pt idx="1">
                  <c:v>71.3</c:v>
                </c:pt>
                <c:pt idx="2">
                  <c:v>71.2</c:v>
                </c:pt>
                <c:pt idx="3">
                  <c:v>71.2</c:v>
                </c:pt>
                <c:pt idx="4">
                  <c:v>70.099999999999994</c:v>
                </c:pt>
                <c:pt idx="5">
                  <c:v>66.099999999999994</c:v>
                </c:pt>
                <c:pt idx="6">
                  <c:v>66</c:v>
                </c:pt>
              </c:numCache>
            </c:numRef>
          </c:val>
          <c:smooth val="0"/>
        </c:ser>
        <c:dLbls>
          <c:showLegendKey val="0"/>
          <c:showVal val="0"/>
          <c:showCatName val="0"/>
          <c:showSerName val="0"/>
          <c:showPercent val="0"/>
          <c:showBubbleSize val="0"/>
        </c:dLbls>
        <c:marker val="1"/>
        <c:smooth val="0"/>
        <c:axId val="824126080"/>
        <c:axId val="824136448"/>
      </c:lineChart>
      <c:catAx>
        <c:axId val="80110694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1.1928429423459244E-2"/>
              <c:y val="2.439024390243902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124544"/>
        <c:crosses val="autoZero"/>
        <c:auto val="0"/>
        <c:lblAlgn val="ctr"/>
        <c:lblOffset val="100"/>
        <c:tickLblSkip val="1"/>
        <c:tickMarkSkip val="1"/>
        <c:noMultiLvlLbl val="0"/>
      </c:catAx>
      <c:valAx>
        <c:axId val="824124544"/>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01106944"/>
        <c:crosses val="autoZero"/>
        <c:crossBetween val="between"/>
      </c:valAx>
      <c:catAx>
        <c:axId val="82412608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047713717693835"/>
              <c:y val="0.11890275910633122"/>
            </c:manualLayout>
          </c:layout>
          <c:overlay val="0"/>
          <c:spPr>
            <a:noFill/>
            <a:ln w="25400">
              <a:noFill/>
            </a:ln>
          </c:spPr>
        </c:title>
        <c:majorTickMark val="out"/>
        <c:minorTickMark val="none"/>
        <c:tickLblPos val="nextTo"/>
        <c:crossAx val="824136448"/>
        <c:crosses val="autoZero"/>
        <c:auto val="0"/>
        <c:lblAlgn val="ctr"/>
        <c:lblOffset val="100"/>
        <c:noMultiLvlLbl val="0"/>
      </c:catAx>
      <c:valAx>
        <c:axId val="82413644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126080"/>
        <c:crosses val="max"/>
        <c:crossBetween val="between"/>
      </c:valAx>
      <c:spPr>
        <a:noFill/>
        <a:ln w="25400">
          <a:noFill/>
        </a:ln>
      </c:spPr>
    </c:plotArea>
    <c:legend>
      <c:legendPos val="r"/>
      <c:layout>
        <c:manualLayout>
          <c:xMode val="edge"/>
          <c:yMode val="edge"/>
          <c:x val="6.3618290258449298E-2"/>
          <c:y val="0.90548908520581262"/>
          <c:w val="0.92842942345924451"/>
          <c:h val="7.621951219512190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掛売上高（外商売上高）/構成比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Credit Sales (Gaisho Sales) /Share of Credit Sales  </a:t>
            </a:r>
          </a:p>
        </c:rich>
      </c:tx>
      <c:layout>
        <c:manualLayout>
          <c:xMode val="edge"/>
          <c:yMode val="edge"/>
          <c:x val="0.21584179205322107"/>
          <c:y val="3.4055727554179564E-2"/>
        </c:manualLayout>
      </c:layout>
      <c:overlay val="0"/>
      <c:spPr>
        <a:noFill/>
        <a:ln w="25400">
          <a:noFill/>
        </a:ln>
      </c:spPr>
    </c:title>
    <c:autoTitleDeleted val="0"/>
    <c:plotArea>
      <c:layout>
        <c:manualLayout>
          <c:layoutTarget val="inner"/>
          <c:xMode val="edge"/>
          <c:yMode val="edge"/>
          <c:x val="0.13069319567334051"/>
          <c:y val="0.19195046439628483"/>
          <c:w val="0.77623837430226472"/>
          <c:h val="0.65325077399380804"/>
        </c:manualLayout>
      </c:layout>
      <c:barChart>
        <c:barDir val="col"/>
        <c:grouping val="clustered"/>
        <c:varyColors val="0"/>
        <c:ser>
          <c:idx val="1"/>
          <c:order val="0"/>
          <c:tx>
            <c:strRef>
              <c:f>'10グラフ用'!$B$34</c:f>
              <c:strCache>
                <c:ptCount val="1"/>
                <c:pt idx="0">
                  <c:v>掛売上高（外商売上高）　Credit Sales (Gaisho Sales)</c:v>
                </c:pt>
              </c:strCache>
            </c:strRef>
          </c:tx>
          <c:spPr>
            <a:solidFill>
              <a:srgbClr val="99CCFF"/>
            </a:solidFill>
            <a:ln w="25400">
              <a:noFill/>
            </a:ln>
          </c:spPr>
          <c:invertIfNegative val="0"/>
          <c:dLbls>
            <c:dLbl>
              <c:idx val="0"/>
              <c:layout>
                <c:manualLayout>
                  <c:x val="1.0957511363900204E-3"/>
                  <c:y val="0.12611881719119469"/>
                </c:manualLayout>
              </c:layout>
              <c:dLblPos val="outEnd"/>
              <c:showLegendKey val="0"/>
              <c:showVal val="1"/>
              <c:showCatName val="0"/>
              <c:showSerName val="0"/>
              <c:showPercent val="0"/>
              <c:showBubbleSize val="0"/>
            </c:dLbl>
            <c:dLbl>
              <c:idx val="1"/>
              <c:layout>
                <c:manualLayout>
                  <c:x val="4.3960015556404625E-3"/>
                  <c:y val="0.15973964554740247"/>
                </c:manualLayout>
              </c:layout>
              <c:dLblPos val="outEnd"/>
              <c:showLegendKey val="0"/>
              <c:showVal val="1"/>
              <c:showCatName val="0"/>
              <c:showSerName val="0"/>
              <c:showPercent val="0"/>
              <c:showBubbleSize val="0"/>
            </c:dLbl>
            <c:dLbl>
              <c:idx val="2"/>
              <c:layout>
                <c:manualLayout>
                  <c:x val="-2.2454776288732806E-4"/>
                  <c:y val="0.17729033096869076"/>
                </c:manualLayout>
              </c:layout>
              <c:dLblPos val="outEnd"/>
              <c:showLegendKey val="0"/>
              <c:showVal val="1"/>
              <c:showCatName val="0"/>
              <c:showSerName val="0"/>
              <c:showPercent val="0"/>
              <c:showBubbleSize val="0"/>
            </c:dLbl>
            <c:dLbl>
              <c:idx val="3"/>
              <c:layout>
                <c:manualLayout>
                  <c:x val="3.0759105511684263E-3"/>
                  <c:y val="0.33585594370363142"/>
                </c:manualLayout>
              </c:layout>
              <c:dLblPos val="outEnd"/>
              <c:showLegendKey val="0"/>
              <c:showVal val="1"/>
              <c:showCatName val="0"/>
              <c:showSerName val="0"/>
              <c:showPercent val="0"/>
              <c:showBubbleSize val="0"/>
            </c:dLbl>
            <c:dLbl>
              <c:idx val="4"/>
              <c:layout>
                <c:manualLayout>
                  <c:x val="4.3556116708522841E-4"/>
                  <c:y val="0.40281416835279482"/>
                </c:manualLayout>
              </c:layout>
              <c:dLblPos val="outEnd"/>
              <c:showLegendKey val="0"/>
              <c:showVal val="1"/>
              <c:showCatName val="0"/>
              <c:showSerName val="0"/>
              <c:showPercent val="0"/>
              <c:showBubbleSize val="0"/>
            </c:dLbl>
            <c:dLbl>
              <c:idx val="5"/>
              <c:layout>
                <c:manualLayout>
                  <c:x val="3.7358115863356431E-3"/>
                  <c:y val="0.51028172562021079"/>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'10グラフ用'!$C$33:$I$33</c:f>
              <c:strCache>
                <c:ptCount val="7"/>
                <c:pt idx="0">
                  <c:v>FY2010</c:v>
                </c:pt>
                <c:pt idx="1">
                  <c:v>FY2011</c:v>
                </c:pt>
                <c:pt idx="2">
                  <c:v>FY2012</c:v>
                </c:pt>
                <c:pt idx="3">
                  <c:v>FY2013</c:v>
                </c:pt>
                <c:pt idx="4">
                  <c:v>FY2014</c:v>
                </c:pt>
                <c:pt idx="5">
                  <c:v>FY2015</c:v>
                </c:pt>
                <c:pt idx="6">
                  <c:v>FY2016</c:v>
                </c:pt>
              </c:strCache>
            </c:strRef>
          </c:cat>
          <c:val>
            <c:numRef>
              <c:f>'10グラフ用'!$C$34:$I$34</c:f>
              <c:numCache>
                <c:formatCode>#,##0_ </c:formatCode>
                <c:ptCount val="7"/>
                <c:pt idx="0">
                  <c:v>134972</c:v>
                </c:pt>
                <c:pt idx="1">
                  <c:v>136516</c:v>
                </c:pt>
                <c:pt idx="2">
                  <c:v>137322</c:v>
                </c:pt>
                <c:pt idx="3">
                  <c:v>144604</c:v>
                </c:pt>
                <c:pt idx="4">
                  <c:v>147679</c:v>
                </c:pt>
                <c:pt idx="5" formatCode="#,##0;&quot;△ &quot;#,##0">
                  <c:v>152330</c:v>
                </c:pt>
                <c:pt idx="6" formatCode="#,##0;&quot;△ &quot;#,##0">
                  <c:v>152145</c:v>
                </c:pt>
              </c:numCache>
            </c:numRef>
          </c:val>
        </c:ser>
        <c:dLbls>
          <c:showLegendKey val="0"/>
          <c:showVal val="0"/>
          <c:showCatName val="0"/>
          <c:showSerName val="0"/>
          <c:showPercent val="0"/>
          <c:showBubbleSize val="0"/>
        </c:dLbls>
        <c:gapWidth val="150"/>
        <c:axId val="824184192"/>
        <c:axId val="824194560"/>
      </c:barChart>
      <c:lineChart>
        <c:grouping val="standard"/>
        <c:varyColors val="0"/>
        <c:ser>
          <c:idx val="0"/>
          <c:order val="1"/>
          <c:tx>
            <c:strRef>
              <c:f>'10グラフ用'!$B$35</c:f>
              <c:strCache>
                <c:ptCount val="1"/>
                <c:pt idx="0">
                  <c:v>構成比  Share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'10グラフ用'!$C$33:$I$33</c:f>
              <c:strCache>
                <c:ptCount val="7"/>
                <c:pt idx="0">
                  <c:v>FY2010</c:v>
                </c:pt>
                <c:pt idx="1">
                  <c:v>FY2011</c:v>
                </c:pt>
                <c:pt idx="2">
                  <c:v>FY2012</c:v>
                </c:pt>
                <c:pt idx="3">
                  <c:v>FY2013</c:v>
                </c:pt>
                <c:pt idx="4">
                  <c:v>FY2014</c:v>
                </c:pt>
                <c:pt idx="5">
                  <c:v>FY2015</c:v>
                </c:pt>
                <c:pt idx="6">
                  <c:v>FY2016</c:v>
                </c:pt>
              </c:strCache>
            </c:strRef>
          </c:cat>
          <c:val>
            <c:numRef>
              <c:f>'10グラフ用'!$C$35:$I$35</c:f>
              <c:numCache>
                <c:formatCode>0.0_ </c:formatCode>
                <c:ptCount val="7"/>
                <c:pt idx="0">
                  <c:v>21.1</c:v>
                </c:pt>
                <c:pt idx="1">
                  <c:v>21.2</c:v>
                </c:pt>
                <c:pt idx="2">
                  <c:v>20.8</c:v>
                </c:pt>
                <c:pt idx="3">
                  <c:v>21.3</c:v>
                </c:pt>
                <c:pt idx="4">
                  <c:v>22</c:v>
                </c:pt>
                <c:pt idx="5" formatCode="0.0;&quot;△ &quot;0.0">
                  <c:v>22.5</c:v>
                </c:pt>
                <c:pt idx="6" formatCode="0.0;&quot;△ &quot;0.0">
                  <c:v>23.5</c:v>
                </c:pt>
              </c:numCache>
            </c:numRef>
          </c:val>
          <c:smooth val="0"/>
        </c:ser>
        <c:dLbls>
          <c:showLegendKey val="0"/>
          <c:showVal val="0"/>
          <c:showCatName val="0"/>
          <c:showSerName val="0"/>
          <c:showPercent val="0"/>
          <c:showBubbleSize val="0"/>
        </c:dLbls>
        <c:marker val="1"/>
        <c:smooth val="0"/>
        <c:axId val="824196096"/>
        <c:axId val="824218752"/>
      </c:lineChart>
      <c:catAx>
        <c:axId val="82418419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2.3762376237623763E-2"/>
              <c:y val="1.547987616099071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194560"/>
        <c:crosses val="autoZero"/>
        <c:auto val="0"/>
        <c:lblAlgn val="ctr"/>
        <c:lblOffset val="100"/>
        <c:tickLblSkip val="1"/>
        <c:tickMarkSkip val="1"/>
        <c:noMultiLvlLbl val="0"/>
      </c:catAx>
      <c:valAx>
        <c:axId val="824194560"/>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184192"/>
        <c:crosses val="autoZero"/>
        <c:crossBetween val="between"/>
      </c:valAx>
      <c:catAx>
        <c:axId val="82419609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148523167277357"/>
              <c:y val="0.10835913312693499"/>
            </c:manualLayout>
          </c:layout>
          <c:overlay val="0"/>
          <c:spPr>
            <a:noFill/>
            <a:ln w="25400">
              <a:noFill/>
            </a:ln>
          </c:spPr>
        </c:title>
        <c:majorTickMark val="out"/>
        <c:minorTickMark val="none"/>
        <c:tickLblPos val="nextTo"/>
        <c:crossAx val="824218752"/>
        <c:crosses val="autoZero"/>
        <c:auto val="0"/>
        <c:lblAlgn val="ctr"/>
        <c:lblOffset val="100"/>
        <c:noMultiLvlLbl val="0"/>
      </c:catAx>
      <c:valAx>
        <c:axId val="824218752"/>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196096"/>
        <c:crosses val="max"/>
        <c:crossBetween val="between"/>
      </c:valAx>
      <c:spPr>
        <a:noFill/>
        <a:ln w="25400">
          <a:noFill/>
        </a:ln>
      </c:spPr>
    </c:plotArea>
    <c:legend>
      <c:legendPos val="r"/>
      <c:layout>
        <c:manualLayout>
          <c:xMode val="edge"/>
          <c:yMode val="edge"/>
          <c:x val="0.12277248512252799"/>
          <c:y val="0.91950464396284826"/>
          <c:w val="0.78613944544060699"/>
          <c:h val="5.2631578947368474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免税売上高/構成比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Tax-free Sales / Share of Tax-free Sales</a:t>
            </a:r>
          </a:p>
        </c:rich>
      </c:tx>
      <c:layout>
        <c:manualLayout>
          <c:xMode val="edge"/>
          <c:yMode val="edge"/>
          <c:x val="0.26347347300150353"/>
          <c:y val="3.4267912772585667E-2"/>
        </c:manualLayout>
      </c:layout>
      <c:overlay val="0"/>
      <c:spPr>
        <a:noFill/>
        <a:ln w="25400">
          <a:noFill/>
        </a:ln>
      </c:spPr>
    </c:title>
    <c:autoTitleDeleted val="0"/>
    <c:plotArea>
      <c:layout>
        <c:manualLayout>
          <c:layoutTarget val="inner"/>
          <c:xMode val="edge"/>
          <c:yMode val="edge"/>
          <c:x val="0.11976071248267621"/>
          <c:y val="0.18380118222224925"/>
          <c:w val="0.80439278550864191"/>
          <c:h val="0.64797704919030252"/>
        </c:manualLayout>
      </c:layout>
      <c:barChart>
        <c:barDir val="col"/>
        <c:grouping val="clustered"/>
        <c:varyColors val="0"/>
        <c:ser>
          <c:idx val="1"/>
          <c:order val="0"/>
          <c:tx>
            <c:strRef>
              <c:f>'10グラフ用'!$B$38</c:f>
              <c:strCache>
                <c:ptCount val="1"/>
                <c:pt idx="0">
                  <c:v>免税売上高　Tax-free Sales</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'10グラフ用'!$C$37:$I$37</c:f>
              <c:strCache>
                <c:ptCount val="7"/>
                <c:pt idx="0">
                  <c:v>FY2010</c:v>
                </c:pt>
                <c:pt idx="1">
                  <c:v>FY2011</c:v>
                </c:pt>
                <c:pt idx="2">
                  <c:v>FY2012</c:v>
                </c:pt>
                <c:pt idx="3">
                  <c:v>FY2013</c:v>
                </c:pt>
                <c:pt idx="4">
                  <c:v>FY2014</c:v>
                </c:pt>
                <c:pt idx="5">
                  <c:v>FY2015</c:v>
                </c:pt>
                <c:pt idx="6">
                  <c:v>FY2016</c:v>
                </c:pt>
              </c:strCache>
            </c:strRef>
          </c:cat>
          <c:val>
            <c:numRef>
              <c:f>'10グラフ用'!$C$38:$I$38</c:f>
              <c:numCache>
                <c:formatCode>#,##0_);[Red]\(#,##0\)</c:formatCode>
                <c:ptCount val="7"/>
                <c:pt idx="3">
                  <c:v>6442</c:v>
                </c:pt>
                <c:pt idx="4">
                  <c:v>15156</c:v>
                </c:pt>
                <c:pt idx="5">
                  <c:v>33860</c:v>
                </c:pt>
                <c:pt idx="6">
                  <c:v>29415</c:v>
                </c:pt>
              </c:numCache>
            </c:numRef>
          </c:val>
        </c:ser>
        <c:dLbls>
          <c:showLegendKey val="0"/>
          <c:showVal val="0"/>
          <c:showCatName val="0"/>
          <c:showSerName val="0"/>
          <c:showPercent val="0"/>
          <c:showBubbleSize val="0"/>
        </c:dLbls>
        <c:gapWidth val="150"/>
        <c:axId val="824258560"/>
        <c:axId val="824260480"/>
      </c:barChart>
      <c:lineChart>
        <c:grouping val="standard"/>
        <c:varyColors val="0"/>
        <c:ser>
          <c:idx val="0"/>
          <c:order val="1"/>
          <c:tx>
            <c:strRef>
              <c:f>'10グラフ用'!$B$39</c:f>
              <c:strCache>
                <c:ptCount val="1"/>
                <c:pt idx="0">
                  <c:v>構成比　Share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'10グラフ用'!$C$37:$I$37</c:f>
              <c:strCache>
                <c:ptCount val="7"/>
                <c:pt idx="0">
                  <c:v>FY2010</c:v>
                </c:pt>
                <c:pt idx="1">
                  <c:v>FY2011</c:v>
                </c:pt>
                <c:pt idx="2">
                  <c:v>FY2012</c:v>
                </c:pt>
                <c:pt idx="3">
                  <c:v>FY2013</c:v>
                </c:pt>
                <c:pt idx="4">
                  <c:v>FY2014</c:v>
                </c:pt>
                <c:pt idx="5">
                  <c:v>FY2015</c:v>
                </c:pt>
                <c:pt idx="6">
                  <c:v>FY2016</c:v>
                </c:pt>
              </c:strCache>
            </c:strRef>
          </c:cat>
          <c:val>
            <c:numRef>
              <c:f>'10グラフ用'!$C$39:$I$39</c:f>
              <c:numCache>
                <c:formatCode>0.0;"△ "0.0</c:formatCode>
                <c:ptCount val="7"/>
                <c:pt idx="3">
                  <c:v>0.9</c:v>
                </c:pt>
                <c:pt idx="4">
                  <c:v>2.2999999999999998</c:v>
                </c:pt>
                <c:pt idx="5">
                  <c:v>5</c:v>
                </c:pt>
                <c:pt idx="6">
                  <c:v>4.5</c:v>
                </c:pt>
              </c:numCache>
            </c:numRef>
          </c:val>
          <c:smooth val="0"/>
        </c:ser>
        <c:dLbls>
          <c:showLegendKey val="0"/>
          <c:showVal val="0"/>
          <c:showCatName val="0"/>
          <c:showSerName val="0"/>
          <c:showPercent val="0"/>
          <c:showBubbleSize val="0"/>
        </c:dLbls>
        <c:marker val="1"/>
        <c:smooth val="0"/>
        <c:axId val="824262016"/>
        <c:axId val="824276480"/>
      </c:lineChart>
      <c:catAx>
        <c:axId val="8242585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2.5948103792415168E-2"/>
              <c:y val="3.115264797507788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260480"/>
        <c:crosses val="autoZero"/>
        <c:auto val="0"/>
        <c:lblAlgn val="ctr"/>
        <c:lblOffset val="100"/>
        <c:tickLblSkip val="1"/>
        <c:tickMarkSkip val="1"/>
        <c:noMultiLvlLbl val="0"/>
      </c:catAx>
      <c:valAx>
        <c:axId val="824260480"/>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258560"/>
        <c:crosses val="autoZero"/>
        <c:crossBetween val="between"/>
      </c:valAx>
      <c:catAx>
        <c:axId val="82426201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016156663051851"/>
              <c:y val="0.12149565416472474"/>
            </c:manualLayout>
          </c:layout>
          <c:overlay val="0"/>
          <c:spPr>
            <a:noFill/>
            <a:ln w="25400">
              <a:noFill/>
            </a:ln>
          </c:spPr>
        </c:title>
        <c:majorTickMark val="out"/>
        <c:minorTickMark val="none"/>
        <c:tickLblPos val="nextTo"/>
        <c:crossAx val="824276480"/>
        <c:crosses val="autoZero"/>
        <c:auto val="0"/>
        <c:lblAlgn val="ctr"/>
        <c:lblOffset val="100"/>
        <c:noMultiLvlLbl val="0"/>
      </c:catAx>
      <c:valAx>
        <c:axId val="824276480"/>
        <c:scaling>
          <c:orientation val="minMax"/>
        </c:scaling>
        <c:delete val="0"/>
        <c:axPos val="r"/>
        <c:numFmt formatCode="0.0;&quot;△ &quot;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262016"/>
        <c:crosses val="max"/>
        <c:crossBetween val="between"/>
      </c:valAx>
      <c:spPr>
        <a:noFill/>
        <a:ln w="25400">
          <a:noFill/>
        </a:ln>
      </c:spPr>
    </c:plotArea>
    <c:legend>
      <c:legendPos val="b"/>
      <c:layout>
        <c:manualLayout>
          <c:xMode val="edge"/>
          <c:yMode val="edge"/>
          <c:x val="0.2335333532410245"/>
          <c:y val="0.91900605882208652"/>
          <c:w val="0.57285533919038567"/>
          <c:h val="5.2959501557632405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⑤自己資本額/自己資本当期純利益率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Equity / ROE</a:t>
            </a:r>
          </a:p>
        </c:rich>
      </c:tx>
      <c:layout>
        <c:manualLayout>
          <c:xMode val="edge"/>
          <c:yMode val="edge"/>
          <c:x val="0.28514872274629038"/>
          <c:y val="4.0160642570281124E-2"/>
        </c:manualLayout>
      </c:layout>
      <c:overlay val="0"/>
      <c:spPr>
        <a:noFill/>
        <a:ln w="25400">
          <a:noFill/>
        </a:ln>
      </c:spPr>
    </c:title>
    <c:autoTitleDeleted val="0"/>
    <c:plotArea>
      <c:layout>
        <c:manualLayout>
          <c:layoutTarget val="inner"/>
          <c:xMode val="edge"/>
          <c:yMode val="edge"/>
          <c:x val="0.13069319567334051"/>
          <c:y val="0.22088440043141486"/>
          <c:w val="0.77623837430226472"/>
          <c:h val="0.5863476811452103"/>
        </c:manualLayout>
      </c:layout>
      <c:barChart>
        <c:barDir val="col"/>
        <c:grouping val="clustered"/>
        <c:varyColors val="0"/>
        <c:ser>
          <c:idx val="1"/>
          <c:order val="0"/>
          <c:tx>
            <c:strRef>
              <c:f>'10グラフ用'!$B$44</c:f>
              <c:strCache>
                <c:ptCount val="1"/>
                <c:pt idx="0">
                  <c:v>自己資本額　Equity　</c:v>
                </c:pt>
              </c:strCache>
            </c:strRef>
          </c:tx>
          <c:spPr>
            <a:solidFill>
              <a:srgbClr val="99CCFF"/>
            </a:solidFill>
            <a:ln w="25400">
              <a:noFill/>
            </a:ln>
          </c:spPr>
          <c:invertIfNegative val="0"/>
          <c:dLbls>
            <c:dLbl>
              <c:idx val="5"/>
              <c:layout>
                <c:manualLayout>
                  <c:x val="0"/>
                  <c:y val="2.1419009370816599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'10グラフ用'!$C$43:$I$43</c:f>
              <c:strCache>
                <c:ptCount val="7"/>
                <c:pt idx="0">
                  <c:v>FY2010</c:v>
                </c:pt>
                <c:pt idx="1">
                  <c:v>FY2011</c:v>
                </c:pt>
                <c:pt idx="2">
                  <c:v>FY2012</c:v>
                </c:pt>
                <c:pt idx="3">
                  <c:v>FY2013</c:v>
                </c:pt>
                <c:pt idx="4">
                  <c:v>FY2014</c:v>
                </c:pt>
                <c:pt idx="5">
                  <c:v>FY2015</c:v>
                </c:pt>
                <c:pt idx="6">
                  <c:v>FY2016</c:v>
                </c:pt>
              </c:strCache>
            </c:strRef>
          </c:cat>
          <c:val>
            <c:numRef>
              <c:f>'10グラフ用'!$C$44:$I$44</c:f>
              <c:numCache>
                <c:formatCode>#,##0_);\(#,##0\)</c:formatCode>
                <c:ptCount val="7"/>
                <c:pt idx="0">
                  <c:v>131918</c:v>
                </c:pt>
                <c:pt idx="1">
                  <c:v>132374</c:v>
                </c:pt>
                <c:pt idx="2">
                  <c:v>84237</c:v>
                </c:pt>
                <c:pt idx="3">
                  <c:v>89069</c:v>
                </c:pt>
                <c:pt idx="4">
                  <c:v>95047</c:v>
                </c:pt>
                <c:pt idx="5">
                  <c:v>96224</c:v>
                </c:pt>
                <c:pt idx="6">
                  <c:v>103624</c:v>
                </c:pt>
              </c:numCache>
            </c:numRef>
          </c:val>
        </c:ser>
        <c:dLbls>
          <c:showLegendKey val="0"/>
          <c:showVal val="0"/>
          <c:showCatName val="0"/>
          <c:showSerName val="0"/>
          <c:showPercent val="0"/>
          <c:showBubbleSize val="0"/>
        </c:dLbls>
        <c:gapWidth val="150"/>
        <c:axId val="824648064"/>
        <c:axId val="824649984"/>
      </c:barChart>
      <c:lineChart>
        <c:grouping val="standard"/>
        <c:varyColors val="0"/>
        <c:ser>
          <c:idx val="0"/>
          <c:order val="1"/>
          <c:tx>
            <c:strRef>
              <c:f>'10グラフ用'!$B$45</c:f>
              <c:strCache>
                <c:ptCount val="1"/>
                <c:pt idx="0">
                  <c:v>自己資本当期純利益率  ROE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'10グラフ用'!$C$43:$I$43</c:f>
              <c:strCache>
                <c:ptCount val="7"/>
                <c:pt idx="0">
                  <c:v>FY2010</c:v>
                </c:pt>
                <c:pt idx="1">
                  <c:v>FY2011</c:v>
                </c:pt>
                <c:pt idx="2">
                  <c:v>FY2012</c:v>
                </c:pt>
                <c:pt idx="3">
                  <c:v>FY2013</c:v>
                </c:pt>
                <c:pt idx="4">
                  <c:v>FY2014</c:v>
                </c:pt>
                <c:pt idx="5">
                  <c:v>FY2015</c:v>
                </c:pt>
                <c:pt idx="6">
                  <c:v>FY2016</c:v>
                </c:pt>
              </c:strCache>
            </c:strRef>
          </c:cat>
          <c:val>
            <c:numRef>
              <c:f>'10グラフ用'!$C$45:$I$45</c:f>
              <c:numCache>
                <c:formatCode>#,##0.0_);\(#,##0.0\)</c:formatCode>
                <c:ptCount val="7"/>
                <c:pt idx="0">
                  <c:v>2.8</c:v>
                </c:pt>
                <c:pt idx="1">
                  <c:v>3.4</c:v>
                </c:pt>
                <c:pt idx="2">
                  <c:v>5.2</c:v>
                </c:pt>
                <c:pt idx="3">
                  <c:v>8.6999999999999993</c:v>
                </c:pt>
                <c:pt idx="4">
                  <c:v>12.8</c:v>
                </c:pt>
                <c:pt idx="5">
                  <c:v>11.2</c:v>
                </c:pt>
                <c:pt idx="6">
                  <c:v>13.6</c:v>
                </c:pt>
              </c:numCache>
            </c:numRef>
          </c:val>
          <c:smooth val="0"/>
        </c:ser>
        <c:dLbls>
          <c:showLegendKey val="0"/>
          <c:showVal val="0"/>
          <c:showCatName val="0"/>
          <c:showSerName val="0"/>
          <c:showPercent val="0"/>
          <c:showBubbleSize val="0"/>
        </c:dLbls>
        <c:marker val="1"/>
        <c:smooth val="0"/>
        <c:axId val="824659968"/>
        <c:axId val="824661888"/>
      </c:lineChart>
      <c:catAx>
        <c:axId val="82464806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9.9009900990099011E-3"/>
              <c:y val="6.425744974649252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649984"/>
        <c:crosses val="autoZero"/>
        <c:auto val="0"/>
        <c:lblAlgn val="ctr"/>
        <c:lblOffset val="100"/>
        <c:tickLblSkip val="1"/>
        <c:tickMarkSkip val="1"/>
        <c:noMultiLvlLbl val="0"/>
      </c:catAx>
      <c:valAx>
        <c:axId val="82464998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648064"/>
        <c:crosses val="autoZero"/>
        <c:crossBetween val="between"/>
      </c:valAx>
      <c:catAx>
        <c:axId val="8246599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069390088615156"/>
              <c:y val="0.12048234934488611"/>
            </c:manualLayout>
          </c:layout>
          <c:overlay val="0"/>
          <c:spPr>
            <a:noFill/>
            <a:ln w="25400">
              <a:noFill/>
            </a:ln>
          </c:spPr>
        </c:title>
        <c:majorTickMark val="out"/>
        <c:minorTickMark val="none"/>
        <c:tickLblPos val="nextTo"/>
        <c:crossAx val="824661888"/>
        <c:crosses val="autoZero"/>
        <c:auto val="0"/>
        <c:lblAlgn val="ctr"/>
        <c:lblOffset val="100"/>
        <c:noMultiLvlLbl val="0"/>
      </c:catAx>
      <c:valAx>
        <c:axId val="82466188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659968"/>
        <c:crosses val="max"/>
        <c:crossBetween val="between"/>
      </c:valAx>
      <c:spPr>
        <a:noFill/>
        <a:ln w="25400">
          <a:noFill/>
        </a:ln>
      </c:spPr>
    </c:plotArea>
    <c:legend>
      <c:legendPos val="b"/>
      <c:layout>
        <c:manualLayout>
          <c:xMode val="edge"/>
          <c:yMode val="edge"/>
          <c:x val="0.21188139601361711"/>
          <c:y val="0.90763389516069526"/>
          <c:w val="0.61386200982302952"/>
          <c:h val="6.8273514003520663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①売上収益/対前年増減率</a:t>
            </a:r>
          </a:p>
          <a:p>
            <a:pPr>
              <a:defRPr sz="1100" b="0" i="0" u="none" strike="noStrike" baseline="0">
                <a:solidFill>
                  <a:sysClr val="windowText" lastClr="000000"/>
                </a:solidFill>
                <a:latin typeface="ＭＳ Ｐゴシック"/>
                <a:ea typeface="ＭＳ Ｐゴシック"/>
                <a:cs typeface="ＭＳ Ｐゴシック"/>
              </a:defRPr>
            </a:pPr>
            <a:r>
              <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Revenue </a:t>
            </a:r>
            <a:r>
              <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 </a:t>
            </a:r>
            <a:r>
              <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YoY Change</a:t>
            </a:r>
            <a:endPar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endParaRPr>
          </a:p>
        </c:rich>
      </c:tx>
      <c:layout>
        <c:manualLayout>
          <c:xMode val="edge"/>
          <c:yMode val="edge"/>
          <c:x val="0.35770750988142291"/>
          <c:y val="3.8461538461538464E-2"/>
        </c:manualLayout>
      </c:layout>
      <c:overlay val="0"/>
      <c:spPr>
        <a:noFill/>
        <a:ln w="25400">
          <a:noFill/>
        </a:ln>
      </c:spPr>
    </c:title>
    <c:autoTitleDeleted val="0"/>
    <c:plotArea>
      <c:layout>
        <c:manualLayout>
          <c:layoutTarget val="inner"/>
          <c:xMode val="edge"/>
          <c:yMode val="edge"/>
          <c:x val="0.13043478260869565"/>
          <c:y val="0.21923076923076923"/>
          <c:w val="0.79644268774703553"/>
          <c:h val="0.56153846153846154"/>
        </c:manualLayout>
      </c:layout>
      <c:barChart>
        <c:barDir val="col"/>
        <c:grouping val="clustered"/>
        <c:varyColors val="0"/>
        <c:ser>
          <c:idx val="1"/>
          <c:order val="0"/>
          <c:tx>
            <c:strRef>
              <c:f>'11グラフ用'!$B$6</c:f>
              <c:strCache>
                <c:ptCount val="1"/>
                <c:pt idx="0">
                  <c:v>売上収益　Revenue</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'11グラフ用'!$C$5:$G$5</c:f>
              <c:strCache>
                <c:ptCount val="4"/>
                <c:pt idx="0">
                  <c:v>FY2016</c:v>
                </c:pt>
                <c:pt idx="1">
                  <c:v>FY201７</c:v>
                </c:pt>
                <c:pt idx="2">
                  <c:v>FY2018</c:v>
                </c:pt>
                <c:pt idx="3">
                  <c:v>ＦＹ2019</c:v>
                </c:pt>
              </c:strCache>
            </c:strRef>
          </c:cat>
          <c:val>
            <c:numRef>
              <c:f>'11グラフ用'!$C$6:$G$6</c:f>
              <c:numCache>
                <c:formatCode>#,##0_);\(#,##0\)</c:formatCode>
                <c:ptCount val="5"/>
                <c:pt idx="0">
                  <c:v>242182</c:v>
                </c:pt>
                <c:pt idx="1">
                  <c:v>257451</c:v>
                </c:pt>
                <c:pt idx="2">
                  <c:v>262984</c:v>
                </c:pt>
                <c:pt idx="3">
                  <c:v>253886</c:v>
                </c:pt>
              </c:numCache>
            </c:numRef>
          </c:val>
        </c:ser>
        <c:dLbls>
          <c:showLegendKey val="0"/>
          <c:showVal val="0"/>
          <c:showCatName val="0"/>
          <c:showSerName val="0"/>
          <c:showPercent val="0"/>
          <c:showBubbleSize val="0"/>
        </c:dLbls>
        <c:gapWidth val="150"/>
        <c:axId val="823719424"/>
        <c:axId val="823721344"/>
      </c:barChart>
      <c:lineChart>
        <c:grouping val="standard"/>
        <c:varyColors val="0"/>
        <c:ser>
          <c:idx val="0"/>
          <c:order val="1"/>
          <c:tx>
            <c:strRef>
              <c:f>'11グラフ用'!$B$7</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'11グラフ用'!$C$5:$G$5</c:f>
              <c:strCache>
                <c:ptCount val="4"/>
                <c:pt idx="0">
                  <c:v>FY2016</c:v>
                </c:pt>
                <c:pt idx="1">
                  <c:v>FY201７</c:v>
                </c:pt>
                <c:pt idx="2">
                  <c:v>FY2018</c:v>
                </c:pt>
                <c:pt idx="3">
                  <c:v>ＦＹ2019</c:v>
                </c:pt>
              </c:strCache>
            </c:strRef>
          </c:cat>
          <c:val>
            <c:numRef>
              <c:f>'11グラフ用'!$C$7:$G$7</c:f>
              <c:numCache>
                <c:formatCode>#,##0.0_ </c:formatCode>
                <c:ptCount val="5"/>
                <c:pt idx="1">
                  <c:v>6.3</c:v>
                </c:pt>
                <c:pt idx="2">
                  <c:v>2.1</c:v>
                </c:pt>
                <c:pt idx="3">
                  <c:v>-3.5</c:v>
                </c:pt>
              </c:numCache>
            </c:numRef>
          </c:val>
          <c:smooth val="0"/>
        </c:ser>
        <c:dLbls>
          <c:showLegendKey val="0"/>
          <c:showVal val="0"/>
          <c:showCatName val="0"/>
          <c:showSerName val="0"/>
          <c:showPercent val="0"/>
          <c:showBubbleSize val="0"/>
        </c:dLbls>
        <c:marker val="1"/>
        <c:smooth val="0"/>
        <c:axId val="823731328"/>
        <c:axId val="823733248"/>
      </c:lineChart>
      <c:catAx>
        <c:axId val="82371942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9.881422924901186E-3"/>
              <c:y val="7.307692307692308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721344"/>
        <c:crosses val="autoZero"/>
        <c:auto val="0"/>
        <c:lblAlgn val="ctr"/>
        <c:lblOffset val="100"/>
        <c:tickLblSkip val="1"/>
        <c:tickMarkSkip val="1"/>
        <c:noMultiLvlLbl val="0"/>
      </c:catAx>
      <c:valAx>
        <c:axId val="82372134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719424"/>
        <c:crosses val="autoZero"/>
        <c:crossBetween val="between"/>
      </c:valAx>
      <c:catAx>
        <c:axId val="82373132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73517786561267"/>
              <c:y val="0.13461538461538461"/>
            </c:manualLayout>
          </c:layout>
          <c:overlay val="0"/>
          <c:spPr>
            <a:noFill/>
            <a:ln w="25400">
              <a:noFill/>
            </a:ln>
          </c:spPr>
        </c:title>
        <c:majorTickMark val="out"/>
        <c:minorTickMark val="none"/>
        <c:tickLblPos val="nextTo"/>
        <c:crossAx val="823733248"/>
        <c:crosses val="autoZero"/>
        <c:auto val="0"/>
        <c:lblAlgn val="ctr"/>
        <c:lblOffset val="100"/>
        <c:noMultiLvlLbl val="0"/>
      </c:catAx>
      <c:valAx>
        <c:axId val="82373324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731328"/>
        <c:crosses val="max"/>
        <c:crossBetween val="between"/>
      </c:valAx>
      <c:spPr>
        <a:noFill/>
        <a:ln w="25400">
          <a:noFill/>
        </a:ln>
      </c:spPr>
    </c:plotArea>
    <c:legend>
      <c:legendPos val="b"/>
      <c:layout>
        <c:manualLayout>
          <c:xMode val="edge"/>
          <c:yMode val="edge"/>
          <c:x val="0.12748577427821522"/>
          <c:y val="0.85092029340924158"/>
          <c:w val="0.79771800524934378"/>
          <c:h val="6.5384615384615374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②営業利益</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売上収益営業利益率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Operating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Profit</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 / Oprerating </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Profit to Revenue Ratio</a:t>
            </a:r>
            <a:endPar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endParaRPr>
          </a:p>
        </c:rich>
      </c:tx>
      <c:layout>
        <c:manualLayout>
          <c:xMode val="edge"/>
          <c:yMode val="edge"/>
          <c:x val="0.28514872274629038"/>
          <c:y val="3.8610038610038609E-2"/>
        </c:manualLayout>
      </c:layout>
      <c:overlay val="0"/>
      <c:spPr>
        <a:noFill/>
        <a:ln w="25400">
          <a:noFill/>
        </a:ln>
      </c:spPr>
    </c:title>
    <c:autoTitleDeleted val="0"/>
    <c:plotArea>
      <c:layout>
        <c:manualLayout>
          <c:layoutTarget val="inner"/>
          <c:xMode val="edge"/>
          <c:yMode val="edge"/>
          <c:x val="0.11881199606667318"/>
          <c:y val="0.22393864611985348"/>
          <c:w val="0.81980277286004488"/>
          <c:h val="0.57142964871962609"/>
        </c:manualLayout>
      </c:layout>
      <c:barChart>
        <c:barDir val="col"/>
        <c:grouping val="clustered"/>
        <c:varyColors val="0"/>
        <c:ser>
          <c:idx val="1"/>
          <c:order val="0"/>
          <c:tx>
            <c:strRef>
              <c:f>'11グラフ用'!$B$10</c:f>
              <c:strCache>
                <c:ptCount val="1"/>
                <c:pt idx="0">
                  <c:v>営業利益　Operating Profit</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'11グラフ用'!$C$9:$G$9</c:f>
              <c:strCache>
                <c:ptCount val="4"/>
                <c:pt idx="0">
                  <c:v>FY2016</c:v>
                </c:pt>
                <c:pt idx="1">
                  <c:v>FY201７</c:v>
                </c:pt>
                <c:pt idx="2">
                  <c:v>FY2018</c:v>
                </c:pt>
                <c:pt idx="3">
                  <c:v>ＦＹ2019</c:v>
                </c:pt>
              </c:strCache>
            </c:strRef>
          </c:cat>
          <c:val>
            <c:numRef>
              <c:f>'11グラフ用'!$C$10:$G$10</c:f>
              <c:numCache>
                <c:formatCode>#,##0_);\(#,##0\)</c:formatCode>
                <c:ptCount val="5"/>
                <c:pt idx="0">
                  <c:v>20066</c:v>
                </c:pt>
                <c:pt idx="1">
                  <c:v>28297</c:v>
                </c:pt>
                <c:pt idx="2">
                  <c:v>26529</c:v>
                </c:pt>
                <c:pt idx="3">
                  <c:v>24555</c:v>
                </c:pt>
              </c:numCache>
            </c:numRef>
          </c:val>
        </c:ser>
        <c:dLbls>
          <c:showLegendKey val="0"/>
          <c:showVal val="0"/>
          <c:showCatName val="0"/>
          <c:showSerName val="0"/>
          <c:showPercent val="0"/>
          <c:showBubbleSize val="0"/>
        </c:dLbls>
        <c:gapWidth val="150"/>
        <c:axId val="824690560"/>
        <c:axId val="847925248"/>
      </c:barChart>
      <c:lineChart>
        <c:grouping val="standard"/>
        <c:varyColors val="0"/>
        <c:ser>
          <c:idx val="0"/>
          <c:order val="1"/>
          <c:tx>
            <c:v>売上収益営業利益率 Operating Profit to Revenue Ratio</c:v>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'11グラフ用'!$C$9:$G$9</c:f>
              <c:strCache>
                <c:ptCount val="4"/>
                <c:pt idx="0">
                  <c:v>FY2016</c:v>
                </c:pt>
                <c:pt idx="1">
                  <c:v>FY201７</c:v>
                </c:pt>
                <c:pt idx="2">
                  <c:v>FY2018</c:v>
                </c:pt>
                <c:pt idx="3">
                  <c:v>ＦＹ2019</c:v>
                </c:pt>
              </c:strCache>
            </c:strRef>
          </c:cat>
          <c:val>
            <c:numRef>
              <c:f>'11グラフ用'!$C$11:$G$11</c:f>
              <c:numCache>
                <c:formatCode>#,##0.0_);\(#,##0.0\)</c:formatCode>
                <c:ptCount val="5"/>
                <c:pt idx="0">
                  <c:v>8.3000000000000007</c:v>
                </c:pt>
                <c:pt idx="1">
                  <c:v>11</c:v>
                </c:pt>
                <c:pt idx="2">
                  <c:v>10.1</c:v>
                </c:pt>
                <c:pt idx="3">
                  <c:v>9.6999999999999993</c:v>
                </c:pt>
              </c:numCache>
            </c:numRef>
          </c:val>
          <c:smooth val="0"/>
        </c:ser>
        <c:dLbls>
          <c:showLegendKey val="0"/>
          <c:showVal val="0"/>
          <c:showCatName val="0"/>
          <c:showSerName val="0"/>
          <c:showPercent val="0"/>
          <c:showBubbleSize val="0"/>
        </c:dLbls>
        <c:marker val="1"/>
        <c:smooth val="0"/>
        <c:axId val="847926784"/>
        <c:axId val="847928704"/>
      </c:lineChart>
      <c:catAx>
        <c:axId val="8246905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9.9009900990099011E-3"/>
              <c:y val="7.722007722007721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925248"/>
        <c:crosses val="autoZero"/>
        <c:auto val="0"/>
        <c:lblAlgn val="ctr"/>
        <c:lblOffset val="100"/>
        <c:tickLblSkip val="1"/>
        <c:tickMarkSkip val="1"/>
        <c:noMultiLvlLbl val="0"/>
      </c:catAx>
      <c:valAx>
        <c:axId val="84792524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690560"/>
        <c:crosses val="autoZero"/>
        <c:crossBetween val="between"/>
      </c:valAx>
      <c:catAx>
        <c:axId val="8479267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247607910397336"/>
              <c:y val="0.13127453662886734"/>
            </c:manualLayout>
          </c:layout>
          <c:overlay val="0"/>
          <c:spPr>
            <a:noFill/>
            <a:ln w="25400">
              <a:noFill/>
            </a:ln>
          </c:spPr>
        </c:title>
        <c:majorTickMark val="out"/>
        <c:minorTickMark val="none"/>
        <c:tickLblPos val="nextTo"/>
        <c:crossAx val="847928704"/>
        <c:crosses val="autoZero"/>
        <c:auto val="0"/>
        <c:lblAlgn val="ctr"/>
        <c:lblOffset val="100"/>
        <c:noMultiLvlLbl val="0"/>
      </c:catAx>
      <c:valAx>
        <c:axId val="84792870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7926784"/>
        <c:crosses val="max"/>
        <c:crossBetween val="between"/>
      </c:valAx>
      <c:spPr>
        <a:noFill/>
        <a:ln w="25400">
          <a:noFill/>
        </a:ln>
      </c:spPr>
    </c:plotArea>
    <c:legend>
      <c:legendPos val="b"/>
      <c:layout>
        <c:manualLayout>
          <c:xMode val="edge"/>
          <c:yMode val="edge"/>
          <c:x val="8.5635419569350002E-2"/>
          <c:y val="0.86336164172831875"/>
          <c:w val="0.85388629394354276"/>
          <c:h val="6.563706563706561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③販管費/売上収益販管費比率</a:t>
            </a:r>
          </a:p>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SGA / SGA to </a:t>
            </a:r>
            <a:r>
              <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Revenue </a:t>
            </a:r>
            <a:r>
              <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Ratio</a:t>
            </a:r>
          </a:p>
        </c:rich>
      </c:tx>
      <c:layout>
        <c:manualLayout>
          <c:xMode val="edge"/>
          <c:yMode val="edge"/>
          <c:x val="0.34791252485089463"/>
          <c:y val="3.8314176245210725E-2"/>
        </c:manualLayout>
      </c:layout>
      <c:overlay val="0"/>
      <c:spPr>
        <a:noFill/>
        <a:ln w="25400">
          <a:noFill/>
        </a:ln>
      </c:spPr>
    </c:title>
    <c:autoTitleDeleted val="0"/>
    <c:plotArea>
      <c:layout>
        <c:manualLayout>
          <c:layoutTarget val="inner"/>
          <c:xMode val="edge"/>
          <c:yMode val="edge"/>
          <c:x val="0.1312127236580517"/>
          <c:y val="0.22988591761672958"/>
          <c:w val="0.79522862823061635"/>
          <c:h val="0.57854622600210281"/>
        </c:manualLayout>
      </c:layout>
      <c:barChart>
        <c:barDir val="col"/>
        <c:grouping val="clustered"/>
        <c:varyColors val="0"/>
        <c:ser>
          <c:idx val="1"/>
          <c:order val="0"/>
          <c:tx>
            <c:strRef>
              <c:f>'11グラフ用'!$B$14</c:f>
              <c:strCache>
                <c:ptCount val="1"/>
                <c:pt idx="0">
                  <c:v>販管費　SGA</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'11グラフ用'!$C$13:$G$13</c:f>
              <c:strCache>
                <c:ptCount val="4"/>
                <c:pt idx="0">
                  <c:v>FY2016</c:v>
                </c:pt>
                <c:pt idx="1">
                  <c:v>FY201７</c:v>
                </c:pt>
                <c:pt idx="2">
                  <c:v>FY2018</c:v>
                </c:pt>
                <c:pt idx="3">
                  <c:v>ＦＹ2019</c:v>
                </c:pt>
              </c:strCache>
            </c:strRef>
          </c:cat>
          <c:val>
            <c:numRef>
              <c:f>'11グラフ用'!$C$14:$G$14</c:f>
              <c:numCache>
                <c:formatCode>#,##0_);\(#,##0\)</c:formatCode>
                <c:ptCount val="5"/>
                <c:pt idx="0">
                  <c:v>120243</c:v>
                </c:pt>
                <c:pt idx="1">
                  <c:v>121917</c:v>
                </c:pt>
                <c:pt idx="2">
                  <c:v>123774</c:v>
                </c:pt>
                <c:pt idx="3">
                  <c:v>116543</c:v>
                </c:pt>
              </c:numCache>
            </c:numRef>
          </c:val>
        </c:ser>
        <c:dLbls>
          <c:showLegendKey val="0"/>
          <c:showVal val="0"/>
          <c:showCatName val="0"/>
          <c:showSerName val="0"/>
          <c:showPercent val="0"/>
          <c:showBubbleSize val="0"/>
        </c:dLbls>
        <c:gapWidth val="150"/>
        <c:axId val="823830784"/>
        <c:axId val="823837056"/>
      </c:barChart>
      <c:lineChart>
        <c:grouping val="standard"/>
        <c:varyColors val="0"/>
        <c:ser>
          <c:idx val="0"/>
          <c:order val="1"/>
          <c:tx>
            <c:strRef>
              <c:f>'11グラフ用'!$B$15</c:f>
              <c:strCache>
                <c:ptCount val="1"/>
                <c:pt idx="0">
                  <c:v>売上収益販管費比率　SGA to Revenue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'11グラフ用'!$C$13:$G$13</c:f>
              <c:strCache>
                <c:ptCount val="4"/>
                <c:pt idx="0">
                  <c:v>FY2016</c:v>
                </c:pt>
                <c:pt idx="1">
                  <c:v>FY201７</c:v>
                </c:pt>
                <c:pt idx="2">
                  <c:v>FY2018</c:v>
                </c:pt>
                <c:pt idx="3">
                  <c:v>ＦＹ2019</c:v>
                </c:pt>
              </c:strCache>
            </c:strRef>
          </c:cat>
          <c:val>
            <c:numRef>
              <c:f>'11グラフ用'!$C$15:$G$15</c:f>
              <c:numCache>
                <c:formatCode>#,##0.0_);\(#,##0.0\)</c:formatCode>
                <c:ptCount val="5"/>
                <c:pt idx="0">
                  <c:v>49.7</c:v>
                </c:pt>
                <c:pt idx="1">
                  <c:v>47.4</c:v>
                </c:pt>
                <c:pt idx="2">
                  <c:v>47.1</c:v>
                </c:pt>
                <c:pt idx="3">
                  <c:v>45.9</c:v>
                </c:pt>
              </c:numCache>
            </c:numRef>
          </c:val>
          <c:smooth val="0"/>
        </c:ser>
        <c:dLbls>
          <c:showLegendKey val="0"/>
          <c:showVal val="0"/>
          <c:showCatName val="0"/>
          <c:showSerName val="0"/>
          <c:showPercent val="0"/>
          <c:showBubbleSize val="0"/>
        </c:dLbls>
        <c:marker val="1"/>
        <c:smooth val="0"/>
        <c:axId val="823838592"/>
        <c:axId val="823844864"/>
      </c:lineChart>
      <c:catAx>
        <c:axId val="82383078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M</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illions of yen</a:t>
                </a:r>
              </a:p>
            </c:rich>
          </c:tx>
          <c:layout>
            <c:manualLayout>
              <c:xMode val="edge"/>
              <c:yMode val="edge"/>
              <c:x val="9.9403578528827041E-3"/>
              <c:y val="8.429158998803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837056"/>
        <c:crosses val="autoZero"/>
        <c:auto val="0"/>
        <c:lblAlgn val="ctr"/>
        <c:lblOffset val="100"/>
        <c:tickLblSkip val="1"/>
        <c:tickMarkSkip val="1"/>
        <c:noMultiLvlLbl val="0"/>
      </c:catAx>
      <c:valAx>
        <c:axId val="82383705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830784"/>
        <c:crosses val="autoZero"/>
        <c:crossBetween val="between"/>
      </c:valAx>
      <c:catAx>
        <c:axId val="82383859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36978131212723"/>
              <c:y val="0.13793143673132813"/>
            </c:manualLayout>
          </c:layout>
          <c:overlay val="0"/>
          <c:spPr>
            <a:noFill/>
            <a:ln w="25400">
              <a:noFill/>
            </a:ln>
          </c:spPr>
        </c:title>
        <c:majorTickMark val="out"/>
        <c:minorTickMark val="none"/>
        <c:tickLblPos val="nextTo"/>
        <c:crossAx val="823844864"/>
        <c:crosses val="autoZero"/>
        <c:auto val="0"/>
        <c:lblAlgn val="ctr"/>
        <c:lblOffset val="100"/>
        <c:noMultiLvlLbl val="0"/>
      </c:catAx>
      <c:valAx>
        <c:axId val="82384486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838592"/>
        <c:crosses val="max"/>
        <c:crossBetween val="between"/>
      </c:valAx>
      <c:spPr>
        <a:noFill/>
        <a:ln w="25400">
          <a:noFill/>
        </a:ln>
      </c:spPr>
    </c:plotArea>
    <c:legend>
      <c:legendPos val="r"/>
      <c:layout>
        <c:manualLayout>
          <c:xMode val="edge"/>
          <c:yMode val="edge"/>
          <c:x val="0.13194273556210651"/>
          <c:y val="0.87027889255778512"/>
          <c:w val="0.78528827037773363"/>
          <c:h val="9.4361941709269634E-2"/>
        </c:manualLayout>
      </c:layout>
      <c:overlay val="0"/>
      <c:spPr>
        <a:no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④当期利益/売上収益当期利益率</a:t>
            </a:r>
          </a:p>
          <a:p>
            <a:pPr>
              <a:defRPr sz="1000" b="0" i="0" u="none" strike="noStrike" baseline="0">
                <a:solidFill>
                  <a:sysClr val="windowText" lastClr="000000"/>
                </a:solidFill>
                <a:latin typeface="ＭＳ Ｐゴシック"/>
                <a:ea typeface="ＭＳ Ｐゴシック"/>
                <a:cs typeface="ＭＳ Ｐゴシック"/>
              </a:defRPr>
            </a:pPr>
            <a:r>
              <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Profit</a:t>
            </a:r>
            <a:r>
              <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 / </a:t>
            </a:r>
            <a:r>
              <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Profit</a:t>
            </a:r>
            <a:r>
              <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 </a:t>
            </a:r>
            <a:r>
              <a:rPr lang="en-US" altLang="ja-JP" sz="1000" b="0" i="0" u="none" strike="noStrike" baseline="0">
                <a:solidFill>
                  <a:sysClr val="windowText" lastClr="000000"/>
                </a:solidFill>
                <a:latin typeface="Arial" panose="020B0604020202020204" pitchFamily="34" charset="0"/>
                <a:ea typeface="ＭＳ Ｐゴシック"/>
                <a:cs typeface="Arial" panose="020B0604020202020204" pitchFamily="34" charset="0"/>
              </a:rPr>
              <a:t>to Revenue Ratio</a:t>
            </a:r>
            <a:endParaRPr lang="ja-JP" altLang="en-US" sz="1000" b="0" i="0" u="none" strike="noStrike" baseline="0">
              <a:solidFill>
                <a:sysClr val="windowText" lastClr="000000"/>
              </a:solidFill>
              <a:latin typeface="Arial" panose="020B0604020202020204" pitchFamily="34" charset="0"/>
              <a:ea typeface="ＭＳ Ｐゴシック"/>
              <a:cs typeface="Arial" panose="020B0604020202020204" pitchFamily="34" charset="0"/>
            </a:endParaRPr>
          </a:p>
        </c:rich>
      </c:tx>
      <c:layout>
        <c:manualLayout>
          <c:xMode val="edge"/>
          <c:yMode val="edge"/>
          <c:x val="0.36183946548818136"/>
          <c:y val="4.0485815069294676E-2"/>
        </c:manualLayout>
      </c:layout>
      <c:overlay val="0"/>
      <c:spPr>
        <a:noFill/>
        <a:ln w="25400">
          <a:noFill/>
        </a:ln>
      </c:spPr>
    </c:title>
    <c:autoTitleDeleted val="0"/>
    <c:plotArea>
      <c:layout>
        <c:manualLayout>
          <c:layoutTarget val="inner"/>
          <c:xMode val="edge"/>
          <c:yMode val="edge"/>
          <c:x val="0.11857707509881422"/>
          <c:y val="0.23076968696563244"/>
          <c:w val="0.82015810276679846"/>
          <c:h val="0.59109428591197077"/>
        </c:manualLayout>
      </c:layout>
      <c:barChart>
        <c:barDir val="col"/>
        <c:grouping val="clustered"/>
        <c:varyColors val="0"/>
        <c:ser>
          <c:idx val="1"/>
          <c:order val="0"/>
          <c:tx>
            <c:strRef>
              <c:f>'11グラフ用'!$B$18</c:f>
              <c:strCache>
                <c:ptCount val="1"/>
                <c:pt idx="0">
                  <c:v>当期利益 　Profit</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'11グラフ用'!$C$17:$G$17</c:f>
              <c:strCache>
                <c:ptCount val="4"/>
                <c:pt idx="0">
                  <c:v>FY2016</c:v>
                </c:pt>
                <c:pt idx="1">
                  <c:v>FY201７</c:v>
                </c:pt>
                <c:pt idx="2">
                  <c:v>FY2018</c:v>
                </c:pt>
                <c:pt idx="3">
                  <c:v>ＦＹ2019</c:v>
                </c:pt>
              </c:strCache>
            </c:strRef>
          </c:cat>
          <c:val>
            <c:numRef>
              <c:f>'11グラフ用'!$C$18:$G$18</c:f>
              <c:numCache>
                <c:formatCode>#,##0_);\(#,##0\)</c:formatCode>
                <c:ptCount val="5"/>
                <c:pt idx="0">
                  <c:v>14929</c:v>
                </c:pt>
                <c:pt idx="1">
                  <c:v>19248</c:v>
                </c:pt>
                <c:pt idx="2">
                  <c:v>18579</c:v>
                </c:pt>
                <c:pt idx="3">
                  <c:v>15578</c:v>
                </c:pt>
              </c:numCache>
            </c:numRef>
          </c:val>
        </c:ser>
        <c:dLbls>
          <c:showLegendKey val="0"/>
          <c:showVal val="0"/>
          <c:showCatName val="0"/>
          <c:showSerName val="0"/>
          <c:showPercent val="0"/>
          <c:showBubbleSize val="0"/>
        </c:dLbls>
        <c:gapWidth val="150"/>
        <c:axId val="823884416"/>
        <c:axId val="823890688"/>
      </c:barChart>
      <c:lineChart>
        <c:grouping val="standard"/>
        <c:varyColors val="0"/>
        <c:ser>
          <c:idx val="0"/>
          <c:order val="1"/>
          <c:tx>
            <c:v>売上収益当期利益率 Profit to Revenue Ratio</c:v>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9.5436085488168985E-3"/>
                  <c:y val="-6.1571125265392782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'11グラフ用'!$C$17:$G$17</c:f>
              <c:strCache>
                <c:ptCount val="4"/>
                <c:pt idx="0">
                  <c:v>FY2016</c:v>
                </c:pt>
                <c:pt idx="1">
                  <c:v>FY201７</c:v>
                </c:pt>
                <c:pt idx="2">
                  <c:v>FY2018</c:v>
                </c:pt>
                <c:pt idx="3">
                  <c:v>ＦＹ2019</c:v>
                </c:pt>
              </c:strCache>
            </c:strRef>
          </c:cat>
          <c:val>
            <c:numRef>
              <c:f>'11グラフ用'!$C$19:$G$19</c:f>
              <c:numCache>
                <c:formatCode>#,##0.0_);\(#,##0.0\)</c:formatCode>
                <c:ptCount val="5"/>
                <c:pt idx="0">
                  <c:v>6.2</c:v>
                </c:pt>
                <c:pt idx="1">
                  <c:v>7.5</c:v>
                </c:pt>
                <c:pt idx="2">
                  <c:v>7.1</c:v>
                </c:pt>
                <c:pt idx="3">
                  <c:v>6.1</c:v>
                </c:pt>
              </c:numCache>
            </c:numRef>
          </c:val>
          <c:smooth val="0"/>
        </c:ser>
        <c:dLbls>
          <c:showLegendKey val="0"/>
          <c:showVal val="0"/>
          <c:showCatName val="0"/>
          <c:showSerName val="0"/>
          <c:showPercent val="0"/>
          <c:showBubbleSize val="0"/>
        </c:dLbls>
        <c:marker val="1"/>
        <c:smooth val="0"/>
        <c:axId val="823892224"/>
        <c:axId val="823910784"/>
      </c:lineChart>
      <c:catAx>
        <c:axId val="82388441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9.881422924901186E-3"/>
              <c:y val="8.097165991902834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890688"/>
        <c:crosses val="autoZero"/>
        <c:auto val="0"/>
        <c:lblAlgn val="ctr"/>
        <c:lblOffset val="100"/>
        <c:tickLblSkip val="1"/>
        <c:tickMarkSkip val="1"/>
        <c:noMultiLvlLbl val="0"/>
      </c:catAx>
      <c:valAx>
        <c:axId val="82389068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884416"/>
        <c:crosses val="autoZero"/>
        <c:crossBetween val="between"/>
      </c:valAx>
      <c:catAx>
        <c:axId val="82389222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268774703557312"/>
              <c:y val="0.14170082990638316"/>
            </c:manualLayout>
          </c:layout>
          <c:overlay val="0"/>
          <c:spPr>
            <a:noFill/>
            <a:ln w="25400">
              <a:noFill/>
            </a:ln>
          </c:spPr>
        </c:title>
        <c:majorTickMark val="out"/>
        <c:minorTickMark val="none"/>
        <c:tickLblPos val="nextTo"/>
        <c:crossAx val="823910784"/>
        <c:crosses val="autoZero"/>
        <c:auto val="0"/>
        <c:lblAlgn val="ctr"/>
        <c:lblOffset val="100"/>
        <c:noMultiLvlLbl val="0"/>
      </c:catAx>
      <c:valAx>
        <c:axId val="82391078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3892224"/>
        <c:crosses val="max"/>
        <c:crossBetween val="between"/>
      </c:valAx>
      <c:spPr>
        <a:noFill/>
        <a:ln w="25400">
          <a:noFill/>
        </a:ln>
      </c:spPr>
    </c:plotArea>
    <c:legend>
      <c:legendPos val="r"/>
      <c:layout>
        <c:manualLayout>
          <c:xMode val="edge"/>
          <c:yMode val="edge"/>
          <c:x val="0.14031612715077282"/>
          <c:y val="0.90708193322968389"/>
          <c:w val="0.71936758893280639"/>
          <c:h val="6.8825910931174072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③販管費/売上高販管費比率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SGA / SGA to Sales Ratio</a:t>
            </a:r>
          </a:p>
        </c:rich>
      </c:tx>
      <c:layout>
        <c:manualLayout>
          <c:xMode val="edge"/>
          <c:yMode val="edge"/>
          <c:x val="0.33265762672160909"/>
          <c:y val="3.7162162162162164E-2"/>
        </c:manualLayout>
      </c:layout>
      <c:overlay val="0"/>
      <c:spPr>
        <a:noFill/>
        <a:ln w="25400">
          <a:noFill/>
        </a:ln>
      </c:spPr>
    </c:title>
    <c:autoTitleDeleted val="0"/>
    <c:plotArea>
      <c:layout>
        <c:manualLayout>
          <c:layoutTarget val="inner"/>
          <c:xMode val="edge"/>
          <c:yMode val="edge"/>
          <c:x val="0.11359037619482937"/>
          <c:y val="0.18243243243243243"/>
          <c:w val="0.81135982996306688"/>
          <c:h val="0.6317567567567568"/>
        </c:manualLayout>
      </c:layout>
      <c:barChart>
        <c:barDir val="col"/>
        <c:grouping val="clustered"/>
        <c:varyColors val="0"/>
        <c:ser>
          <c:idx val="1"/>
          <c:order val="0"/>
          <c:tx>
            <c:strRef>
              <c:f>'2グラフ用'!$B$26</c:f>
              <c:strCache>
                <c:ptCount val="1"/>
                <c:pt idx="0">
                  <c:v>販売費及び一般管理費　SGA</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'2グラフ用'!$F$25:$L$25</c:f>
              <c:strCache>
                <c:ptCount val="7"/>
                <c:pt idx="0">
                  <c:v>FY2010</c:v>
                </c:pt>
                <c:pt idx="1">
                  <c:v>FY2011</c:v>
                </c:pt>
                <c:pt idx="2">
                  <c:v>FY2012</c:v>
                </c:pt>
                <c:pt idx="3">
                  <c:v>FY2013</c:v>
                </c:pt>
                <c:pt idx="4">
                  <c:v>FY2014</c:v>
                </c:pt>
                <c:pt idx="5">
                  <c:v>FY2015</c:v>
                </c:pt>
                <c:pt idx="6">
                  <c:v>FY2016</c:v>
                </c:pt>
              </c:strCache>
            </c:strRef>
          </c:cat>
          <c:val>
            <c:numRef>
              <c:f>'2グラフ用'!$F$26:$L$26</c:f>
              <c:numCache>
                <c:formatCode>#,##0_);\(#,##0\)</c:formatCode>
                <c:ptCount val="7"/>
                <c:pt idx="0">
                  <c:v>209265</c:v>
                </c:pt>
                <c:pt idx="1">
                  <c:v>205052</c:v>
                </c:pt>
                <c:pt idx="2">
                  <c:v>214757</c:v>
                </c:pt>
                <c:pt idx="3">
                  <c:v>202313</c:v>
                </c:pt>
                <c:pt idx="4">
                  <c:v>201572</c:v>
                </c:pt>
                <c:pt idx="5">
                  <c:v>197494</c:v>
                </c:pt>
                <c:pt idx="6">
                  <c:v>190205</c:v>
                </c:pt>
              </c:numCache>
            </c:numRef>
          </c:val>
        </c:ser>
        <c:dLbls>
          <c:showLegendKey val="0"/>
          <c:showVal val="0"/>
          <c:showCatName val="0"/>
          <c:showSerName val="0"/>
          <c:showPercent val="0"/>
          <c:showBubbleSize val="0"/>
        </c:dLbls>
        <c:gapWidth val="150"/>
        <c:axId val="797515776"/>
        <c:axId val="797517696"/>
      </c:barChart>
      <c:lineChart>
        <c:grouping val="standard"/>
        <c:varyColors val="0"/>
        <c:ser>
          <c:idx val="0"/>
          <c:order val="1"/>
          <c:tx>
            <c:strRef>
              <c:f>'2グラフ用'!$B$27</c:f>
              <c:strCache>
                <c:ptCount val="1"/>
                <c:pt idx="0">
                  <c:v>売上高販管費比率　SGA to Sales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2"/>
              <c:layout>
                <c:manualLayout>
                  <c:x val="-4.3734491315136424E-2"/>
                  <c:y val="-8.0952390613925451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'2グラフ用'!$F$25:$L$25</c:f>
              <c:strCache>
                <c:ptCount val="7"/>
                <c:pt idx="0">
                  <c:v>FY2010</c:v>
                </c:pt>
                <c:pt idx="1">
                  <c:v>FY2011</c:v>
                </c:pt>
                <c:pt idx="2">
                  <c:v>FY2012</c:v>
                </c:pt>
                <c:pt idx="3">
                  <c:v>FY2013</c:v>
                </c:pt>
                <c:pt idx="4">
                  <c:v>FY2014</c:v>
                </c:pt>
                <c:pt idx="5">
                  <c:v>FY2015</c:v>
                </c:pt>
                <c:pt idx="6">
                  <c:v>FY2016</c:v>
                </c:pt>
              </c:strCache>
            </c:strRef>
          </c:cat>
          <c:val>
            <c:numRef>
              <c:f>'2グラフ用'!$F$27:$L$27</c:f>
              <c:numCache>
                <c:formatCode>0.0_);\(0.0\)</c:formatCode>
                <c:ptCount val="7"/>
                <c:pt idx="0">
                  <c:v>22</c:v>
                </c:pt>
                <c:pt idx="1">
                  <c:v>21.8</c:v>
                </c:pt>
                <c:pt idx="2">
                  <c:v>19.7</c:v>
                </c:pt>
                <c:pt idx="3">
                  <c:v>17.600000000000001</c:v>
                </c:pt>
                <c:pt idx="4">
                  <c:v>17.5</c:v>
                </c:pt>
                <c:pt idx="5">
                  <c:v>17</c:v>
                </c:pt>
                <c:pt idx="6">
                  <c:v>17.2</c:v>
                </c:pt>
              </c:numCache>
            </c:numRef>
          </c:val>
          <c:smooth val="0"/>
        </c:ser>
        <c:dLbls>
          <c:showLegendKey val="0"/>
          <c:showVal val="0"/>
          <c:showCatName val="0"/>
          <c:showSerName val="0"/>
          <c:showPercent val="0"/>
          <c:showBubbleSize val="0"/>
        </c:dLbls>
        <c:marker val="1"/>
        <c:smooth val="0"/>
        <c:axId val="797519232"/>
        <c:axId val="797533696"/>
      </c:lineChart>
      <c:catAx>
        <c:axId val="79751577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41987829614604E-2"/>
              <c:y val="4.7297297297297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517696"/>
        <c:crosses val="autoZero"/>
        <c:auto val="0"/>
        <c:lblAlgn val="ctr"/>
        <c:lblOffset val="100"/>
        <c:tickLblSkip val="1"/>
        <c:tickMarkSkip val="1"/>
        <c:noMultiLvlLbl val="0"/>
      </c:catAx>
      <c:valAx>
        <c:axId val="79751769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515776"/>
        <c:crosses val="autoZero"/>
        <c:crossBetween val="between"/>
      </c:valAx>
      <c:catAx>
        <c:axId val="7975192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914892484281243"/>
              <c:y val="9.7972972972972971E-2"/>
            </c:manualLayout>
          </c:layout>
          <c:overlay val="0"/>
          <c:spPr>
            <a:noFill/>
            <a:ln w="25400">
              <a:noFill/>
            </a:ln>
          </c:spPr>
        </c:title>
        <c:majorTickMark val="out"/>
        <c:minorTickMark val="none"/>
        <c:tickLblPos val="nextTo"/>
        <c:crossAx val="797533696"/>
        <c:crosses val="autoZero"/>
        <c:auto val="0"/>
        <c:lblAlgn val="ctr"/>
        <c:lblOffset val="100"/>
        <c:noMultiLvlLbl val="0"/>
      </c:catAx>
      <c:valAx>
        <c:axId val="79753369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519232"/>
        <c:crosses val="max"/>
        <c:crossBetween val="between"/>
      </c:valAx>
      <c:spPr>
        <a:noFill/>
        <a:ln w="25400">
          <a:noFill/>
        </a:ln>
      </c:spPr>
    </c:plotArea>
    <c:legend>
      <c:legendPos val="b"/>
      <c:layout>
        <c:manualLayout>
          <c:xMode val="edge"/>
          <c:yMode val="edge"/>
          <c:x val="9.7363083164300201E-2"/>
          <c:y val="0.91216216216216217"/>
          <c:w val="0.80121789036005386"/>
          <c:h val="5.7432432432432456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⑤自己資本額/自己資本当期利益率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Equity / ROE</a:t>
            </a:r>
          </a:p>
        </c:rich>
      </c:tx>
      <c:layout>
        <c:manualLayout>
          <c:xMode val="edge"/>
          <c:yMode val="edge"/>
          <c:x val="0.28514872274629038"/>
          <c:y val="4.0160642570281124E-2"/>
        </c:manualLayout>
      </c:layout>
      <c:overlay val="0"/>
      <c:spPr>
        <a:noFill/>
        <a:ln w="25400">
          <a:noFill/>
        </a:ln>
      </c:spPr>
    </c:title>
    <c:autoTitleDeleted val="0"/>
    <c:plotArea>
      <c:layout>
        <c:manualLayout>
          <c:layoutTarget val="inner"/>
          <c:xMode val="edge"/>
          <c:yMode val="edge"/>
          <c:x val="0.13069319567334051"/>
          <c:y val="0.22088440043141486"/>
          <c:w val="0.77623837430226472"/>
          <c:h val="0.5863476811452103"/>
        </c:manualLayout>
      </c:layout>
      <c:barChart>
        <c:barDir val="col"/>
        <c:grouping val="clustered"/>
        <c:varyColors val="0"/>
        <c:ser>
          <c:idx val="1"/>
          <c:order val="0"/>
          <c:tx>
            <c:strRef>
              <c:f>'11グラフ用'!$B$44</c:f>
              <c:strCache>
                <c:ptCount val="1"/>
                <c:pt idx="0">
                  <c:v>自己資本額　Equity　</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'11グラフ用'!$C$43:$G$43</c:f>
              <c:strCache>
                <c:ptCount val="4"/>
                <c:pt idx="0">
                  <c:v>FY2016</c:v>
                </c:pt>
                <c:pt idx="1">
                  <c:v>FY201７</c:v>
                </c:pt>
                <c:pt idx="2">
                  <c:v>FY2018</c:v>
                </c:pt>
                <c:pt idx="3">
                  <c:v>ＦＹ2019</c:v>
                </c:pt>
              </c:strCache>
            </c:strRef>
          </c:cat>
          <c:val>
            <c:numRef>
              <c:f>'11グラフ用'!$C$44:$G$44</c:f>
              <c:numCache>
                <c:formatCode>#,##0_);\(#,##0\)</c:formatCode>
                <c:ptCount val="5"/>
                <c:pt idx="0">
                  <c:v>173042</c:v>
                </c:pt>
                <c:pt idx="1">
                  <c:v>189872</c:v>
                </c:pt>
                <c:pt idx="2">
                  <c:v>197551</c:v>
                </c:pt>
                <c:pt idx="3">
                  <c:v>193161</c:v>
                </c:pt>
              </c:numCache>
            </c:numRef>
          </c:val>
        </c:ser>
        <c:dLbls>
          <c:showLegendKey val="0"/>
          <c:showVal val="0"/>
          <c:showCatName val="0"/>
          <c:showSerName val="0"/>
          <c:showPercent val="0"/>
          <c:showBubbleSize val="0"/>
        </c:dLbls>
        <c:gapWidth val="150"/>
        <c:axId val="824474624"/>
        <c:axId val="824480896"/>
      </c:barChart>
      <c:lineChart>
        <c:grouping val="standard"/>
        <c:varyColors val="0"/>
        <c:ser>
          <c:idx val="0"/>
          <c:order val="1"/>
          <c:tx>
            <c:strRef>
              <c:f>'11グラフ用'!$B$45</c:f>
              <c:strCache>
                <c:ptCount val="1"/>
                <c:pt idx="0">
                  <c:v>自己資本当期利益率  ROE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'11グラフ用'!$C$43:$G$43</c:f>
              <c:strCache>
                <c:ptCount val="4"/>
                <c:pt idx="0">
                  <c:v>FY2016</c:v>
                </c:pt>
                <c:pt idx="1">
                  <c:v>FY201７</c:v>
                </c:pt>
                <c:pt idx="2">
                  <c:v>FY2018</c:v>
                </c:pt>
                <c:pt idx="3">
                  <c:v>ＦＹ2019</c:v>
                </c:pt>
              </c:strCache>
            </c:strRef>
          </c:cat>
          <c:val>
            <c:numRef>
              <c:f>'11グラフ用'!$C$45:$G$45</c:f>
              <c:numCache>
                <c:formatCode>#,##0.0_);\(#,##0.0\)</c:formatCode>
                <c:ptCount val="5"/>
                <c:pt idx="0">
                  <c:v>9</c:v>
                </c:pt>
                <c:pt idx="1">
                  <c:v>10.6</c:v>
                </c:pt>
                <c:pt idx="2">
                  <c:v>9.6</c:v>
                </c:pt>
                <c:pt idx="3">
                  <c:v>8.1999999999999993</c:v>
                </c:pt>
              </c:numCache>
            </c:numRef>
          </c:val>
          <c:smooth val="0"/>
        </c:ser>
        <c:dLbls>
          <c:showLegendKey val="0"/>
          <c:showVal val="0"/>
          <c:showCatName val="0"/>
          <c:showSerName val="0"/>
          <c:showPercent val="0"/>
          <c:showBubbleSize val="0"/>
        </c:dLbls>
        <c:marker val="1"/>
        <c:smooth val="0"/>
        <c:axId val="824482432"/>
        <c:axId val="824505088"/>
      </c:lineChart>
      <c:catAx>
        <c:axId val="82447462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9.9009900990099011E-3"/>
              <c:y val="6.425744974649252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480896"/>
        <c:crosses val="autoZero"/>
        <c:auto val="0"/>
        <c:lblAlgn val="ctr"/>
        <c:lblOffset val="100"/>
        <c:tickLblSkip val="1"/>
        <c:tickMarkSkip val="1"/>
        <c:noMultiLvlLbl val="0"/>
      </c:catAx>
      <c:valAx>
        <c:axId val="82448089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474624"/>
        <c:crosses val="autoZero"/>
        <c:crossBetween val="between"/>
      </c:valAx>
      <c:catAx>
        <c:axId val="82448243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069390088615156"/>
              <c:y val="0.12048234934488611"/>
            </c:manualLayout>
          </c:layout>
          <c:overlay val="0"/>
          <c:spPr>
            <a:noFill/>
            <a:ln w="25400">
              <a:noFill/>
            </a:ln>
          </c:spPr>
        </c:title>
        <c:majorTickMark val="out"/>
        <c:minorTickMark val="none"/>
        <c:tickLblPos val="nextTo"/>
        <c:crossAx val="824505088"/>
        <c:crosses val="autoZero"/>
        <c:auto val="0"/>
        <c:lblAlgn val="ctr"/>
        <c:lblOffset val="100"/>
        <c:noMultiLvlLbl val="0"/>
      </c:catAx>
      <c:valAx>
        <c:axId val="82450508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482432"/>
        <c:crosses val="max"/>
        <c:crossBetween val="between"/>
      </c:valAx>
      <c:spPr>
        <a:noFill/>
        <a:ln w="25400">
          <a:noFill/>
        </a:ln>
      </c:spPr>
    </c:plotArea>
    <c:legend>
      <c:legendPos val="b"/>
      <c:layout>
        <c:manualLayout>
          <c:xMode val="edge"/>
          <c:yMode val="edge"/>
          <c:x val="0.20923455029102733"/>
          <c:y val="0.89797095796461979"/>
          <c:w val="0.61386200982302952"/>
          <c:h val="6.8273514003520663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⑥資産合計/資産合計利益率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Total Asset</a:t>
            </a:r>
            <a:r>
              <a:rPr lang="en-US" altLang="ja-JP" sz="10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 / ROA</a:t>
            </a:r>
          </a:p>
        </c:rich>
      </c:tx>
      <c:layout>
        <c:manualLayout>
          <c:xMode val="edge"/>
          <c:yMode val="edge"/>
          <c:x val="0.37251037843377144"/>
          <c:y val="4.0816326530612242E-2"/>
        </c:manualLayout>
      </c:layout>
      <c:overlay val="0"/>
      <c:spPr>
        <a:noFill/>
        <a:ln w="25400">
          <a:noFill/>
        </a:ln>
      </c:spPr>
    </c:title>
    <c:autoTitleDeleted val="0"/>
    <c:plotArea>
      <c:layout>
        <c:manualLayout>
          <c:layoutTarget val="inner"/>
          <c:xMode val="edge"/>
          <c:yMode val="edge"/>
          <c:x val="0.13147423146693643"/>
          <c:y val="0.23265306122448978"/>
          <c:w val="0.80677369309256441"/>
          <c:h val="0.56734693877551023"/>
        </c:manualLayout>
      </c:layout>
      <c:barChart>
        <c:barDir val="col"/>
        <c:grouping val="clustered"/>
        <c:varyColors val="0"/>
        <c:ser>
          <c:idx val="1"/>
          <c:order val="0"/>
          <c:tx>
            <c:strRef>
              <c:f>'11グラフ用'!$B$22</c:f>
              <c:strCache>
                <c:ptCount val="1"/>
                <c:pt idx="0">
                  <c:v>資産合計  Total Assets</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'11グラフ用'!$C$21:$G$21</c:f>
              <c:strCache>
                <c:ptCount val="4"/>
                <c:pt idx="0">
                  <c:v>FY2016</c:v>
                </c:pt>
                <c:pt idx="1">
                  <c:v>FY201７</c:v>
                </c:pt>
                <c:pt idx="2">
                  <c:v>FY2018</c:v>
                </c:pt>
                <c:pt idx="3">
                  <c:v>ＦＹ2019</c:v>
                </c:pt>
              </c:strCache>
            </c:strRef>
          </c:cat>
          <c:val>
            <c:numRef>
              <c:f>'11グラフ用'!$C$22:$G$22</c:f>
              <c:numCache>
                <c:formatCode>#,##0_);\(#,##0\)</c:formatCode>
                <c:ptCount val="5"/>
                <c:pt idx="0">
                  <c:v>490097</c:v>
                </c:pt>
                <c:pt idx="1">
                  <c:v>499359</c:v>
                </c:pt>
                <c:pt idx="2">
                  <c:v>500122</c:v>
                </c:pt>
                <c:pt idx="3">
                  <c:v>617314</c:v>
                </c:pt>
              </c:numCache>
            </c:numRef>
          </c:val>
        </c:ser>
        <c:dLbls>
          <c:showLegendKey val="0"/>
          <c:showVal val="0"/>
          <c:showCatName val="0"/>
          <c:showSerName val="0"/>
          <c:showPercent val="0"/>
          <c:showBubbleSize val="0"/>
        </c:dLbls>
        <c:gapWidth val="150"/>
        <c:axId val="824536448"/>
        <c:axId val="824538624"/>
      </c:barChart>
      <c:lineChart>
        <c:grouping val="standard"/>
        <c:varyColors val="0"/>
        <c:ser>
          <c:idx val="0"/>
          <c:order val="1"/>
          <c:tx>
            <c:strRef>
              <c:f>'11グラフ用'!$B$23</c:f>
              <c:strCache>
                <c:ptCount val="1"/>
                <c:pt idx="0">
                  <c:v>資産合計利益率  ROA</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'11グラフ用'!$C$21:$G$21</c:f>
              <c:strCache>
                <c:ptCount val="4"/>
                <c:pt idx="0">
                  <c:v>FY2016</c:v>
                </c:pt>
                <c:pt idx="1">
                  <c:v>FY201７</c:v>
                </c:pt>
                <c:pt idx="2">
                  <c:v>FY2018</c:v>
                </c:pt>
                <c:pt idx="3">
                  <c:v>ＦＹ2019</c:v>
                </c:pt>
              </c:strCache>
            </c:strRef>
          </c:cat>
          <c:val>
            <c:numRef>
              <c:f>'11グラフ用'!$C$23:$G$23</c:f>
              <c:numCache>
                <c:formatCode>#,##0.0_);\(#,##0.0\)</c:formatCode>
                <c:ptCount val="5"/>
                <c:pt idx="0">
                  <c:v>4.2</c:v>
                </c:pt>
                <c:pt idx="1">
                  <c:v>5.7</c:v>
                </c:pt>
                <c:pt idx="2">
                  <c:v>5.3</c:v>
                </c:pt>
                <c:pt idx="3">
                  <c:v>4</c:v>
                </c:pt>
              </c:numCache>
            </c:numRef>
          </c:val>
          <c:smooth val="0"/>
        </c:ser>
        <c:dLbls>
          <c:showLegendKey val="0"/>
          <c:showVal val="0"/>
          <c:showCatName val="0"/>
          <c:showSerName val="0"/>
          <c:showPercent val="0"/>
          <c:showBubbleSize val="0"/>
        </c:dLbls>
        <c:marker val="1"/>
        <c:smooth val="0"/>
        <c:axId val="824540160"/>
        <c:axId val="824566912"/>
      </c:lineChart>
      <c:catAx>
        <c:axId val="82453644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9.9601593625498006E-3"/>
              <c:y val="8.16326530612244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538624"/>
        <c:crosses val="autoZero"/>
        <c:auto val="0"/>
        <c:lblAlgn val="ctr"/>
        <c:lblOffset val="100"/>
        <c:tickLblSkip val="1"/>
        <c:tickMarkSkip val="1"/>
        <c:noMultiLvlLbl val="0"/>
      </c:catAx>
      <c:valAx>
        <c:axId val="82453862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536448"/>
        <c:crosses val="autoZero"/>
        <c:crossBetween val="between"/>
      </c:valAx>
      <c:catAx>
        <c:axId val="82454016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ROA</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a:t>
                </a:r>
              </a:p>
            </c:rich>
          </c:tx>
          <c:layout>
            <c:manualLayout>
              <c:xMode val="edge"/>
              <c:yMode val="edge"/>
              <c:x val="0.94023988037351902"/>
              <c:y val="0.10204081632653061"/>
            </c:manualLayout>
          </c:layout>
          <c:overlay val="0"/>
          <c:spPr>
            <a:noFill/>
            <a:ln w="25400">
              <a:noFill/>
            </a:ln>
          </c:spPr>
        </c:title>
        <c:majorTickMark val="out"/>
        <c:minorTickMark val="none"/>
        <c:tickLblPos val="nextTo"/>
        <c:crossAx val="824566912"/>
        <c:crosses val="autoZero"/>
        <c:auto val="0"/>
        <c:lblAlgn val="ctr"/>
        <c:lblOffset val="100"/>
        <c:noMultiLvlLbl val="0"/>
      </c:catAx>
      <c:valAx>
        <c:axId val="82456691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24540160"/>
        <c:crosses val="max"/>
        <c:crossBetween val="between"/>
      </c:valAx>
      <c:spPr>
        <a:noFill/>
        <a:ln w="25400">
          <a:noFill/>
        </a:ln>
      </c:spPr>
    </c:plotArea>
    <c:legend>
      <c:legendPos val="r"/>
      <c:layout>
        <c:manualLayout>
          <c:xMode val="edge"/>
          <c:yMode val="edge"/>
          <c:x val="0.15387508813951864"/>
          <c:y val="0.89387751741117549"/>
          <c:w val="0.76349569874955614"/>
          <c:h val="6.9387755102040871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⑦設備投資額/減価償却費</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Capital Expenditures / Depreciation</a:t>
            </a:r>
          </a:p>
        </c:rich>
      </c:tx>
      <c:layout>
        <c:manualLayout>
          <c:xMode val="edge"/>
          <c:yMode val="edge"/>
          <c:x val="0.29821073558648109"/>
          <c:y val="4.048582995951417E-2"/>
        </c:manualLayout>
      </c:layout>
      <c:overlay val="0"/>
      <c:spPr>
        <a:noFill/>
        <a:ln w="25400">
          <a:noFill/>
        </a:ln>
      </c:spPr>
    </c:title>
    <c:autoTitleDeleted val="0"/>
    <c:plotArea>
      <c:layout>
        <c:manualLayout>
          <c:layoutTarget val="inner"/>
          <c:xMode val="edge"/>
          <c:yMode val="edge"/>
          <c:x val="0.11928429423459244"/>
          <c:y val="0.22267250496683832"/>
          <c:w val="0.77335984095427435"/>
          <c:h val="0.58704569491257375"/>
        </c:manualLayout>
      </c:layout>
      <c:barChart>
        <c:barDir val="col"/>
        <c:grouping val="clustered"/>
        <c:varyColors val="0"/>
        <c:ser>
          <c:idx val="1"/>
          <c:order val="0"/>
          <c:tx>
            <c:strRef>
              <c:f>'11グラフ用'!$B$26</c:f>
              <c:strCache>
                <c:ptCount val="1"/>
                <c:pt idx="0">
                  <c:v>設備投資額  Capital Expenditures</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'11グラフ用'!$C$25:$G$25</c:f>
              <c:strCache>
                <c:ptCount val="4"/>
                <c:pt idx="0">
                  <c:v>FY2016</c:v>
                </c:pt>
                <c:pt idx="1">
                  <c:v>FY201７</c:v>
                </c:pt>
                <c:pt idx="2">
                  <c:v>FY2018</c:v>
                </c:pt>
                <c:pt idx="3">
                  <c:v>ＦＹ2019</c:v>
                </c:pt>
              </c:strCache>
            </c:strRef>
          </c:cat>
          <c:val>
            <c:numRef>
              <c:f>'11グラフ用'!$C$26:$G$26</c:f>
              <c:numCache>
                <c:formatCode>#,##0_);\(#,##0\)</c:formatCode>
                <c:ptCount val="5"/>
                <c:pt idx="1">
                  <c:v>12852</c:v>
                </c:pt>
                <c:pt idx="2">
                  <c:v>18718</c:v>
                </c:pt>
                <c:pt idx="3">
                  <c:v>24025</c:v>
                </c:pt>
              </c:numCache>
            </c:numRef>
          </c:val>
        </c:ser>
        <c:dLbls>
          <c:showLegendKey val="0"/>
          <c:showVal val="0"/>
          <c:showCatName val="0"/>
          <c:showSerName val="0"/>
          <c:showPercent val="0"/>
          <c:showBubbleSize val="0"/>
        </c:dLbls>
        <c:gapWidth val="150"/>
        <c:axId val="840093696"/>
        <c:axId val="840095616"/>
      </c:barChart>
      <c:lineChart>
        <c:grouping val="standard"/>
        <c:varyColors val="0"/>
        <c:ser>
          <c:idx val="0"/>
          <c:order val="1"/>
          <c:tx>
            <c:strRef>
              <c:f>'11グラフ用'!$B$27</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5.7299449611604207E-2"/>
                  <c:y val="-5.1762336354481367E-2"/>
                </c:manualLayout>
              </c:layout>
              <c:dLblPos val="r"/>
              <c:showLegendKey val="0"/>
              <c:showVal val="1"/>
              <c:showCatName val="0"/>
              <c:showSerName val="0"/>
              <c:showPercent val="0"/>
              <c:showBubbleSize val="0"/>
            </c:dLbl>
            <c:dLbl>
              <c:idx val="3"/>
              <c:layout>
                <c:manualLayout>
                  <c:x val="5.7516634031973407E-3"/>
                  <c:y val="-6.3846928499496469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'11グラフ用'!$C$25:$G$25</c:f>
              <c:strCache>
                <c:ptCount val="4"/>
                <c:pt idx="0">
                  <c:v>FY2016</c:v>
                </c:pt>
                <c:pt idx="1">
                  <c:v>FY201７</c:v>
                </c:pt>
                <c:pt idx="2">
                  <c:v>FY2018</c:v>
                </c:pt>
                <c:pt idx="3">
                  <c:v>ＦＹ2019</c:v>
                </c:pt>
              </c:strCache>
            </c:strRef>
          </c:cat>
          <c:val>
            <c:numRef>
              <c:f>'11グラフ用'!$C$27:$G$27</c:f>
              <c:numCache>
                <c:formatCode>#,##0_);\(#,##0\)</c:formatCode>
                <c:ptCount val="5"/>
                <c:pt idx="0">
                  <c:v>9784</c:v>
                </c:pt>
                <c:pt idx="1">
                  <c:v>11241</c:v>
                </c:pt>
                <c:pt idx="2">
                  <c:v>12440</c:v>
                </c:pt>
                <c:pt idx="3">
                  <c:v>29916</c:v>
                </c:pt>
              </c:numCache>
            </c:numRef>
          </c:val>
          <c:smooth val="0"/>
        </c:ser>
        <c:dLbls>
          <c:showLegendKey val="0"/>
          <c:showVal val="0"/>
          <c:showCatName val="0"/>
          <c:showSerName val="0"/>
          <c:showPercent val="0"/>
          <c:showBubbleSize val="0"/>
        </c:dLbls>
        <c:marker val="1"/>
        <c:smooth val="0"/>
        <c:axId val="840097152"/>
        <c:axId val="839980544"/>
      </c:lineChart>
      <c:catAx>
        <c:axId val="84009369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設備投資額 </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 Capital Expenditures</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百万円 </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 Millions of yen</a:t>
                </a:r>
              </a:p>
            </c:rich>
          </c:tx>
          <c:layout>
            <c:manualLayout>
              <c:xMode val="edge"/>
              <c:yMode val="edge"/>
              <c:x val="9.9403578528827041E-3"/>
              <c:y val="8.502024291497975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095616"/>
        <c:crosses val="autoZero"/>
        <c:auto val="0"/>
        <c:lblAlgn val="ctr"/>
        <c:lblOffset val="100"/>
        <c:tickLblSkip val="1"/>
        <c:tickMarkSkip val="1"/>
        <c:noMultiLvlLbl val="0"/>
      </c:catAx>
      <c:valAx>
        <c:axId val="84009561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093696"/>
        <c:crosses val="autoZero"/>
        <c:crossBetween val="between"/>
      </c:valAx>
      <c:catAx>
        <c:axId val="84009715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減価償却費/ Depreciation</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百万円/ Millions of yen</a:t>
                </a:r>
              </a:p>
            </c:rich>
          </c:tx>
          <c:layout>
            <c:manualLayout>
              <c:xMode val="edge"/>
              <c:yMode val="edge"/>
              <c:x val="0.80828373590478131"/>
              <c:y val="7.28744939271255E-2"/>
            </c:manualLayout>
          </c:layout>
          <c:overlay val="0"/>
          <c:spPr>
            <a:noFill/>
            <a:ln w="25400">
              <a:noFill/>
            </a:ln>
          </c:spPr>
        </c:title>
        <c:majorTickMark val="out"/>
        <c:minorTickMark val="none"/>
        <c:tickLblPos val="nextTo"/>
        <c:crossAx val="839980544"/>
        <c:crosses val="autoZero"/>
        <c:auto val="0"/>
        <c:lblAlgn val="ctr"/>
        <c:lblOffset val="100"/>
        <c:noMultiLvlLbl val="0"/>
      </c:catAx>
      <c:valAx>
        <c:axId val="839980544"/>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097152"/>
        <c:crosses val="max"/>
        <c:crossBetween val="between"/>
      </c:valAx>
      <c:spPr>
        <a:noFill/>
        <a:ln w="25400">
          <a:noFill/>
        </a:ln>
      </c:spPr>
    </c:plotArea>
    <c:legend>
      <c:legendPos val="r"/>
      <c:layout>
        <c:manualLayout>
          <c:xMode val="edge"/>
          <c:yMode val="edge"/>
          <c:x val="0.14854398458318904"/>
          <c:y val="0.88935620207594901"/>
          <c:w val="0.69184890656063613"/>
          <c:h val="6.8825910931174072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⑧掛売上高（外商売上高）/構成比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Credit Sales (Gaisho Sales) / Share  </a:t>
            </a:r>
          </a:p>
        </c:rich>
      </c:tx>
      <c:layout>
        <c:manualLayout>
          <c:xMode val="edge"/>
          <c:yMode val="edge"/>
          <c:x val="0.28907120973816552"/>
          <c:y val="1.2775128580730806E-2"/>
        </c:manualLayout>
      </c:layout>
      <c:overlay val="0"/>
      <c:spPr>
        <a:noFill/>
        <a:ln w="25400">
          <a:noFill/>
        </a:ln>
      </c:spPr>
    </c:title>
    <c:autoTitleDeleted val="0"/>
    <c:plotArea>
      <c:layout>
        <c:manualLayout>
          <c:layoutTarget val="inner"/>
          <c:xMode val="edge"/>
          <c:yMode val="edge"/>
          <c:x val="0.13069319567334051"/>
          <c:y val="0.19195046439628483"/>
          <c:w val="0.77623837430226472"/>
          <c:h val="0.65325077399380804"/>
        </c:manualLayout>
      </c:layout>
      <c:barChart>
        <c:barDir val="col"/>
        <c:grouping val="clustered"/>
        <c:varyColors val="0"/>
        <c:ser>
          <c:idx val="1"/>
          <c:order val="0"/>
          <c:tx>
            <c:strRef>
              <c:f>'11グラフ用'!$B$34</c:f>
              <c:strCache>
                <c:ptCount val="1"/>
                <c:pt idx="0">
                  <c:v>掛売上高（外商売上高）　Credit Sales (Gaisho Sales)</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'11グラフ用'!$C$33:$G$33</c:f>
              <c:strCache>
                <c:ptCount val="4"/>
                <c:pt idx="0">
                  <c:v>FY2016</c:v>
                </c:pt>
                <c:pt idx="1">
                  <c:v>FY201７</c:v>
                </c:pt>
                <c:pt idx="2">
                  <c:v>FY2018</c:v>
                </c:pt>
                <c:pt idx="3">
                  <c:v>ＦＹ2019</c:v>
                </c:pt>
              </c:strCache>
            </c:strRef>
          </c:cat>
          <c:val>
            <c:numRef>
              <c:f>'11グラフ用'!$C$34:$G$34</c:f>
              <c:numCache>
                <c:formatCode>#,##0_ </c:formatCode>
                <c:ptCount val="5"/>
                <c:pt idx="0">
                  <c:v>152145</c:v>
                </c:pt>
                <c:pt idx="1">
                  <c:v>153973</c:v>
                </c:pt>
                <c:pt idx="2">
                  <c:v>155969</c:v>
                </c:pt>
                <c:pt idx="3">
                  <c:v>151288</c:v>
                </c:pt>
              </c:numCache>
            </c:numRef>
          </c:val>
        </c:ser>
        <c:dLbls>
          <c:showLegendKey val="0"/>
          <c:showVal val="0"/>
          <c:showCatName val="0"/>
          <c:showSerName val="0"/>
          <c:showPercent val="0"/>
          <c:showBubbleSize val="0"/>
        </c:dLbls>
        <c:gapWidth val="150"/>
        <c:axId val="840008064"/>
        <c:axId val="840009984"/>
      </c:barChart>
      <c:lineChart>
        <c:grouping val="standard"/>
        <c:varyColors val="0"/>
        <c:ser>
          <c:idx val="0"/>
          <c:order val="1"/>
          <c:tx>
            <c:strRef>
              <c:f>'11グラフ用'!$B$35</c:f>
              <c:strCache>
                <c:ptCount val="1"/>
                <c:pt idx="0">
                  <c:v>構成比  Share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'11グラフ用'!$C$33:$G$33</c:f>
              <c:strCache>
                <c:ptCount val="4"/>
                <c:pt idx="0">
                  <c:v>FY2016</c:v>
                </c:pt>
                <c:pt idx="1">
                  <c:v>FY201７</c:v>
                </c:pt>
                <c:pt idx="2">
                  <c:v>FY2018</c:v>
                </c:pt>
                <c:pt idx="3">
                  <c:v>ＦＹ2019</c:v>
                </c:pt>
              </c:strCache>
            </c:strRef>
          </c:cat>
          <c:val>
            <c:numRef>
              <c:f>'11グラフ用'!$C$35:$G$35</c:f>
              <c:numCache>
                <c:formatCode>0.0_ </c:formatCode>
                <c:ptCount val="5"/>
                <c:pt idx="0">
                  <c:v>23.5</c:v>
                </c:pt>
                <c:pt idx="1">
                  <c:v>23.3</c:v>
                </c:pt>
                <c:pt idx="2">
                  <c:v>23.5</c:v>
                </c:pt>
                <c:pt idx="3">
                  <c:v>23.7</c:v>
                </c:pt>
              </c:numCache>
            </c:numRef>
          </c:val>
          <c:smooth val="0"/>
        </c:ser>
        <c:dLbls>
          <c:showLegendKey val="0"/>
          <c:showVal val="0"/>
          <c:showCatName val="0"/>
          <c:showSerName val="0"/>
          <c:showPercent val="0"/>
          <c:showBubbleSize val="0"/>
        </c:dLbls>
        <c:marker val="1"/>
        <c:smooth val="0"/>
        <c:axId val="840024064"/>
        <c:axId val="840025984"/>
      </c:lineChart>
      <c:catAx>
        <c:axId val="84000806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2.3762376237623763E-2"/>
              <c:y val="1.547987616099071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009984"/>
        <c:crosses val="autoZero"/>
        <c:auto val="0"/>
        <c:lblAlgn val="ctr"/>
        <c:lblOffset val="100"/>
        <c:tickLblSkip val="1"/>
        <c:tickMarkSkip val="1"/>
        <c:noMultiLvlLbl val="0"/>
      </c:catAx>
      <c:valAx>
        <c:axId val="840009984"/>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008064"/>
        <c:crosses val="autoZero"/>
        <c:crossBetween val="between"/>
      </c:valAx>
      <c:catAx>
        <c:axId val="84002406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148523167277357"/>
              <c:y val="0.10835913312693499"/>
            </c:manualLayout>
          </c:layout>
          <c:overlay val="0"/>
          <c:spPr>
            <a:noFill/>
            <a:ln w="25400">
              <a:noFill/>
            </a:ln>
          </c:spPr>
        </c:title>
        <c:majorTickMark val="out"/>
        <c:minorTickMark val="none"/>
        <c:tickLblPos val="nextTo"/>
        <c:crossAx val="840025984"/>
        <c:crosses val="autoZero"/>
        <c:auto val="0"/>
        <c:lblAlgn val="ctr"/>
        <c:lblOffset val="100"/>
        <c:noMultiLvlLbl val="0"/>
      </c:catAx>
      <c:valAx>
        <c:axId val="840025984"/>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024064"/>
        <c:crosses val="max"/>
        <c:crossBetween val="between"/>
      </c:valAx>
      <c:spPr>
        <a:noFill/>
        <a:ln w="25400">
          <a:noFill/>
        </a:ln>
      </c:spPr>
    </c:plotArea>
    <c:legend>
      <c:legendPos val="r"/>
      <c:layout>
        <c:manualLayout>
          <c:xMode val="edge"/>
          <c:yMode val="edge"/>
          <c:x val="9.4127915557823155E-2"/>
          <c:y val="0.93227305128181925"/>
          <c:w val="0.83313119593938179"/>
          <c:h val="5.2631578947368474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⑨免税売上高/構成比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Tax-free Sales / Share</a:t>
            </a:r>
          </a:p>
        </c:rich>
      </c:tx>
      <c:layout>
        <c:manualLayout>
          <c:xMode val="edge"/>
          <c:yMode val="edge"/>
          <c:x val="0.26616712719486152"/>
          <c:y val="5.5548685405085854E-2"/>
        </c:manualLayout>
      </c:layout>
      <c:overlay val="0"/>
      <c:spPr>
        <a:noFill/>
        <a:ln w="25400">
          <a:noFill/>
        </a:ln>
      </c:spPr>
    </c:title>
    <c:autoTitleDeleted val="0"/>
    <c:plotArea>
      <c:layout>
        <c:manualLayout>
          <c:layoutTarget val="inner"/>
          <c:xMode val="edge"/>
          <c:yMode val="edge"/>
          <c:x val="0.11976071248267621"/>
          <c:y val="0.18380118222224925"/>
          <c:w val="0.80439278550864191"/>
          <c:h val="0.65223331835305409"/>
        </c:manualLayout>
      </c:layout>
      <c:barChart>
        <c:barDir val="col"/>
        <c:grouping val="clustered"/>
        <c:varyColors val="0"/>
        <c:ser>
          <c:idx val="1"/>
          <c:order val="0"/>
          <c:tx>
            <c:strRef>
              <c:f>'11グラフ用'!$B$38</c:f>
              <c:strCache>
                <c:ptCount val="1"/>
                <c:pt idx="0">
                  <c:v>免税売上高　Tax-free Sales</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'11グラフ用'!$C$37:$G$37</c:f>
              <c:strCache>
                <c:ptCount val="4"/>
                <c:pt idx="0">
                  <c:v>FY2016</c:v>
                </c:pt>
                <c:pt idx="1">
                  <c:v>FY201７</c:v>
                </c:pt>
                <c:pt idx="2">
                  <c:v>FY2018</c:v>
                </c:pt>
                <c:pt idx="3">
                  <c:v>ＦＹ2019</c:v>
                </c:pt>
              </c:strCache>
            </c:strRef>
          </c:cat>
          <c:val>
            <c:numRef>
              <c:f>'11グラフ用'!$C$38:$G$38</c:f>
              <c:numCache>
                <c:formatCode>#,##0_);[Red]\(#,##0\)</c:formatCode>
                <c:ptCount val="5"/>
                <c:pt idx="0">
                  <c:v>29415</c:v>
                </c:pt>
                <c:pt idx="1">
                  <c:v>47902</c:v>
                </c:pt>
                <c:pt idx="2">
                  <c:v>58890</c:v>
                </c:pt>
                <c:pt idx="3">
                  <c:v>60138</c:v>
                </c:pt>
              </c:numCache>
            </c:numRef>
          </c:val>
        </c:ser>
        <c:dLbls>
          <c:showLegendKey val="0"/>
          <c:showVal val="0"/>
          <c:showCatName val="0"/>
          <c:showSerName val="0"/>
          <c:showPercent val="0"/>
          <c:showBubbleSize val="0"/>
        </c:dLbls>
        <c:gapWidth val="150"/>
        <c:axId val="840336128"/>
        <c:axId val="840338048"/>
      </c:barChart>
      <c:lineChart>
        <c:grouping val="standard"/>
        <c:varyColors val="0"/>
        <c:ser>
          <c:idx val="0"/>
          <c:order val="1"/>
          <c:tx>
            <c:strRef>
              <c:f>'11グラフ用'!$B$39</c:f>
              <c:strCache>
                <c:ptCount val="1"/>
                <c:pt idx="0">
                  <c:v>構成比　Share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dLbls>
          <c:cat>
            <c:strRef>
              <c:f>'11グラフ用'!$C$37:$G$37</c:f>
              <c:strCache>
                <c:ptCount val="4"/>
                <c:pt idx="0">
                  <c:v>FY2016</c:v>
                </c:pt>
                <c:pt idx="1">
                  <c:v>FY201７</c:v>
                </c:pt>
                <c:pt idx="2">
                  <c:v>FY2018</c:v>
                </c:pt>
                <c:pt idx="3">
                  <c:v>ＦＹ2019</c:v>
                </c:pt>
              </c:strCache>
            </c:strRef>
          </c:cat>
          <c:val>
            <c:numRef>
              <c:f>'11グラフ用'!$C$39:$G$39</c:f>
              <c:numCache>
                <c:formatCode>0.0;"△ "0.0</c:formatCode>
                <c:ptCount val="5"/>
                <c:pt idx="0">
                  <c:v>4.5</c:v>
                </c:pt>
                <c:pt idx="1">
                  <c:v>7.3</c:v>
                </c:pt>
                <c:pt idx="2">
                  <c:v>8.9</c:v>
                </c:pt>
                <c:pt idx="3">
                  <c:v>9.4</c:v>
                </c:pt>
              </c:numCache>
            </c:numRef>
          </c:val>
          <c:smooth val="0"/>
        </c:ser>
        <c:dLbls>
          <c:showLegendKey val="0"/>
          <c:showVal val="0"/>
          <c:showCatName val="0"/>
          <c:showSerName val="0"/>
          <c:showPercent val="0"/>
          <c:showBubbleSize val="0"/>
        </c:dLbls>
        <c:marker val="1"/>
        <c:smooth val="0"/>
        <c:axId val="840360320"/>
        <c:axId val="840362240"/>
      </c:lineChart>
      <c:catAx>
        <c:axId val="84033612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2.5948103792415168E-2"/>
              <c:y val="3.115264797507788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338048"/>
        <c:crosses val="autoZero"/>
        <c:auto val="0"/>
        <c:lblAlgn val="ctr"/>
        <c:lblOffset val="100"/>
        <c:tickLblSkip val="1"/>
        <c:tickMarkSkip val="1"/>
        <c:noMultiLvlLbl val="0"/>
      </c:catAx>
      <c:valAx>
        <c:axId val="840338048"/>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336128"/>
        <c:crosses val="autoZero"/>
        <c:crossBetween val="between"/>
      </c:valAx>
      <c:catAx>
        <c:axId val="8403603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016156663051851"/>
              <c:y val="0.12149565416472474"/>
            </c:manualLayout>
          </c:layout>
          <c:overlay val="0"/>
          <c:spPr>
            <a:noFill/>
            <a:ln w="25400">
              <a:noFill/>
            </a:ln>
          </c:spPr>
        </c:title>
        <c:majorTickMark val="out"/>
        <c:minorTickMark val="none"/>
        <c:tickLblPos val="nextTo"/>
        <c:crossAx val="840362240"/>
        <c:crosses val="autoZero"/>
        <c:auto val="0"/>
        <c:lblAlgn val="ctr"/>
        <c:lblOffset val="100"/>
        <c:noMultiLvlLbl val="0"/>
      </c:catAx>
      <c:valAx>
        <c:axId val="840362240"/>
        <c:scaling>
          <c:orientation val="minMax"/>
        </c:scaling>
        <c:delete val="0"/>
        <c:axPos val="r"/>
        <c:numFmt formatCode="0.0;&quot;△ &quot;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360320"/>
        <c:crosses val="max"/>
        <c:crossBetween val="between"/>
      </c:valAx>
      <c:spPr>
        <a:noFill/>
        <a:ln w="25400">
          <a:noFill/>
        </a:ln>
      </c:spPr>
    </c:plotArea>
    <c:legend>
      <c:legendPos val="b"/>
      <c:layout>
        <c:manualLayout>
          <c:xMode val="edge"/>
          <c:yMode val="edge"/>
          <c:x val="0.12309549604273792"/>
          <c:y val="0.92354125759947558"/>
          <c:w val="0.80719874711445216"/>
          <c:h val="5.2959501557632405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①売上高/対前年増減率</a:t>
            </a:r>
          </a:p>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Net Sales /Sales Growth</a:t>
            </a:r>
          </a:p>
        </c:rich>
      </c:tx>
      <c:layout>
        <c:manualLayout>
          <c:xMode val="edge"/>
          <c:yMode val="edge"/>
          <c:x val="0.35770750988142291"/>
          <c:y val="3.8461538461538464E-2"/>
        </c:manualLayout>
      </c:layout>
      <c:overlay val="0"/>
      <c:spPr>
        <a:noFill/>
        <a:ln w="25400">
          <a:noFill/>
        </a:ln>
      </c:spPr>
    </c:title>
    <c:autoTitleDeleted val="0"/>
    <c:plotArea>
      <c:layout>
        <c:manualLayout>
          <c:layoutTarget val="inner"/>
          <c:xMode val="edge"/>
          <c:yMode val="edge"/>
          <c:x val="0.13043478260869565"/>
          <c:y val="0.21923076923076923"/>
          <c:w val="0.79644268774703553"/>
          <c:h val="0.56153846153846154"/>
        </c:manualLayout>
      </c:layout>
      <c:barChart>
        <c:barDir val="col"/>
        <c:grouping val="clustered"/>
        <c:varyColors val="0"/>
        <c:ser>
          <c:idx val="1"/>
          <c:order val="0"/>
          <c:tx>
            <c:strRef>
              <c:f>'11グラフ用'!$B$6</c:f>
              <c:strCache>
                <c:ptCount val="1"/>
                <c:pt idx="0">
                  <c:v>売上収益　Revenue</c:v>
                </c:pt>
              </c:strCache>
            </c:strRef>
          </c:tx>
          <c:spPr>
            <a:solidFill>
              <a:srgbClr val="99CCFF"/>
            </a:solidFill>
            <a:ln w="25400">
              <a:noFill/>
            </a:ln>
          </c:spPr>
          <c:invertIfNegative val="0"/>
          <c:dLbls>
            <c:dLbl>
              <c:idx val="1"/>
              <c:layout>
                <c:manualLayout>
                  <c:x val="-1.0473789590530857E-3"/>
                  <c:y val="0.10304704219664851"/>
                </c:manualLayout>
              </c:layout>
              <c:dLblPos val="outEnd"/>
              <c:showLegendKey val="0"/>
              <c:showVal val="1"/>
              <c:showCatName val="0"/>
              <c:showSerName val="0"/>
              <c:showPercent val="0"/>
              <c:showBubbleSize val="0"/>
            </c:dLbl>
            <c:dLbl>
              <c:idx val="2"/>
              <c:layout>
                <c:manualLayout>
                  <c:x val="8.5045594597117739E-3"/>
                  <c:y val="0.10692630728851199"/>
                </c:manualLayout>
              </c:layout>
              <c:dLblPos val="outEnd"/>
              <c:showLegendKey val="0"/>
              <c:showVal val="1"/>
              <c:showCatName val="0"/>
              <c:showSerName val="0"/>
              <c:showPercent val="0"/>
              <c:showBubbleSize val="0"/>
            </c:dLbl>
            <c:dLbl>
              <c:idx val="3"/>
              <c:layout>
                <c:manualLayout>
                  <c:x val="2.7014409760047533E-4"/>
                  <c:y val="0.1739305471431456"/>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'11グラフ用'!$C$5:$I$5</c:f>
              <c:strCache>
                <c:ptCount val="4"/>
                <c:pt idx="0">
                  <c:v>FY2016</c:v>
                </c:pt>
                <c:pt idx="1">
                  <c:v>FY201７</c:v>
                </c:pt>
                <c:pt idx="2">
                  <c:v>FY2018</c:v>
                </c:pt>
                <c:pt idx="3">
                  <c:v>ＦＹ2019</c:v>
                </c:pt>
              </c:strCache>
            </c:strRef>
          </c:cat>
          <c:val>
            <c:numRef>
              <c:f>'11グラフ用'!$C$6:$I$6</c:f>
              <c:numCache>
                <c:formatCode>#,##0_);\(#,##0\)</c:formatCode>
                <c:ptCount val="7"/>
                <c:pt idx="0">
                  <c:v>242182</c:v>
                </c:pt>
                <c:pt idx="1">
                  <c:v>257451</c:v>
                </c:pt>
                <c:pt idx="2">
                  <c:v>262984</c:v>
                </c:pt>
                <c:pt idx="3">
                  <c:v>253886</c:v>
                </c:pt>
              </c:numCache>
            </c:numRef>
          </c:val>
        </c:ser>
        <c:dLbls>
          <c:showLegendKey val="0"/>
          <c:showVal val="0"/>
          <c:showCatName val="0"/>
          <c:showSerName val="0"/>
          <c:showPercent val="0"/>
          <c:showBubbleSize val="0"/>
        </c:dLbls>
        <c:gapWidth val="150"/>
        <c:axId val="840463104"/>
        <c:axId val="840465024"/>
      </c:barChart>
      <c:lineChart>
        <c:grouping val="standard"/>
        <c:varyColors val="0"/>
        <c:ser>
          <c:idx val="0"/>
          <c:order val="1"/>
          <c:tx>
            <c:strRef>
              <c:f>'11グラフ用'!$B$7</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2"/>
              <c:layout>
                <c:manualLayout>
                  <c:x val="-1.8498500248137876E-2"/>
                  <c:y val="7.179487179487179E-2"/>
                </c:manualLayout>
              </c:layout>
              <c:dLblPos val="r"/>
              <c:showLegendKey val="0"/>
              <c:showVal val="1"/>
              <c:showCatName val="0"/>
              <c:showSerName val="0"/>
              <c:showPercent val="0"/>
              <c:showBubbleSize val="0"/>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'11グラフ用'!$C$5:$I$5</c:f>
              <c:strCache>
                <c:ptCount val="4"/>
                <c:pt idx="0">
                  <c:v>FY2016</c:v>
                </c:pt>
                <c:pt idx="1">
                  <c:v>FY201７</c:v>
                </c:pt>
                <c:pt idx="2">
                  <c:v>FY2018</c:v>
                </c:pt>
                <c:pt idx="3">
                  <c:v>ＦＹ2019</c:v>
                </c:pt>
              </c:strCache>
            </c:strRef>
          </c:cat>
          <c:val>
            <c:numRef>
              <c:f>'11グラフ用'!$C$7:$I$7</c:f>
              <c:numCache>
                <c:formatCode>#,##0.0_ </c:formatCode>
                <c:ptCount val="7"/>
                <c:pt idx="1">
                  <c:v>6.3</c:v>
                </c:pt>
                <c:pt idx="2">
                  <c:v>2.1</c:v>
                </c:pt>
                <c:pt idx="3">
                  <c:v>-3.5</c:v>
                </c:pt>
              </c:numCache>
            </c:numRef>
          </c:val>
          <c:smooth val="0"/>
        </c:ser>
        <c:dLbls>
          <c:showLegendKey val="0"/>
          <c:showVal val="0"/>
          <c:showCatName val="0"/>
          <c:showSerName val="0"/>
          <c:showPercent val="0"/>
          <c:showBubbleSize val="0"/>
        </c:dLbls>
        <c:marker val="1"/>
        <c:smooth val="0"/>
        <c:axId val="840475008"/>
        <c:axId val="840476928"/>
      </c:lineChart>
      <c:catAx>
        <c:axId val="84046310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881422924901186E-3"/>
              <c:y val="7.307692307692308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465024"/>
        <c:crosses val="autoZero"/>
        <c:auto val="0"/>
        <c:lblAlgn val="ctr"/>
        <c:lblOffset val="100"/>
        <c:tickLblSkip val="1"/>
        <c:tickMarkSkip val="1"/>
        <c:noMultiLvlLbl val="0"/>
      </c:catAx>
      <c:valAx>
        <c:axId val="84046502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463104"/>
        <c:crosses val="autoZero"/>
        <c:crossBetween val="between"/>
      </c:valAx>
      <c:catAx>
        <c:axId val="8404750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73517786561267"/>
              <c:y val="0.13461538461538461"/>
            </c:manualLayout>
          </c:layout>
          <c:overlay val="0"/>
          <c:spPr>
            <a:noFill/>
            <a:ln w="25400">
              <a:noFill/>
            </a:ln>
          </c:spPr>
        </c:title>
        <c:majorTickMark val="out"/>
        <c:minorTickMark val="none"/>
        <c:tickLblPos val="nextTo"/>
        <c:crossAx val="840476928"/>
        <c:crosses val="autoZero"/>
        <c:auto val="0"/>
        <c:lblAlgn val="ctr"/>
        <c:lblOffset val="100"/>
        <c:noMultiLvlLbl val="0"/>
      </c:catAx>
      <c:valAx>
        <c:axId val="84047692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0475008"/>
        <c:crosses val="max"/>
        <c:crossBetween val="between"/>
      </c:valAx>
      <c:spPr>
        <a:noFill/>
        <a:ln w="25400">
          <a:noFill/>
        </a:ln>
      </c:spPr>
    </c:plotArea>
    <c:legend>
      <c:legendPos val="b"/>
      <c:layout>
        <c:manualLayout>
          <c:xMode val="edge"/>
          <c:yMode val="edge"/>
          <c:x val="0.2075098814229249"/>
          <c:y val="0.9"/>
          <c:w val="0.57905138339920947"/>
          <c:h val="6.5384615384615374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②営業利益・営業利益率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Operating Income / Oprerating Margin</a:t>
            </a:r>
          </a:p>
        </c:rich>
      </c:tx>
      <c:layout>
        <c:manualLayout>
          <c:xMode val="edge"/>
          <c:yMode val="edge"/>
          <c:x val="0.28514872274629038"/>
          <c:y val="3.8610038610038609E-2"/>
        </c:manualLayout>
      </c:layout>
      <c:overlay val="0"/>
      <c:spPr>
        <a:noFill/>
        <a:ln w="25400">
          <a:noFill/>
        </a:ln>
      </c:spPr>
    </c:title>
    <c:autoTitleDeleted val="0"/>
    <c:plotArea>
      <c:layout>
        <c:manualLayout>
          <c:layoutTarget val="inner"/>
          <c:xMode val="edge"/>
          <c:yMode val="edge"/>
          <c:x val="0.11881199606667318"/>
          <c:y val="0.22393864611985348"/>
          <c:w val="0.81980277286004488"/>
          <c:h val="0.57142964871962609"/>
        </c:manualLayout>
      </c:layout>
      <c:barChart>
        <c:barDir val="col"/>
        <c:grouping val="clustered"/>
        <c:varyColors val="0"/>
        <c:ser>
          <c:idx val="1"/>
          <c:order val="0"/>
          <c:tx>
            <c:strRef>
              <c:f>'11グラフ用'!$B$10</c:f>
              <c:strCache>
                <c:ptCount val="1"/>
                <c:pt idx="0">
                  <c:v>営業利益　Operating Profit</c:v>
                </c:pt>
              </c:strCache>
            </c:strRef>
          </c:tx>
          <c:spPr>
            <a:solidFill>
              <a:srgbClr val="99CCFF"/>
            </a:solidFill>
            <a:ln w="25400">
              <a:noFill/>
            </a:ln>
          </c:spPr>
          <c:invertIfNegative val="0"/>
          <c:dLbls>
            <c:dLbl>
              <c:idx val="0"/>
              <c:layout>
                <c:manualLayout>
                  <c:x val="-4.5149215256884943E-3"/>
                  <c:y val="0.18510898984961066"/>
                </c:manualLayout>
              </c:layout>
              <c:dLblPos val="outEnd"/>
              <c:showLegendKey val="0"/>
              <c:showVal val="1"/>
              <c:showCatName val="0"/>
              <c:showSerName val="0"/>
              <c:showPercent val="0"/>
              <c:showBubbleSize val="0"/>
            </c:dLbl>
            <c:dLbl>
              <c:idx val="1"/>
              <c:layout>
                <c:manualLayout>
                  <c:x val="-8.4753971790453124E-3"/>
                  <c:y val="0.20380596249254773"/>
                </c:manualLayout>
              </c:layout>
              <c:dLblPos val="outEnd"/>
              <c:showLegendKey val="0"/>
              <c:showVal val="1"/>
              <c:showCatName val="0"/>
              <c:showSerName val="0"/>
              <c:showPercent val="0"/>
              <c:showBubbleSize val="0"/>
            </c:dLbl>
            <c:dLbl>
              <c:idx val="2"/>
              <c:layout>
                <c:manualLayout>
                  <c:x val="-4.5148651998187248E-3"/>
                  <c:y val="0.2852482219224548"/>
                </c:manualLayout>
              </c:layout>
              <c:dLblPos val="outEnd"/>
              <c:showLegendKey val="0"/>
              <c:showVal val="1"/>
              <c:showCatName val="0"/>
              <c:showSerName val="0"/>
              <c:showPercent val="0"/>
              <c:showBubbleSize val="0"/>
            </c:dLbl>
            <c:dLbl>
              <c:idx val="3"/>
              <c:layout>
                <c:manualLayout>
                  <c:x val="-5.5454111539725358E-4"/>
                  <c:y val="0.36517201523207488"/>
                </c:manualLayout>
              </c:layout>
              <c:dLblPos val="outEnd"/>
              <c:showLegendKey val="0"/>
              <c:showVal val="1"/>
              <c:showCatName val="0"/>
              <c:showSerName val="0"/>
              <c:showPercent val="0"/>
              <c:showBubbleSize val="0"/>
            </c:dLbl>
            <c:dLbl>
              <c:idx val="4"/>
              <c:layout>
                <c:manualLayout>
                  <c:x val="1.4255830345796241E-3"/>
                  <c:y val="0.37655681562814508"/>
                </c:manualLayout>
              </c:layout>
              <c:dLblPos val="outEnd"/>
              <c:showLegendKey val="0"/>
              <c:showVal val="1"/>
              <c:showCatName val="0"/>
              <c:showSerName val="0"/>
              <c:showPercent val="0"/>
              <c:showBubbleSize val="0"/>
            </c:dLbl>
            <c:dLbl>
              <c:idx val="5"/>
              <c:layout>
                <c:manualLayout>
                  <c:x val="-5.5448478952745562E-4"/>
                  <c:y val="0.48540670834526206"/>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'11グラフ用'!$C$9:$I$9</c:f>
              <c:strCache>
                <c:ptCount val="4"/>
                <c:pt idx="0">
                  <c:v>FY2016</c:v>
                </c:pt>
                <c:pt idx="1">
                  <c:v>FY201７</c:v>
                </c:pt>
                <c:pt idx="2">
                  <c:v>FY2018</c:v>
                </c:pt>
                <c:pt idx="3">
                  <c:v>ＦＹ2019</c:v>
                </c:pt>
              </c:strCache>
            </c:strRef>
          </c:cat>
          <c:val>
            <c:numRef>
              <c:f>'11グラフ用'!$C$10:$I$10</c:f>
              <c:numCache>
                <c:formatCode>#,##0_);\(#,##0\)</c:formatCode>
                <c:ptCount val="7"/>
                <c:pt idx="0">
                  <c:v>20066</c:v>
                </c:pt>
                <c:pt idx="1">
                  <c:v>28297</c:v>
                </c:pt>
                <c:pt idx="2">
                  <c:v>26529</c:v>
                </c:pt>
                <c:pt idx="3">
                  <c:v>24555</c:v>
                </c:pt>
              </c:numCache>
            </c:numRef>
          </c:val>
        </c:ser>
        <c:dLbls>
          <c:showLegendKey val="0"/>
          <c:showVal val="0"/>
          <c:showCatName val="0"/>
          <c:showSerName val="0"/>
          <c:showPercent val="0"/>
          <c:showBubbleSize val="0"/>
        </c:dLbls>
        <c:gapWidth val="150"/>
        <c:axId val="841192576"/>
        <c:axId val="841194496"/>
      </c:barChart>
      <c:lineChart>
        <c:grouping val="standard"/>
        <c:varyColors val="0"/>
        <c:ser>
          <c:idx val="0"/>
          <c:order val="1"/>
          <c:tx>
            <c:strRef>
              <c:f>'11グラフ用'!$B$11</c:f>
              <c:strCache>
                <c:ptCount val="1"/>
                <c:pt idx="0">
                  <c:v>売上収益営業利益率　Operating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'11グラフ用'!$C$9:$I$9</c:f>
              <c:strCache>
                <c:ptCount val="4"/>
                <c:pt idx="0">
                  <c:v>FY2016</c:v>
                </c:pt>
                <c:pt idx="1">
                  <c:v>FY201７</c:v>
                </c:pt>
                <c:pt idx="2">
                  <c:v>FY2018</c:v>
                </c:pt>
                <c:pt idx="3">
                  <c:v>ＦＹ2019</c:v>
                </c:pt>
              </c:strCache>
            </c:strRef>
          </c:cat>
          <c:val>
            <c:numRef>
              <c:f>'11グラフ用'!$C$11:$I$11</c:f>
              <c:numCache>
                <c:formatCode>#,##0.0_);\(#,##0.0\)</c:formatCode>
                <c:ptCount val="7"/>
                <c:pt idx="0">
                  <c:v>8.3000000000000007</c:v>
                </c:pt>
                <c:pt idx="1">
                  <c:v>11</c:v>
                </c:pt>
                <c:pt idx="2">
                  <c:v>10.1</c:v>
                </c:pt>
                <c:pt idx="3">
                  <c:v>9.6999999999999993</c:v>
                </c:pt>
              </c:numCache>
            </c:numRef>
          </c:val>
          <c:smooth val="0"/>
        </c:ser>
        <c:dLbls>
          <c:showLegendKey val="0"/>
          <c:showVal val="0"/>
          <c:showCatName val="0"/>
          <c:showSerName val="0"/>
          <c:showPercent val="0"/>
          <c:showBubbleSize val="0"/>
        </c:dLbls>
        <c:marker val="1"/>
        <c:smooth val="0"/>
        <c:axId val="841196288"/>
        <c:axId val="841198208"/>
      </c:lineChart>
      <c:catAx>
        <c:axId val="84119257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9.9009900990099011E-3"/>
              <c:y val="7.722007722007721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194496"/>
        <c:crosses val="autoZero"/>
        <c:auto val="0"/>
        <c:lblAlgn val="ctr"/>
        <c:lblOffset val="100"/>
        <c:tickLblSkip val="1"/>
        <c:tickMarkSkip val="1"/>
        <c:noMultiLvlLbl val="0"/>
      </c:catAx>
      <c:valAx>
        <c:axId val="84119449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192576"/>
        <c:crosses val="autoZero"/>
        <c:crossBetween val="between"/>
      </c:valAx>
      <c:catAx>
        <c:axId val="84119628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247607910397336"/>
              <c:y val="0.13127453662886734"/>
            </c:manualLayout>
          </c:layout>
          <c:overlay val="0"/>
          <c:spPr>
            <a:noFill/>
            <a:ln w="25400">
              <a:noFill/>
            </a:ln>
          </c:spPr>
        </c:title>
        <c:majorTickMark val="out"/>
        <c:minorTickMark val="none"/>
        <c:tickLblPos val="nextTo"/>
        <c:crossAx val="841198208"/>
        <c:crosses val="autoZero"/>
        <c:auto val="0"/>
        <c:lblAlgn val="ctr"/>
        <c:lblOffset val="100"/>
        <c:noMultiLvlLbl val="0"/>
      </c:catAx>
      <c:valAx>
        <c:axId val="84119820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196288"/>
        <c:crosses val="max"/>
        <c:crossBetween val="between"/>
      </c:valAx>
      <c:spPr>
        <a:noFill/>
        <a:ln w="25400">
          <a:noFill/>
        </a:ln>
      </c:spPr>
    </c:plotArea>
    <c:legend>
      <c:legendPos val="b"/>
      <c:layout>
        <c:manualLayout>
          <c:xMode val="edge"/>
          <c:yMode val="edge"/>
          <c:x val="0.15445565343935969"/>
          <c:y val="0.89961552103284381"/>
          <c:w val="0.68712933655570296"/>
          <c:h val="6.5637065637065617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当期純利益/当期純利益率</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Net Income /Net Income Margin</a:t>
            </a:r>
          </a:p>
        </c:rich>
      </c:tx>
      <c:layout>
        <c:manualLayout>
          <c:xMode val="edge"/>
          <c:yMode val="edge"/>
          <c:x val="0.29051383399209485"/>
          <c:y val="4.048582995951417E-2"/>
        </c:manualLayout>
      </c:layout>
      <c:overlay val="0"/>
      <c:spPr>
        <a:noFill/>
        <a:ln w="25400">
          <a:noFill/>
        </a:ln>
      </c:spPr>
    </c:title>
    <c:autoTitleDeleted val="0"/>
    <c:plotArea>
      <c:layout>
        <c:manualLayout>
          <c:layoutTarget val="inner"/>
          <c:xMode val="edge"/>
          <c:yMode val="edge"/>
          <c:x val="0.11857707509881422"/>
          <c:y val="0.23076968696563244"/>
          <c:w val="0.82015810276679846"/>
          <c:h val="0.59109428591197077"/>
        </c:manualLayout>
      </c:layout>
      <c:barChart>
        <c:barDir val="col"/>
        <c:grouping val="clustered"/>
        <c:varyColors val="0"/>
        <c:ser>
          <c:idx val="1"/>
          <c:order val="0"/>
          <c:tx>
            <c:strRef>
              <c:f>'11グラフ用'!$B$18</c:f>
              <c:strCache>
                <c:ptCount val="1"/>
                <c:pt idx="0">
                  <c:v>当期利益 　Profit</c:v>
                </c:pt>
              </c:strCache>
            </c:strRef>
          </c:tx>
          <c:spPr>
            <a:solidFill>
              <a:srgbClr val="99CCFF"/>
            </a:solidFill>
            <a:ln w="25400">
              <a:noFill/>
            </a:ln>
          </c:spPr>
          <c:invertIfNegative val="0"/>
          <c:dLbls>
            <c:dLbl>
              <c:idx val="0"/>
              <c:layout>
                <c:manualLayout>
                  <c:x val="-6.7720685111989556E-3"/>
                  <c:y val="0.17698381975439564"/>
                </c:manualLayout>
              </c:layout>
              <c:dLblPos val="outEnd"/>
              <c:showLegendKey val="0"/>
              <c:showVal val="1"/>
              <c:showCatName val="0"/>
              <c:showSerName val="0"/>
              <c:showPercent val="0"/>
              <c:showBubbleSize val="0"/>
            </c:dLbl>
            <c:dLbl>
              <c:idx val="1"/>
              <c:layout>
                <c:manualLayout>
                  <c:x val="-3.1487763634288667E-3"/>
                  <c:y val="0.21168942082551681"/>
                </c:manualLayout>
              </c:layout>
              <c:dLblPos val="outEnd"/>
              <c:showLegendKey val="0"/>
              <c:showVal val="1"/>
              <c:showCatName val="0"/>
              <c:showSerName val="0"/>
              <c:showPercent val="0"/>
              <c:showBubbleSize val="0"/>
            </c:dLbl>
            <c:dLbl>
              <c:idx val="2"/>
              <c:layout>
                <c:manualLayout>
                  <c:x val="-3.4782608695652145E-3"/>
                  <c:y val="0.26007476941807633"/>
                </c:manualLayout>
              </c:layout>
              <c:dLblPos val="outEnd"/>
              <c:showLegendKey val="0"/>
              <c:showVal val="1"/>
              <c:showCatName val="0"/>
              <c:showSerName val="0"/>
              <c:showPercent val="0"/>
              <c:showBubbleSize val="0"/>
            </c:dLbl>
            <c:dLbl>
              <c:idx val="3"/>
              <c:layout>
                <c:manualLayout>
                  <c:x val="-1.8312533067754071E-3"/>
                  <c:y val="0.33750790404143061"/>
                </c:manualLayout>
              </c:layout>
              <c:dLblPos val="outEnd"/>
              <c:showLegendKey val="0"/>
              <c:showVal val="1"/>
              <c:showCatName val="0"/>
              <c:showSerName val="0"/>
              <c:showPercent val="0"/>
              <c:showBubbleSize val="0"/>
            </c:dLbl>
            <c:dLbl>
              <c:idx val="4"/>
              <c:layout>
                <c:manualLayout>
                  <c:x val="-2.8194993412384226E-3"/>
                  <c:y val="0.51294096690412661"/>
                </c:manualLayout>
              </c:layout>
              <c:dLblPos val="outEnd"/>
              <c:showLegendKey val="0"/>
              <c:showVal val="1"/>
              <c:showCatName val="0"/>
              <c:showSerName val="0"/>
              <c:showPercent val="0"/>
              <c:showBubbleSize val="0"/>
            </c:dLbl>
            <c:dLbl>
              <c:idx val="5"/>
              <c:layout>
                <c:manualLayout>
                  <c:x val="8.037928065316106E-4"/>
                  <c:y val="0.47426202435129067"/>
                </c:manualLayout>
              </c:layout>
              <c:dLblPos val="outEnd"/>
              <c:showLegendKey val="0"/>
              <c:showVal val="1"/>
              <c:showCatName val="0"/>
              <c:showSerName val="0"/>
              <c:showPercent val="0"/>
              <c:showBubbleSize val="0"/>
            </c:dLbl>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'11グラフ用'!$C$17:$I$17</c:f>
              <c:strCache>
                <c:ptCount val="4"/>
                <c:pt idx="0">
                  <c:v>FY2016</c:v>
                </c:pt>
                <c:pt idx="1">
                  <c:v>FY201７</c:v>
                </c:pt>
                <c:pt idx="2">
                  <c:v>FY2018</c:v>
                </c:pt>
                <c:pt idx="3">
                  <c:v>ＦＹ2019</c:v>
                </c:pt>
              </c:strCache>
            </c:strRef>
          </c:cat>
          <c:val>
            <c:numRef>
              <c:f>'11グラフ用'!$C$18:$I$18</c:f>
              <c:numCache>
                <c:formatCode>#,##0_);\(#,##0\)</c:formatCode>
                <c:ptCount val="7"/>
                <c:pt idx="0">
                  <c:v>14929</c:v>
                </c:pt>
                <c:pt idx="1">
                  <c:v>19248</c:v>
                </c:pt>
                <c:pt idx="2">
                  <c:v>18579</c:v>
                </c:pt>
                <c:pt idx="3">
                  <c:v>15578</c:v>
                </c:pt>
              </c:numCache>
            </c:numRef>
          </c:val>
        </c:ser>
        <c:dLbls>
          <c:showLegendKey val="0"/>
          <c:showVal val="0"/>
          <c:showCatName val="0"/>
          <c:showSerName val="0"/>
          <c:showPercent val="0"/>
          <c:showBubbleSize val="0"/>
        </c:dLbls>
        <c:gapWidth val="150"/>
        <c:axId val="841573888"/>
        <c:axId val="841575808"/>
      </c:barChart>
      <c:lineChart>
        <c:grouping val="standard"/>
        <c:varyColors val="0"/>
        <c:ser>
          <c:idx val="0"/>
          <c:order val="1"/>
          <c:tx>
            <c:strRef>
              <c:f>'11グラフ用'!$B$19</c:f>
              <c:strCache>
                <c:ptCount val="1"/>
                <c:pt idx="0">
                  <c:v>売上収益当期利益率　Profit Margin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'11グラフ用'!$C$17:$I$17</c:f>
              <c:strCache>
                <c:ptCount val="4"/>
                <c:pt idx="0">
                  <c:v>FY2016</c:v>
                </c:pt>
                <c:pt idx="1">
                  <c:v>FY201７</c:v>
                </c:pt>
                <c:pt idx="2">
                  <c:v>FY2018</c:v>
                </c:pt>
                <c:pt idx="3">
                  <c:v>ＦＹ2019</c:v>
                </c:pt>
              </c:strCache>
            </c:strRef>
          </c:cat>
          <c:val>
            <c:numRef>
              <c:f>'11グラフ用'!$C$19:$I$19</c:f>
              <c:numCache>
                <c:formatCode>#,##0.0_);\(#,##0.0\)</c:formatCode>
                <c:ptCount val="7"/>
                <c:pt idx="0">
                  <c:v>6.2</c:v>
                </c:pt>
                <c:pt idx="1">
                  <c:v>7.5</c:v>
                </c:pt>
                <c:pt idx="2">
                  <c:v>7.1</c:v>
                </c:pt>
                <c:pt idx="3">
                  <c:v>6.1</c:v>
                </c:pt>
              </c:numCache>
            </c:numRef>
          </c:val>
          <c:smooth val="0"/>
        </c:ser>
        <c:dLbls>
          <c:showLegendKey val="0"/>
          <c:showVal val="0"/>
          <c:showCatName val="0"/>
          <c:showSerName val="0"/>
          <c:showPercent val="0"/>
          <c:showBubbleSize val="0"/>
        </c:dLbls>
        <c:marker val="1"/>
        <c:smooth val="0"/>
        <c:axId val="841593984"/>
        <c:axId val="841595904"/>
      </c:lineChart>
      <c:catAx>
        <c:axId val="84157388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881422924901186E-3"/>
              <c:y val="8.097165991902834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575808"/>
        <c:crosses val="autoZero"/>
        <c:auto val="0"/>
        <c:lblAlgn val="ctr"/>
        <c:lblOffset val="100"/>
        <c:tickLblSkip val="1"/>
        <c:tickMarkSkip val="1"/>
        <c:noMultiLvlLbl val="0"/>
      </c:catAx>
      <c:valAx>
        <c:axId val="84157580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573888"/>
        <c:crosses val="autoZero"/>
        <c:crossBetween val="between"/>
      </c:valAx>
      <c:catAx>
        <c:axId val="84159398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268774703557312"/>
              <c:y val="0.14170082990638316"/>
            </c:manualLayout>
          </c:layout>
          <c:overlay val="0"/>
          <c:spPr>
            <a:noFill/>
            <a:ln w="25400">
              <a:noFill/>
            </a:ln>
          </c:spPr>
        </c:title>
        <c:majorTickMark val="out"/>
        <c:minorTickMark val="none"/>
        <c:tickLblPos val="nextTo"/>
        <c:crossAx val="841595904"/>
        <c:crosses val="autoZero"/>
        <c:auto val="0"/>
        <c:lblAlgn val="ctr"/>
        <c:lblOffset val="100"/>
        <c:noMultiLvlLbl val="0"/>
      </c:catAx>
      <c:valAx>
        <c:axId val="84159590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593984"/>
        <c:crosses val="max"/>
        <c:crossBetween val="between"/>
      </c:valAx>
      <c:spPr>
        <a:noFill/>
        <a:ln w="25400">
          <a:noFill/>
        </a:ln>
      </c:spPr>
    </c:plotArea>
    <c:legend>
      <c:legendPos val="r"/>
      <c:layout>
        <c:manualLayout>
          <c:xMode val="edge"/>
          <c:yMode val="edge"/>
          <c:x val="0.14031620553359683"/>
          <c:y val="0.90283570828950022"/>
          <c:w val="0.71936758893280639"/>
          <c:h val="6.8825910931174072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③販管費/売上高販管費比率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panose="020B0604020202020204" pitchFamily="34" charset="0"/>
                <a:ea typeface="ＭＳ Ｐゴシック"/>
                <a:cs typeface="Arial" panose="020B0604020202020204" pitchFamily="34" charset="0"/>
              </a:rPr>
              <a:t>SGA / SGA to Sales Ratio</a:t>
            </a:r>
          </a:p>
        </c:rich>
      </c:tx>
      <c:layout>
        <c:manualLayout>
          <c:xMode val="edge"/>
          <c:yMode val="edge"/>
          <c:x val="0.34791252485089463"/>
          <c:y val="3.8314176245210725E-2"/>
        </c:manualLayout>
      </c:layout>
      <c:overlay val="0"/>
      <c:spPr>
        <a:noFill/>
        <a:ln w="25400">
          <a:noFill/>
        </a:ln>
      </c:spPr>
    </c:title>
    <c:autoTitleDeleted val="0"/>
    <c:plotArea>
      <c:layout>
        <c:manualLayout>
          <c:layoutTarget val="inner"/>
          <c:xMode val="edge"/>
          <c:yMode val="edge"/>
          <c:x val="0.1312127236580517"/>
          <c:y val="0.22988591761672958"/>
          <c:w val="0.79522862823061635"/>
          <c:h val="0.57854622600210281"/>
        </c:manualLayout>
      </c:layout>
      <c:barChart>
        <c:barDir val="col"/>
        <c:grouping val="clustered"/>
        <c:varyColors val="0"/>
        <c:ser>
          <c:idx val="1"/>
          <c:order val="0"/>
          <c:tx>
            <c:strRef>
              <c:f>'11グラフ用'!$B$14</c:f>
              <c:strCache>
                <c:ptCount val="1"/>
                <c:pt idx="0">
                  <c:v>販管費　SGA</c:v>
                </c:pt>
              </c:strCache>
            </c:strRef>
          </c:tx>
          <c:spPr>
            <a:solidFill>
              <a:srgbClr val="99CCFF"/>
            </a:solidFill>
            <a:ln w="25400">
              <a:noFill/>
            </a:ln>
          </c:spPr>
          <c:invertIfNegative val="0"/>
          <c:dLbls>
            <c:dLbl>
              <c:idx val="0"/>
              <c:layout>
                <c:manualLayout>
                  <c:x val="-2.2521041728633563E-4"/>
                  <c:y val="0.47396402491100875"/>
                </c:manualLayout>
              </c:layout>
              <c:dLblPos val="outEnd"/>
              <c:showLegendKey val="0"/>
              <c:showVal val="1"/>
              <c:showCatName val="0"/>
              <c:showSerName val="0"/>
              <c:showPercent val="0"/>
              <c:showBubbleSize val="0"/>
            </c:dLbl>
            <c:dLbl>
              <c:idx val="1"/>
              <c:layout>
                <c:manualLayout>
                  <c:x val="4.37480106239241E-4"/>
                  <c:y val="0.41484674506102648"/>
                </c:manualLayout>
              </c:layout>
              <c:dLblPos val="outEnd"/>
              <c:showLegendKey val="0"/>
              <c:showVal val="1"/>
              <c:showCatName val="0"/>
              <c:showSerName val="0"/>
              <c:showPercent val="0"/>
              <c:showBubbleSize val="0"/>
            </c:dLbl>
            <c:dLbl>
              <c:idx val="2"/>
              <c:layout>
                <c:manualLayout>
                  <c:x val="3.0882422003413006E-3"/>
                  <c:y val="0.39879945496501062"/>
                </c:manualLayout>
              </c:layout>
              <c:dLblPos val="outEnd"/>
              <c:showLegendKey val="0"/>
              <c:showVal val="1"/>
              <c:showCatName val="0"/>
              <c:showSerName val="0"/>
              <c:showPercent val="0"/>
              <c:showBubbleSize val="0"/>
            </c:dLbl>
            <c:dLbl>
              <c:idx val="3"/>
              <c:layout>
                <c:manualLayout>
                  <c:x val="-2.2132819878628489E-3"/>
                  <c:y val="0.35555731715905448"/>
                </c:manualLayout>
              </c:layout>
              <c:dLblPos val="outEnd"/>
              <c:showLegendKey val="0"/>
              <c:showVal val="1"/>
              <c:showCatName val="0"/>
              <c:showSerName val="0"/>
              <c:showPercent val="0"/>
              <c:showBubbleSize val="0"/>
            </c:dLbl>
            <c:dLbl>
              <c:idx val="4"/>
              <c:layout>
                <c:manualLayout>
                  <c:x val="2.4255516768157213E-3"/>
                  <c:y val="0.27372789066495246"/>
                </c:manualLayout>
              </c:layout>
              <c:dLblPos val="outEnd"/>
              <c:showLegendKey val="0"/>
              <c:showVal val="1"/>
              <c:showCatName val="0"/>
              <c:showSerName val="0"/>
              <c:showPercent val="0"/>
              <c:showBubbleSize val="0"/>
            </c:dLbl>
            <c:dLbl>
              <c:idx val="5"/>
              <c:layout>
                <c:manualLayout>
                  <c:x val="-8.8790094081186218E-4"/>
                  <c:y val="0.16215099004611397"/>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'11グラフ用'!$C$13:$I$13</c:f>
              <c:strCache>
                <c:ptCount val="4"/>
                <c:pt idx="0">
                  <c:v>FY2016</c:v>
                </c:pt>
                <c:pt idx="1">
                  <c:v>FY201７</c:v>
                </c:pt>
                <c:pt idx="2">
                  <c:v>FY2018</c:v>
                </c:pt>
                <c:pt idx="3">
                  <c:v>ＦＹ2019</c:v>
                </c:pt>
              </c:strCache>
            </c:strRef>
          </c:cat>
          <c:val>
            <c:numRef>
              <c:f>'11グラフ用'!$C$14:$I$14</c:f>
              <c:numCache>
                <c:formatCode>#,##0_);\(#,##0\)</c:formatCode>
                <c:ptCount val="7"/>
                <c:pt idx="0">
                  <c:v>120243</c:v>
                </c:pt>
                <c:pt idx="1">
                  <c:v>121917</c:v>
                </c:pt>
                <c:pt idx="2">
                  <c:v>123774</c:v>
                </c:pt>
                <c:pt idx="3">
                  <c:v>116543</c:v>
                </c:pt>
              </c:numCache>
            </c:numRef>
          </c:val>
        </c:ser>
        <c:dLbls>
          <c:showLegendKey val="0"/>
          <c:showVal val="0"/>
          <c:showCatName val="0"/>
          <c:showSerName val="0"/>
          <c:showPercent val="0"/>
          <c:showBubbleSize val="0"/>
        </c:dLbls>
        <c:gapWidth val="150"/>
        <c:axId val="841648000"/>
        <c:axId val="841662464"/>
      </c:barChart>
      <c:lineChart>
        <c:grouping val="standard"/>
        <c:varyColors val="0"/>
        <c:ser>
          <c:idx val="0"/>
          <c:order val="1"/>
          <c:tx>
            <c:strRef>
              <c:f>'11グラフ用'!$B$15</c:f>
              <c:strCache>
                <c:ptCount val="1"/>
                <c:pt idx="0">
                  <c:v>売上収益販管費比率　SGA to Revenue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'11グラフ用'!$C$13:$I$13</c:f>
              <c:strCache>
                <c:ptCount val="4"/>
                <c:pt idx="0">
                  <c:v>FY2016</c:v>
                </c:pt>
                <c:pt idx="1">
                  <c:v>FY201７</c:v>
                </c:pt>
                <c:pt idx="2">
                  <c:v>FY2018</c:v>
                </c:pt>
                <c:pt idx="3">
                  <c:v>ＦＹ2019</c:v>
                </c:pt>
              </c:strCache>
            </c:strRef>
          </c:cat>
          <c:val>
            <c:numRef>
              <c:f>'11グラフ用'!$C$15:$I$15</c:f>
              <c:numCache>
                <c:formatCode>#,##0.0_);\(#,##0.0\)</c:formatCode>
                <c:ptCount val="7"/>
                <c:pt idx="0">
                  <c:v>49.7</c:v>
                </c:pt>
                <c:pt idx="1">
                  <c:v>47.4</c:v>
                </c:pt>
                <c:pt idx="2">
                  <c:v>47.1</c:v>
                </c:pt>
                <c:pt idx="3">
                  <c:v>45.9</c:v>
                </c:pt>
              </c:numCache>
            </c:numRef>
          </c:val>
          <c:smooth val="0"/>
        </c:ser>
        <c:dLbls>
          <c:showLegendKey val="0"/>
          <c:showVal val="0"/>
          <c:showCatName val="0"/>
          <c:showSerName val="0"/>
          <c:showPercent val="0"/>
          <c:showBubbleSize val="0"/>
        </c:dLbls>
        <c:marker val="1"/>
        <c:smooth val="0"/>
        <c:axId val="841664000"/>
        <c:axId val="841665920"/>
      </c:lineChart>
      <c:catAx>
        <c:axId val="84164800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9.9403578528827041E-3"/>
              <c:y val="8.429158998803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662464"/>
        <c:crosses val="autoZero"/>
        <c:auto val="0"/>
        <c:lblAlgn val="ctr"/>
        <c:lblOffset val="100"/>
        <c:tickLblSkip val="1"/>
        <c:tickMarkSkip val="1"/>
        <c:noMultiLvlLbl val="0"/>
      </c:catAx>
      <c:valAx>
        <c:axId val="84166246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648000"/>
        <c:crosses val="autoZero"/>
        <c:crossBetween val="between"/>
      </c:valAx>
      <c:catAx>
        <c:axId val="84166400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836978131212723"/>
              <c:y val="0.13793143673132813"/>
            </c:manualLayout>
          </c:layout>
          <c:overlay val="0"/>
          <c:spPr>
            <a:noFill/>
            <a:ln w="25400">
              <a:noFill/>
            </a:ln>
          </c:spPr>
        </c:title>
        <c:majorTickMark val="out"/>
        <c:minorTickMark val="none"/>
        <c:tickLblPos val="nextTo"/>
        <c:crossAx val="841665920"/>
        <c:crosses val="autoZero"/>
        <c:auto val="0"/>
        <c:lblAlgn val="ctr"/>
        <c:lblOffset val="100"/>
        <c:noMultiLvlLbl val="0"/>
      </c:catAx>
      <c:valAx>
        <c:axId val="84166592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664000"/>
        <c:crosses val="max"/>
        <c:crossBetween val="between"/>
      </c:valAx>
      <c:spPr>
        <a:noFill/>
        <a:ln w="25400">
          <a:noFill/>
        </a:ln>
      </c:spPr>
    </c:plotArea>
    <c:legend>
      <c:legendPos val="r"/>
      <c:layout>
        <c:manualLayout>
          <c:xMode val="edge"/>
          <c:yMode val="edge"/>
          <c:x val="0.10536779324055666"/>
          <c:y val="0.90038635975100811"/>
          <c:w val="0.78528827037773363"/>
          <c:h val="6.5134501865427796E-2"/>
        </c:manualLayout>
      </c:layout>
      <c:overlay val="0"/>
      <c:spPr>
        <a:no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総資産/総資産利益率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Total Asset / ROA</a:t>
            </a:r>
          </a:p>
        </c:rich>
      </c:tx>
      <c:layout>
        <c:manualLayout>
          <c:xMode val="edge"/>
          <c:yMode val="edge"/>
          <c:x val="0.37251037843377144"/>
          <c:y val="4.0816326530612242E-2"/>
        </c:manualLayout>
      </c:layout>
      <c:overlay val="0"/>
      <c:spPr>
        <a:noFill/>
        <a:ln w="25400">
          <a:noFill/>
        </a:ln>
      </c:spPr>
    </c:title>
    <c:autoTitleDeleted val="0"/>
    <c:plotArea>
      <c:layout>
        <c:manualLayout>
          <c:layoutTarget val="inner"/>
          <c:xMode val="edge"/>
          <c:yMode val="edge"/>
          <c:x val="0.13147423146693643"/>
          <c:y val="0.23265306122448978"/>
          <c:w val="0.80677369309256441"/>
          <c:h val="0.56734693877551023"/>
        </c:manualLayout>
      </c:layout>
      <c:barChart>
        <c:barDir val="col"/>
        <c:grouping val="clustered"/>
        <c:varyColors val="0"/>
        <c:ser>
          <c:idx val="1"/>
          <c:order val="0"/>
          <c:tx>
            <c:strRef>
              <c:f>'11グラフ用'!$B$22</c:f>
              <c:strCache>
                <c:ptCount val="1"/>
                <c:pt idx="0">
                  <c:v>資産合計  Total Assets</c:v>
                </c:pt>
              </c:strCache>
            </c:strRef>
          </c:tx>
          <c:spPr>
            <a:solidFill>
              <a:srgbClr val="99CCFF"/>
            </a:solidFill>
            <a:ln w="25400">
              <a:noFill/>
            </a:ln>
          </c:spPr>
          <c:invertIfNegative val="0"/>
          <c:dLbls>
            <c:dLbl>
              <c:idx val="3"/>
              <c:layout>
                <c:manualLayout>
                  <c:x val="-2.0519338731515451E-3"/>
                  <c:y val="0.11545385398253788"/>
                </c:manualLayout>
              </c:layout>
              <c:dLblPos val="outEnd"/>
              <c:showLegendKey val="0"/>
              <c:showVal val="1"/>
              <c:showCatName val="0"/>
              <c:showSerName val="0"/>
              <c:showPercent val="0"/>
              <c:showBubbleSize val="0"/>
            </c:dLbl>
            <c:dLbl>
              <c:idx val="4"/>
              <c:layout>
                <c:manualLayout>
                  <c:x val="-1.0558907490295154E-3"/>
                  <c:y val="0.14328694627457286"/>
                </c:manualLayout>
              </c:layout>
              <c:dLblPos val="outEnd"/>
              <c:showLegendKey val="0"/>
              <c:showVal val="1"/>
              <c:showCatName val="0"/>
              <c:showSerName val="0"/>
              <c:showPercent val="0"/>
              <c:showBubbleSize val="0"/>
            </c:dLbl>
            <c:dLbl>
              <c:idx val="5"/>
              <c:layout>
                <c:manualLayout>
                  <c:x val="1.9321861851976682E-3"/>
                  <c:y val="0.12704011998500192"/>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'11グラフ用'!$C$21:$I$21</c:f>
              <c:strCache>
                <c:ptCount val="4"/>
                <c:pt idx="0">
                  <c:v>FY2016</c:v>
                </c:pt>
                <c:pt idx="1">
                  <c:v>FY201７</c:v>
                </c:pt>
                <c:pt idx="2">
                  <c:v>FY2018</c:v>
                </c:pt>
                <c:pt idx="3">
                  <c:v>ＦＹ2019</c:v>
                </c:pt>
              </c:strCache>
            </c:strRef>
          </c:cat>
          <c:val>
            <c:numRef>
              <c:f>'11グラフ用'!$C$22:$I$22</c:f>
              <c:numCache>
                <c:formatCode>#,##0_);\(#,##0\)</c:formatCode>
                <c:ptCount val="7"/>
                <c:pt idx="0">
                  <c:v>490097</c:v>
                </c:pt>
                <c:pt idx="1">
                  <c:v>499359</c:v>
                </c:pt>
                <c:pt idx="2">
                  <c:v>500122</c:v>
                </c:pt>
                <c:pt idx="3">
                  <c:v>617314</c:v>
                </c:pt>
              </c:numCache>
            </c:numRef>
          </c:val>
        </c:ser>
        <c:dLbls>
          <c:showLegendKey val="0"/>
          <c:showVal val="0"/>
          <c:showCatName val="0"/>
          <c:showSerName val="0"/>
          <c:showPercent val="0"/>
          <c:showBubbleSize val="0"/>
        </c:dLbls>
        <c:gapWidth val="150"/>
        <c:axId val="841120000"/>
        <c:axId val="841130368"/>
      </c:barChart>
      <c:lineChart>
        <c:grouping val="standard"/>
        <c:varyColors val="0"/>
        <c:ser>
          <c:idx val="0"/>
          <c:order val="1"/>
          <c:tx>
            <c:strRef>
              <c:f>'11グラフ用'!$B$23</c:f>
              <c:strCache>
                <c:ptCount val="1"/>
                <c:pt idx="0">
                  <c:v>資産合計利益率  ROA</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'11グラフ用'!$C$21:$I$21</c:f>
              <c:strCache>
                <c:ptCount val="4"/>
                <c:pt idx="0">
                  <c:v>FY2016</c:v>
                </c:pt>
                <c:pt idx="1">
                  <c:v>FY201７</c:v>
                </c:pt>
                <c:pt idx="2">
                  <c:v>FY2018</c:v>
                </c:pt>
                <c:pt idx="3">
                  <c:v>ＦＹ2019</c:v>
                </c:pt>
              </c:strCache>
            </c:strRef>
          </c:cat>
          <c:val>
            <c:numRef>
              <c:f>'11グラフ用'!$C$23:$I$23</c:f>
              <c:numCache>
                <c:formatCode>#,##0.0_);\(#,##0.0\)</c:formatCode>
                <c:ptCount val="7"/>
                <c:pt idx="0">
                  <c:v>4.2</c:v>
                </c:pt>
                <c:pt idx="1">
                  <c:v>5.7</c:v>
                </c:pt>
                <c:pt idx="2">
                  <c:v>5.3</c:v>
                </c:pt>
                <c:pt idx="3">
                  <c:v>4</c:v>
                </c:pt>
              </c:numCache>
            </c:numRef>
          </c:val>
          <c:smooth val="0"/>
        </c:ser>
        <c:dLbls>
          <c:showLegendKey val="0"/>
          <c:showVal val="0"/>
          <c:showCatName val="0"/>
          <c:showSerName val="0"/>
          <c:showPercent val="0"/>
          <c:showBubbleSize val="0"/>
        </c:dLbls>
        <c:marker val="1"/>
        <c:smooth val="0"/>
        <c:axId val="841131904"/>
        <c:axId val="841150464"/>
      </c:lineChart>
      <c:catAx>
        <c:axId val="84112000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9.9601593625498006E-3"/>
              <c:y val="8.163265306122448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130368"/>
        <c:crosses val="autoZero"/>
        <c:auto val="0"/>
        <c:lblAlgn val="ctr"/>
        <c:lblOffset val="100"/>
        <c:tickLblSkip val="1"/>
        <c:tickMarkSkip val="1"/>
        <c:noMultiLvlLbl val="0"/>
      </c:catAx>
      <c:valAx>
        <c:axId val="84113036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120000"/>
        <c:crosses val="autoZero"/>
        <c:crossBetween val="between"/>
      </c:valAx>
      <c:catAx>
        <c:axId val="84113190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ROA</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a:t>
                </a:r>
              </a:p>
            </c:rich>
          </c:tx>
          <c:layout>
            <c:manualLayout>
              <c:xMode val="edge"/>
              <c:yMode val="edge"/>
              <c:x val="0.94023988037351902"/>
              <c:y val="0.10204081632653061"/>
            </c:manualLayout>
          </c:layout>
          <c:overlay val="0"/>
          <c:spPr>
            <a:noFill/>
            <a:ln w="25400">
              <a:noFill/>
            </a:ln>
          </c:spPr>
        </c:title>
        <c:majorTickMark val="out"/>
        <c:minorTickMark val="none"/>
        <c:tickLblPos val="nextTo"/>
        <c:crossAx val="841150464"/>
        <c:crosses val="autoZero"/>
        <c:auto val="0"/>
        <c:lblAlgn val="ctr"/>
        <c:lblOffset val="100"/>
        <c:noMultiLvlLbl val="0"/>
      </c:catAx>
      <c:valAx>
        <c:axId val="84115046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131904"/>
        <c:crosses val="max"/>
        <c:crossBetween val="between"/>
      </c:valAx>
      <c:spPr>
        <a:noFill/>
        <a:ln w="25400">
          <a:noFill/>
        </a:ln>
      </c:spPr>
    </c:plotArea>
    <c:legend>
      <c:legendPos val="r"/>
      <c:layout>
        <c:manualLayout>
          <c:xMode val="edge"/>
          <c:yMode val="edge"/>
          <c:x val="0.22310777885832"/>
          <c:y val="0.89387755102040811"/>
          <c:w val="0.54780939235185244"/>
          <c:h val="6.9387755102040871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⑨１株当たり配当金/配当性向</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Dividends per Share / Dividend Payout Ratio</a:t>
            </a:r>
          </a:p>
        </c:rich>
      </c:tx>
      <c:layout>
        <c:manualLayout>
          <c:xMode val="edge"/>
          <c:yMode val="edge"/>
          <c:x val="0.23529433060218385"/>
          <c:y val="3.7288135593220341E-2"/>
        </c:manualLayout>
      </c:layout>
      <c:overlay val="0"/>
      <c:spPr>
        <a:noFill/>
        <a:ln w="25400">
          <a:noFill/>
        </a:ln>
      </c:spPr>
    </c:title>
    <c:autoTitleDeleted val="0"/>
    <c:plotArea>
      <c:layout>
        <c:manualLayout>
          <c:layoutTarget val="inner"/>
          <c:xMode val="edge"/>
          <c:yMode val="edge"/>
          <c:x val="0.10953357704501403"/>
          <c:y val="0.18983082268078436"/>
          <c:w val="0.80933143038815925"/>
          <c:h val="0.55932295968445389"/>
        </c:manualLayout>
      </c:layout>
      <c:barChart>
        <c:barDir val="col"/>
        <c:grouping val="clustered"/>
        <c:varyColors val="0"/>
        <c:ser>
          <c:idx val="1"/>
          <c:order val="0"/>
          <c:tx>
            <c:strRef>
              <c:f>'2グラフ用'!$B$38</c:f>
              <c:strCache>
                <c:ptCount val="1"/>
                <c:pt idx="0">
                  <c:v>１株当たり配当金(円）　Dividends per Share (Yen)</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'2グラフ用'!$F$37:$L$37</c:f>
              <c:strCache>
                <c:ptCount val="7"/>
                <c:pt idx="0">
                  <c:v>FY2010</c:v>
                </c:pt>
                <c:pt idx="1">
                  <c:v>FY2011</c:v>
                </c:pt>
                <c:pt idx="2">
                  <c:v>FY2012</c:v>
                </c:pt>
                <c:pt idx="3">
                  <c:v>FY2013</c:v>
                </c:pt>
                <c:pt idx="4">
                  <c:v>FY2014</c:v>
                </c:pt>
                <c:pt idx="5">
                  <c:v>FY2015</c:v>
                </c:pt>
                <c:pt idx="6">
                  <c:v>FY2016</c:v>
                </c:pt>
              </c:strCache>
            </c:strRef>
          </c:cat>
          <c:val>
            <c:numRef>
              <c:f>'2グラフ用'!$F$38:$L$38</c:f>
              <c:numCache>
                <c:formatCode>#,##0.00_ </c:formatCode>
                <c:ptCount val="7"/>
                <c:pt idx="0">
                  <c:v>7</c:v>
                </c:pt>
                <c:pt idx="1">
                  <c:v>8</c:v>
                </c:pt>
                <c:pt idx="2">
                  <c:v>9</c:v>
                </c:pt>
                <c:pt idx="3">
                  <c:v>11</c:v>
                </c:pt>
                <c:pt idx="4">
                  <c:v>25</c:v>
                </c:pt>
                <c:pt idx="5" formatCode="#,##0.00;&quot;△ &quot;#,##0.00">
                  <c:v>27</c:v>
                </c:pt>
                <c:pt idx="6" formatCode="#,##0.00;&quot;△ &quot;#,##0.00">
                  <c:v>28</c:v>
                </c:pt>
              </c:numCache>
            </c:numRef>
          </c:val>
        </c:ser>
        <c:dLbls>
          <c:showLegendKey val="0"/>
          <c:showVal val="0"/>
          <c:showCatName val="0"/>
          <c:showSerName val="0"/>
          <c:showPercent val="0"/>
          <c:showBubbleSize val="0"/>
        </c:dLbls>
        <c:gapWidth val="150"/>
        <c:axId val="797569408"/>
        <c:axId val="797571328"/>
      </c:barChart>
      <c:lineChart>
        <c:grouping val="standard"/>
        <c:varyColors val="0"/>
        <c:ser>
          <c:idx val="0"/>
          <c:order val="1"/>
          <c:tx>
            <c:strRef>
              <c:f>'2グラフ用'!$B$39</c:f>
              <c:strCache>
                <c:ptCount val="1"/>
                <c:pt idx="0">
                  <c:v>配当性向 (％）　Dividend Payout Ratio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tx>
                <c:rich>
                  <a:bodyPr/>
                  <a:lstStyle/>
                  <a:p>
                    <a:r>
                      <a:rPr lang="en-US" altLang="ja-JP"/>
                      <a:t>※56.7 </a:t>
                    </a:r>
                  </a:p>
                </c:rich>
              </c:tx>
              <c:dLblPos val="t"/>
              <c:showLegendKey val="0"/>
              <c:showVal val="0"/>
              <c:showCatName val="0"/>
              <c:showSerName val="0"/>
              <c:showPercent val="0"/>
              <c:showBubbleSize val="0"/>
            </c:dLbl>
            <c:dLbl>
              <c:idx val="5"/>
              <c:tx>
                <c:rich>
                  <a:bodyPr/>
                  <a:lstStyle/>
                  <a:p>
                    <a:r>
                      <a:rPr lang="en-US" altLang="ja-JP"/>
                      <a:t>※34.3 </a:t>
                    </a:r>
                  </a:p>
                </c:rich>
              </c:tx>
              <c:dLblPos val="t"/>
              <c:showLegendKey val="0"/>
              <c:showVal val="0"/>
              <c:showCatName val="0"/>
              <c:showSerName val="0"/>
              <c:showPercent val="0"/>
              <c:showBubbleSize val="0"/>
            </c:dLbl>
            <c:dLbl>
              <c:idx val="7"/>
              <c:tx>
                <c:rich>
                  <a:bodyPr/>
                  <a:lstStyle/>
                  <a:p>
                    <a:r>
                      <a:rPr lang="en-US" altLang="ja-JP"/>
                      <a:t>※41.7 </a:t>
                    </a:r>
                  </a:p>
                </c:rich>
              </c:tx>
              <c:dLblPos val="t"/>
              <c:showLegendKey val="0"/>
              <c:showVal val="0"/>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'2グラフ用'!$F$37:$L$37</c:f>
              <c:strCache>
                <c:ptCount val="7"/>
                <c:pt idx="0">
                  <c:v>FY2010</c:v>
                </c:pt>
                <c:pt idx="1">
                  <c:v>FY2011</c:v>
                </c:pt>
                <c:pt idx="2">
                  <c:v>FY2012</c:v>
                </c:pt>
                <c:pt idx="3">
                  <c:v>FY2013</c:v>
                </c:pt>
                <c:pt idx="4">
                  <c:v>FY2014</c:v>
                </c:pt>
                <c:pt idx="5">
                  <c:v>FY2015</c:v>
                </c:pt>
                <c:pt idx="6">
                  <c:v>FY2016</c:v>
                </c:pt>
              </c:strCache>
            </c:strRef>
          </c:cat>
          <c:val>
            <c:numRef>
              <c:f>'2グラフ用'!$F$39:$L$39</c:f>
              <c:numCache>
                <c:formatCode>0.0_);\(0.0\)</c:formatCode>
                <c:ptCount val="7"/>
                <c:pt idx="0">
                  <c:v>41.8</c:v>
                </c:pt>
                <c:pt idx="1">
                  <c:v>56.7</c:v>
                </c:pt>
                <c:pt idx="2">
                  <c:v>39</c:v>
                </c:pt>
                <c:pt idx="3">
                  <c:v>34.299999999999997</c:v>
                </c:pt>
                <c:pt idx="4">
                  <c:v>33.1</c:v>
                </c:pt>
                <c:pt idx="5">
                  <c:v>41.7</c:v>
                </c:pt>
                <c:pt idx="6">
                  <c:v>27.2</c:v>
                </c:pt>
              </c:numCache>
            </c:numRef>
          </c:val>
          <c:smooth val="0"/>
        </c:ser>
        <c:dLbls>
          <c:showLegendKey val="0"/>
          <c:showVal val="0"/>
          <c:showCatName val="0"/>
          <c:showSerName val="0"/>
          <c:showPercent val="0"/>
          <c:showBubbleSize val="0"/>
        </c:dLbls>
        <c:marker val="1"/>
        <c:smooth val="0"/>
        <c:axId val="797581312"/>
        <c:axId val="797583232"/>
      </c:lineChart>
      <c:catAx>
        <c:axId val="79756940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円 /</a:t>
                </a:r>
                <a:r>
                  <a:rPr lang="ja-JP" altLang="en-US" sz="800" b="0" i="0" u="none" strike="noStrike" baseline="0">
                    <a:solidFill>
                      <a:srgbClr val="000000"/>
                    </a:solidFill>
                    <a:latin typeface="Arial"/>
                    <a:ea typeface="ＭＳ Ｐゴシック"/>
                    <a:cs typeface="Arial"/>
                  </a:rPr>
                  <a:t> </a:t>
                </a:r>
                <a:r>
                  <a:rPr lang="en-US" altLang="ja-JP" sz="800" b="0" i="0" u="none" strike="noStrike" baseline="0">
                    <a:solidFill>
                      <a:srgbClr val="000000"/>
                    </a:solidFill>
                    <a:latin typeface="Arial"/>
                    <a:ea typeface="ＭＳ Ｐゴシック"/>
                    <a:cs typeface="Arial"/>
                  </a:rPr>
                  <a:t>Y</a:t>
                </a:r>
                <a:r>
                  <a:rPr lang="ja-JP" altLang="en-US" sz="800" b="0" i="0" u="none" strike="noStrike" baseline="0">
                    <a:solidFill>
                      <a:srgbClr val="000000"/>
                    </a:solidFill>
                    <a:latin typeface="Arial"/>
                    <a:ea typeface="ＭＳ Ｐゴシック"/>
                    <a:cs typeface="Arial"/>
                  </a:rPr>
                  <a:t>en</a:t>
                </a:r>
                <a:endParaRPr lang="ja-JP" altLang="en-US" sz="800" b="0" i="0" u="none" strike="noStrike" baseline="0">
                  <a:solidFill>
                    <a:srgbClr val="000000"/>
                  </a:solidFill>
                  <a:latin typeface="Arial"/>
                  <a:cs typeface="Arial"/>
                </a:endParaRPr>
              </a:p>
            </c:rich>
          </c:tx>
          <c:layout>
            <c:manualLayout>
              <c:xMode val="edge"/>
              <c:yMode val="edge"/>
              <c:x val="3.0425963488843813E-2"/>
              <c:y val="0.10508474576271186"/>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571328"/>
        <c:crosses val="autoZero"/>
        <c:auto val="0"/>
        <c:lblAlgn val="ctr"/>
        <c:lblOffset val="100"/>
        <c:tickLblSkip val="1"/>
        <c:tickMarkSkip val="1"/>
        <c:noMultiLvlLbl val="0"/>
      </c:catAx>
      <c:valAx>
        <c:axId val="797571328"/>
        <c:scaling>
          <c:orientation val="minMax"/>
        </c:scaling>
        <c:delete val="0"/>
        <c:axPos val="l"/>
        <c:numFmt formatCode="#,##0.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569408"/>
        <c:crosses val="autoZero"/>
        <c:crossBetween val="between"/>
      </c:valAx>
      <c:catAx>
        <c:axId val="7975813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914892484281243"/>
              <c:y val="0.10508474576271186"/>
            </c:manualLayout>
          </c:layout>
          <c:overlay val="0"/>
          <c:spPr>
            <a:noFill/>
            <a:ln w="25400">
              <a:noFill/>
            </a:ln>
          </c:spPr>
        </c:title>
        <c:majorTickMark val="out"/>
        <c:minorTickMark val="none"/>
        <c:tickLblPos val="nextTo"/>
        <c:crossAx val="797583232"/>
        <c:crosses val="autoZero"/>
        <c:auto val="0"/>
        <c:lblAlgn val="ctr"/>
        <c:lblOffset val="100"/>
        <c:noMultiLvlLbl val="0"/>
      </c:catAx>
      <c:valAx>
        <c:axId val="79758323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581312"/>
        <c:crosses val="max"/>
        <c:crossBetween val="between"/>
      </c:valAx>
      <c:spPr>
        <a:noFill/>
        <a:ln w="25400">
          <a:noFill/>
        </a:ln>
      </c:spPr>
    </c:plotArea>
    <c:legend>
      <c:legendPos val="b"/>
      <c:layout>
        <c:manualLayout>
          <c:xMode val="edge"/>
          <c:yMode val="edge"/>
          <c:x val="0.1906695841518796"/>
          <c:y val="0.8171158745424858"/>
          <c:w val="0.6423263217858417"/>
          <c:h val="0.11186476266737844"/>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設備投資額/減価償却費</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Capital Expenditures / Depreciation</a:t>
            </a:r>
          </a:p>
        </c:rich>
      </c:tx>
      <c:layout>
        <c:manualLayout>
          <c:xMode val="edge"/>
          <c:yMode val="edge"/>
          <c:x val="0.29821073558648109"/>
          <c:y val="4.048582995951417E-2"/>
        </c:manualLayout>
      </c:layout>
      <c:overlay val="0"/>
      <c:spPr>
        <a:noFill/>
        <a:ln w="25400">
          <a:noFill/>
        </a:ln>
      </c:spPr>
    </c:title>
    <c:autoTitleDeleted val="0"/>
    <c:plotArea>
      <c:layout>
        <c:manualLayout>
          <c:layoutTarget val="inner"/>
          <c:xMode val="edge"/>
          <c:yMode val="edge"/>
          <c:x val="0.11928429423459244"/>
          <c:y val="0.22267250496683832"/>
          <c:w val="0.77335984095427435"/>
          <c:h val="0.58704569491257375"/>
        </c:manualLayout>
      </c:layout>
      <c:barChart>
        <c:barDir val="col"/>
        <c:grouping val="clustered"/>
        <c:varyColors val="0"/>
        <c:ser>
          <c:idx val="1"/>
          <c:order val="0"/>
          <c:tx>
            <c:strRef>
              <c:f>'11グラフ用'!$B$26</c:f>
              <c:strCache>
                <c:ptCount val="1"/>
                <c:pt idx="0">
                  <c:v>設備投資額  Capital Expenditures</c:v>
                </c:pt>
              </c:strCache>
            </c:strRef>
          </c:tx>
          <c:spPr>
            <a:solidFill>
              <a:srgbClr val="99CCFF"/>
            </a:solidFill>
            <a:ln w="25400">
              <a:noFill/>
            </a:ln>
          </c:spPr>
          <c:invertIfNegative val="0"/>
          <c:dLbls>
            <c:dLbl>
              <c:idx val="0"/>
              <c:layout>
                <c:manualLayout>
                  <c:x val="-2.379006799100419E-3"/>
                  <c:y val="0.51996265719981805"/>
                </c:manualLayout>
              </c:layout>
              <c:dLblPos val="outEnd"/>
              <c:showLegendKey val="0"/>
              <c:showVal val="1"/>
              <c:showCatName val="0"/>
              <c:showSerName val="0"/>
              <c:showPercent val="0"/>
              <c:showBubbleSize val="0"/>
            </c:dLbl>
            <c:dLbl>
              <c:idx val="1"/>
              <c:layout>
                <c:manualLayout>
                  <c:x val="-2.0477658980500159E-3"/>
                  <c:y val="0.47877167246967051"/>
                </c:manualLayout>
              </c:layout>
              <c:dLblPos val="outEnd"/>
              <c:showLegendKey val="0"/>
              <c:showVal val="1"/>
              <c:showCatName val="0"/>
              <c:showSerName val="0"/>
              <c:showPercent val="0"/>
              <c:showBubbleSize val="0"/>
            </c:dLbl>
            <c:dLbl>
              <c:idx val="2"/>
              <c:layout>
                <c:manualLayout>
                  <c:x val="2.7175529500165764E-4"/>
                  <c:y val="0.35790968295964737"/>
                </c:manualLayout>
              </c:layout>
              <c:dLblPos val="outEnd"/>
              <c:showLegendKey val="0"/>
              <c:showVal val="1"/>
              <c:showCatName val="0"/>
              <c:showSerName val="0"/>
              <c:showPercent val="0"/>
              <c:showBubbleSize val="0"/>
            </c:dLbl>
            <c:dLbl>
              <c:idx val="3"/>
              <c:layout>
                <c:manualLayout>
                  <c:x val="6.0299619605208826E-4"/>
                  <c:y val="0.35510053217192433"/>
                </c:manualLayout>
              </c:layout>
              <c:dLblPos val="outEnd"/>
              <c:showLegendKey val="0"/>
              <c:showVal val="1"/>
              <c:showCatName val="0"/>
              <c:showSerName val="0"/>
              <c:showPercent val="0"/>
              <c:showBubbleSize val="0"/>
            </c:dLbl>
            <c:dLbl>
              <c:idx val="4"/>
              <c:layout>
                <c:manualLayout>
                  <c:x val="9.3444581852708476E-4"/>
                  <c:y val="0.23769162528933321"/>
                </c:manualLayout>
              </c:layout>
              <c:dLblPos val="outEnd"/>
              <c:showLegendKey val="0"/>
              <c:showVal val="1"/>
              <c:showCatName val="0"/>
              <c:showSerName val="0"/>
              <c:showPercent val="0"/>
              <c:showBubbleSize val="0"/>
            </c:dLbl>
            <c:dLbl>
              <c:idx val="5"/>
              <c:layout>
                <c:manualLayout>
                  <c:x val="0"/>
                  <c:y val="0.3946431376321667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'11グラフ用'!$C$25:$I$25</c:f>
              <c:strCache>
                <c:ptCount val="4"/>
                <c:pt idx="0">
                  <c:v>FY2016</c:v>
                </c:pt>
                <c:pt idx="1">
                  <c:v>FY201７</c:v>
                </c:pt>
                <c:pt idx="2">
                  <c:v>FY2018</c:v>
                </c:pt>
                <c:pt idx="3">
                  <c:v>ＦＹ2019</c:v>
                </c:pt>
              </c:strCache>
            </c:strRef>
          </c:cat>
          <c:val>
            <c:numRef>
              <c:f>'11グラフ用'!$C$26:$I$26</c:f>
              <c:numCache>
                <c:formatCode>#,##0_);\(#,##0\)</c:formatCode>
                <c:ptCount val="7"/>
                <c:pt idx="1">
                  <c:v>12852</c:v>
                </c:pt>
                <c:pt idx="2">
                  <c:v>18718</c:v>
                </c:pt>
                <c:pt idx="3">
                  <c:v>24025</c:v>
                </c:pt>
              </c:numCache>
            </c:numRef>
          </c:val>
        </c:ser>
        <c:dLbls>
          <c:showLegendKey val="0"/>
          <c:showVal val="0"/>
          <c:showCatName val="0"/>
          <c:showSerName val="0"/>
          <c:showPercent val="0"/>
          <c:showBubbleSize val="0"/>
        </c:dLbls>
        <c:gapWidth val="150"/>
        <c:axId val="841718400"/>
        <c:axId val="841356032"/>
      </c:barChart>
      <c:lineChart>
        <c:grouping val="standard"/>
        <c:varyColors val="0"/>
        <c:ser>
          <c:idx val="0"/>
          <c:order val="1"/>
          <c:tx>
            <c:strRef>
              <c:f>'11グラフ用'!$B$27</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0"/>
                  <c:y val="-5.9466774163751152E-2"/>
                </c:manualLayout>
              </c:layout>
              <c:dLblPos val="r"/>
              <c:showLegendKey val="0"/>
              <c:showVal val="1"/>
              <c:showCatName val="0"/>
              <c:showSerName val="0"/>
              <c:showPercent val="0"/>
              <c:showBubbleSize val="0"/>
            </c:dLbl>
            <c:dLbl>
              <c:idx val="4"/>
              <c:layout>
                <c:manualLayout>
                  <c:x val="0"/>
                  <c:y val="-5.9466774163751152E-2"/>
                </c:manualLayout>
              </c:layout>
              <c:dLblPos val="r"/>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'11グラフ用'!$C$25:$I$25</c:f>
              <c:strCache>
                <c:ptCount val="4"/>
                <c:pt idx="0">
                  <c:v>FY2016</c:v>
                </c:pt>
                <c:pt idx="1">
                  <c:v>FY201７</c:v>
                </c:pt>
                <c:pt idx="2">
                  <c:v>FY2018</c:v>
                </c:pt>
                <c:pt idx="3">
                  <c:v>ＦＹ2019</c:v>
                </c:pt>
              </c:strCache>
            </c:strRef>
          </c:cat>
          <c:val>
            <c:numRef>
              <c:f>'11グラフ用'!$C$27:$I$27</c:f>
              <c:numCache>
                <c:formatCode>#,##0_);\(#,##0\)</c:formatCode>
                <c:ptCount val="7"/>
                <c:pt idx="0">
                  <c:v>9784</c:v>
                </c:pt>
                <c:pt idx="1">
                  <c:v>11241</c:v>
                </c:pt>
                <c:pt idx="2">
                  <c:v>12440</c:v>
                </c:pt>
                <c:pt idx="3">
                  <c:v>29916</c:v>
                </c:pt>
              </c:numCache>
            </c:numRef>
          </c:val>
          <c:smooth val="0"/>
        </c:ser>
        <c:dLbls>
          <c:showLegendKey val="0"/>
          <c:showVal val="0"/>
          <c:showCatName val="0"/>
          <c:showSerName val="0"/>
          <c:showPercent val="0"/>
          <c:showBubbleSize val="0"/>
        </c:dLbls>
        <c:marker val="1"/>
        <c:smooth val="0"/>
        <c:axId val="841357568"/>
        <c:axId val="841363840"/>
      </c:lineChart>
      <c:catAx>
        <c:axId val="84171840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設備投資額/ Capital Expenditures</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百万円/ Millions of yen</a:t>
                </a:r>
              </a:p>
            </c:rich>
          </c:tx>
          <c:layout>
            <c:manualLayout>
              <c:xMode val="edge"/>
              <c:yMode val="edge"/>
              <c:x val="9.9403578528827041E-3"/>
              <c:y val="8.502024291497975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356032"/>
        <c:crosses val="autoZero"/>
        <c:auto val="0"/>
        <c:lblAlgn val="ctr"/>
        <c:lblOffset val="100"/>
        <c:tickLblSkip val="1"/>
        <c:tickMarkSkip val="1"/>
        <c:noMultiLvlLbl val="0"/>
      </c:catAx>
      <c:valAx>
        <c:axId val="84135603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718400"/>
        <c:crosses val="autoZero"/>
        <c:crossBetween val="between"/>
      </c:valAx>
      <c:catAx>
        <c:axId val="8413575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減価償却費/ Depreciation</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百万円/ Millions of yen</a:t>
                </a:r>
              </a:p>
            </c:rich>
          </c:tx>
          <c:layout>
            <c:manualLayout>
              <c:xMode val="edge"/>
              <c:yMode val="edge"/>
              <c:x val="0.80828373590478131"/>
              <c:y val="7.28744939271255E-2"/>
            </c:manualLayout>
          </c:layout>
          <c:overlay val="0"/>
          <c:spPr>
            <a:noFill/>
            <a:ln w="25400">
              <a:noFill/>
            </a:ln>
          </c:spPr>
        </c:title>
        <c:majorTickMark val="out"/>
        <c:minorTickMark val="none"/>
        <c:tickLblPos val="nextTo"/>
        <c:crossAx val="841363840"/>
        <c:crosses val="autoZero"/>
        <c:auto val="0"/>
        <c:lblAlgn val="ctr"/>
        <c:lblOffset val="100"/>
        <c:noMultiLvlLbl val="0"/>
      </c:catAx>
      <c:valAx>
        <c:axId val="841363840"/>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357568"/>
        <c:crosses val="max"/>
        <c:crossBetween val="between"/>
      </c:valAx>
      <c:spPr>
        <a:noFill/>
        <a:ln w="25400">
          <a:noFill/>
        </a:ln>
      </c:spPr>
    </c:plotArea>
    <c:legend>
      <c:legendPos val="r"/>
      <c:layout>
        <c:manualLayout>
          <c:xMode val="edge"/>
          <c:yMode val="edge"/>
          <c:x val="0.15109343936381708"/>
          <c:y val="0.89473854229759731"/>
          <c:w val="0.69184890656063613"/>
          <c:h val="6.8825910931174072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自社カード売上高/構成比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Sales on the Company's Credit Cards / Share</a:t>
            </a:r>
          </a:p>
        </c:rich>
      </c:tx>
      <c:layout>
        <c:manualLayout>
          <c:xMode val="edge"/>
          <c:yMode val="edge"/>
          <c:x val="0.24055666003976142"/>
          <c:y val="3.3536585365853661E-2"/>
        </c:manualLayout>
      </c:layout>
      <c:overlay val="0"/>
      <c:spPr>
        <a:noFill/>
        <a:ln w="25400">
          <a:noFill/>
        </a:ln>
      </c:spPr>
    </c:title>
    <c:autoTitleDeleted val="0"/>
    <c:plotArea>
      <c:layout>
        <c:manualLayout>
          <c:layoutTarget val="inner"/>
          <c:xMode val="edge"/>
          <c:yMode val="edge"/>
          <c:x val="0.1312127236580517"/>
          <c:y val="0.18597588661139752"/>
          <c:w val="0.77534791252485091"/>
          <c:h val="0.65548878067951588"/>
        </c:manualLayout>
      </c:layout>
      <c:barChart>
        <c:barDir val="col"/>
        <c:grouping val="clustered"/>
        <c:varyColors val="0"/>
        <c:ser>
          <c:idx val="1"/>
          <c:order val="0"/>
          <c:tx>
            <c:strRef>
              <c:f>'11グラフ用'!$B$30</c:f>
              <c:strCache>
                <c:ptCount val="1"/>
                <c:pt idx="0">
                  <c:v>自社カード売上高 Sales on the Company's Credit Cards</c:v>
                </c:pt>
              </c:strCache>
            </c:strRef>
          </c:tx>
          <c:spPr>
            <a:solidFill>
              <a:srgbClr val="99CCFF"/>
            </a:solidFill>
            <a:ln w="25400">
              <a:noFill/>
            </a:ln>
          </c:spPr>
          <c:invertIfNegative val="0"/>
          <c:dLbls>
            <c:dLbl>
              <c:idx val="1"/>
              <c:layout>
                <c:manualLayout>
                  <c:x val="3.4194831013916603E-3"/>
                  <c:y val="0.13784920344976145"/>
                </c:manualLayout>
              </c:layout>
              <c:dLblPos val="outEnd"/>
              <c:showLegendKey val="0"/>
              <c:showVal val="1"/>
              <c:showCatName val="0"/>
              <c:showSerName val="0"/>
              <c:showPercent val="0"/>
              <c:showBubbleSize val="0"/>
            </c:dLbl>
            <c:dLbl>
              <c:idx val="2"/>
              <c:layout>
                <c:manualLayout>
                  <c:x val="-2.5447316103379422E-3"/>
                  <c:y val="0.14579603902893407"/>
                </c:manualLayout>
              </c:layout>
              <c:dLblPos val="outEnd"/>
              <c:showLegendKey val="0"/>
              <c:showVal val="1"/>
              <c:showCatName val="0"/>
              <c:showSerName val="0"/>
              <c:showPercent val="0"/>
              <c:showBubbleSize val="0"/>
            </c:dLbl>
            <c:dLbl>
              <c:idx val="3"/>
              <c:layout>
                <c:manualLayout>
                  <c:x val="5.4075546719682512E-3"/>
                  <c:y val="0.1750978086959307"/>
                </c:manualLayout>
              </c:layout>
              <c:dLblPos val="outEnd"/>
              <c:showLegendKey val="0"/>
              <c:showVal val="1"/>
              <c:showCatName val="0"/>
              <c:showSerName val="0"/>
              <c:showPercent val="0"/>
              <c:showBubbleSize val="0"/>
            </c:dLbl>
            <c:dLbl>
              <c:idx val="4"/>
              <c:layout>
                <c:manualLayout>
                  <c:x val="3.4194831013916699E-3"/>
                  <c:y val="0.26420663011394113"/>
                </c:manualLayout>
              </c:layout>
              <c:dLblPos val="outEnd"/>
              <c:showLegendKey val="0"/>
              <c:showVal val="1"/>
              <c:showCatName val="0"/>
              <c:showSerName val="0"/>
              <c:showPercent val="0"/>
              <c:showBubbleSize val="0"/>
            </c:dLbl>
            <c:dLbl>
              <c:idx val="5"/>
              <c:layout>
                <c:manualLayout>
                  <c:x val="3.4194831013916543E-3"/>
                  <c:y val="0.2735273957016045"/>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'11グラフ用'!$C$29:$I$29</c:f>
              <c:strCache>
                <c:ptCount val="4"/>
                <c:pt idx="0">
                  <c:v>FY2016</c:v>
                </c:pt>
                <c:pt idx="1">
                  <c:v>FY201７</c:v>
                </c:pt>
                <c:pt idx="2">
                  <c:v>FY2018</c:v>
                </c:pt>
                <c:pt idx="3">
                  <c:v>ＦＹ2019</c:v>
                </c:pt>
              </c:strCache>
            </c:strRef>
          </c:cat>
          <c:val>
            <c:numRef>
              <c:f>'11グラフ用'!$C$30:$I$30</c:f>
              <c:numCache>
                <c:formatCode>#,##0_ </c:formatCode>
                <c:ptCount val="7"/>
                <c:pt idx="0">
                  <c:v>405402</c:v>
                </c:pt>
                <c:pt idx="1">
                  <c:v>396287</c:v>
                </c:pt>
                <c:pt idx="2">
                  <c:v>388483</c:v>
                </c:pt>
                <c:pt idx="3">
                  <c:v>367377</c:v>
                </c:pt>
              </c:numCache>
            </c:numRef>
          </c:val>
        </c:ser>
        <c:dLbls>
          <c:showLegendKey val="0"/>
          <c:showVal val="0"/>
          <c:showCatName val="0"/>
          <c:showSerName val="0"/>
          <c:showPercent val="0"/>
          <c:showBubbleSize val="0"/>
        </c:dLbls>
        <c:gapWidth val="150"/>
        <c:axId val="841399296"/>
        <c:axId val="841413760"/>
      </c:barChart>
      <c:lineChart>
        <c:grouping val="standard"/>
        <c:varyColors val="0"/>
        <c:ser>
          <c:idx val="0"/>
          <c:order val="1"/>
          <c:tx>
            <c:strRef>
              <c:f>'11グラフ用'!$B$31</c:f>
              <c:strCache>
                <c:ptCount val="1"/>
                <c:pt idx="0">
                  <c:v>全社個人売上に占める構成比 Share of Total Sales to Individuals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'11グラフ用'!$C$29:$I$29</c:f>
              <c:strCache>
                <c:ptCount val="4"/>
                <c:pt idx="0">
                  <c:v>FY2016</c:v>
                </c:pt>
                <c:pt idx="1">
                  <c:v>FY201７</c:v>
                </c:pt>
                <c:pt idx="2">
                  <c:v>FY2018</c:v>
                </c:pt>
                <c:pt idx="3">
                  <c:v>ＦＹ2019</c:v>
                </c:pt>
              </c:strCache>
            </c:strRef>
          </c:cat>
          <c:val>
            <c:numRef>
              <c:f>'11グラフ用'!$C$31:$I$31</c:f>
              <c:numCache>
                <c:formatCode>0.0_ </c:formatCode>
                <c:ptCount val="7"/>
                <c:pt idx="0">
                  <c:v>66</c:v>
                </c:pt>
                <c:pt idx="1">
                  <c:v>62.7</c:v>
                </c:pt>
                <c:pt idx="2">
                  <c:v>60.2</c:v>
                </c:pt>
                <c:pt idx="3">
                  <c:v>58.5</c:v>
                </c:pt>
              </c:numCache>
            </c:numRef>
          </c:val>
          <c:smooth val="0"/>
        </c:ser>
        <c:dLbls>
          <c:showLegendKey val="0"/>
          <c:showVal val="0"/>
          <c:showCatName val="0"/>
          <c:showSerName val="0"/>
          <c:showPercent val="0"/>
          <c:showBubbleSize val="0"/>
        </c:dLbls>
        <c:marker val="1"/>
        <c:smooth val="0"/>
        <c:axId val="841415296"/>
        <c:axId val="841433856"/>
      </c:lineChart>
      <c:catAx>
        <c:axId val="84139929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1.1928429423459244E-2"/>
              <c:y val="2.439024390243902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413760"/>
        <c:crosses val="autoZero"/>
        <c:auto val="0"/>
        <c:lblAlgn val="ctr"/>
        <c:lblOffset val="100"/>
        <c:tickLblSkip val="1"/>
        <c:tickMarkSkip val="1"/>
        <c:noMultiLvlLbl val="0"/>
      </c:catAx>
      <c:valAx>
        <c:axId val="841413760"/>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399296"/>
        <c:crosses val="autoZero"/>
        <c:crossBetween val="between"/>
      </c:valAx>
      <c:catAx>
        <c:axId val="84141529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047713717693835"/>
              <c:y val="0.11890275910633122"/>
            </c:manualLayout>
          </c:layout>
          <c:overlay val="0"/>
          <c:spPr>
            <a:noFill/>
            <a:ln w="25400">
              <a:noFill/>
            </a:ln>
          </c:spPr>
        </c:title>
        <c:majorTickMark val="out"/>
        <c:minorTickMark val="none"/>
        <c:tickLblPos val="nextTo"/>
        <c:crossAx val="841433856"/>
        <c:crosses val="autoZero"/>
        <c:auto val="0"/>
        <c:lblAlgn val="ctr"/>
        <c:lblOffset val="100"/>
        <c:noMultiLvlLbl val="0"/>
      </c:catAx>
      <c:valAx>
        <c:axId val="841433856"/>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415296"/>
        <c:crosses val="max"/>
        <c:crossBetween val="between"/>
      </c:valAx>
      <c:spPr>
        <a:noFill/>
        <a:ln w="25400">
          <a:noFill/>
        </a:ln>
      </c:spPr>
    </c:plotArea>
    <c:legend>
      <c:legendPos val="r"/>
      <c:layout>
        <c:manualLayout>
          <c:xMode val="edge"/>
          <c:yMode val="edge"/>
          <c:x val="6.3618290258449298E-2"/>
          <c:y val="0.90548908520581262"/>
          <c:w val="0.92842942345924451"/>
          <c:h val="7.621951219512190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掛売上高（外商売上高）/構成比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Credit Sales (Gaisho Sales) /Share of Credit Sales  </a:t>
            </a:r>
          </a:p>
        </c:rich>
      </c:tx>
      <c:layout>
        <c:manualLayout>
          <c:xMode val="edge"/>
          <c:yMode val="edge"/>
          <c:x val="0.21584179205322107"/>
          <c:y val="3.4055727554179564E-2"/>
        </c:manualLayout>
      </c:layout>
      <c:overlay val="0"/>
      <c:spPr>
        <a:noFill/>
        <a:ln w="25400">
          <a:noFill/>
        </a:ln>
      </c:spPr>
    </c:title>
    <c:autoTitleDeleted val="0"/>
    <c:plotArea>
      <c:layout>
        <c:manualLayout>
          <c:layoutTarget val="inner"/>
          <c:xMode val="edge"/>
          <c:yMode val="edge"/>
          <c:x val="0.13069319567334051"/>
          <c:y val="0.19195046439628483"/>
          <c:w val="0.77623837430226472"/>
          <c:h val="0.65325077399380804"/>
        </c:manualLayout>
      </c:layout>
      <c:barChart>
        <c:barDir val="col"/>
        <c:grouping val="clustered"/>
        <c:varyColors val="0"/>
        <c:ser>
          <c:idx val="1"/>
          <c:order val="0"/>
          <c:tx>
            <c:strRef>
              <c:f>'11グラフ用'!$B$34</c:f>
              <c:strCache>
                <c:ptCount val="1"/>
                <c:pt idx="0">
                  <c:v>掛売上高（外商売上高）　Credit Sales (Gaisho Sales)</c:v>
                </c:pt>
              </c:strCache>
            </c:strRef>
          </c:tx>
          <c:spPr>
            <a:solidFill>
              <a:srgbClr val="99CCFF"/>
            </a:solidFill>
            <a:ln w="25400">
              <a:noFill/>
            </a:ln>
          </c:spPr>
          <c:invertIfNegative val="0"/>
          <c:dLbls>
            <c:dLbl>
              <c:idx val="0"/>
              <c:layout>
                <c:manualLayout>
                  <c:x val="1.0957511363900204E-3"/>
                  <c:y val="0.12611881719119469"/>
                </c:manualLayout>
              </c:layout>
              <c:dLblPos val="outEnd"/>
              <c:showLegendKey val="0"/>
              <c:showVal val="1"/>
              <c:showCatName val="0"/>
              <c:showSerName val="0"/>
              <c:showPercent val="0"/>
              <c:showBubbleSize val="0"/>
            </c:dLbl>
            <c:dLbl>
              <c:idx val="1"/>
              <c:layout>
                <c:manualLayout>
                  <c:x val="4.3960015556404625E-3"/>
                  <c:y val="0.15973964554740247"/>
                </c:manualLayout>
              </c:layout>
              <c:dLblPos val="outEnd"/>
              <c:showLegendKey val="0"/>
              <c:showVal val="1"/>
              <c:showCatName val="0"/>
              <c:showSerName val="0"/>
              <c:showPercent val="0"/>
              <c:showBubbleSize val="0"/>
            </c:dLbl>
            <c:dLbl>
              <c:idx val="2"/>
              <c:layout>
                <c:manualLayout>
                  <c:x val="-2.2454776288732806E-4"/>
                  <c:y val="0.17729033096869076"/>
                </c:manualLayout>
              </c:layout>
              <c:dLblPos val="outEnd"/>
              <c:showLegendKey val="0"/>
              <c:showVal val="1"/>
              <c:showCatName val="0"/>
              <c:showSerName val="0"/>
              <c:showPercent val="0"/>
              <c:showBubbleSize val="0"/>
            </c:dLbl>
            <c:dLbl>
              <c:idx val="3"/>
              <c:layout>
                <c:manualLayout>
                  <c:x val="3.0759105511684263E-3"/>
                  <c:y val="0.33585594370363142"/>
                </c:manualLayout>
              </c:layout>
              <c:dLblPos val="outEnd"/>
              <c:showLegendKey val="0"/>
              <c:showVal val="1"/>
              <c:showCatName val="0"/>
              <c:showSerName val="0"/>
              <c:showPercent val="0"/>
              <c:showBubbleSize val="0"/>
            </c:dLbl>
            <c:dLbl>
              <c:idx val="4"/>
              <c:layout>
                <c:manualLayout>
                  <c:x val="4.3556116708522841E-4"/>
                  <c:y val="0.40281416835279482"/>
                </c:manualLayout>
              </c:layout>
              <c:dLblPos val="outEnd"/>
              <c:showLegendKey val="0"/>
              <c:showVal val="1"/>
              <c:showCatName val="0"/>
              <c:showSerName val="0"/>
              <c:showPercent val="0"/>
              <c:showBubbleSize val="0"/>
            </c:dLbl>
            <c:dLbl>
              <c:idx val="5"/>
              <c:layout>
                <c:manualLayout>
                  <c:x val="3.7358115863356431E-3"/>
                  <c:y val="0.51028172562021079"/>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'11グラフ用'!$C$33:$I$33</c:f>
              <c:strCache>
                <c:ptCount val="4"/>
                <c:pt idx="0">
                  <c:v>FY2016</c:v>
                </c:pt>
                <c:pt idx="1">
                  <c:v>FY201７</c:v>
                </c:pt>
                <c:pt idx="2">
                  <c:v>FY2018</c:v>
                </c:pt>
                <c:pt idx="3">
                  <c:v>ＦＹ2019</c:v>
                </c:pt>
              </c:strCache>
            </c:strRef>
          </c:cat>
          <c:val>
            <c:numRef>
              <c:f>'11グラフ用'!$C$34:$I$34</c:f>
              <c:numCache>
                <c:formatCode>#,##0_ </c:formatCode>
                <c:ptCount val="7"/>
                <c:pt idx="0">
                  <c:v>152145</c:v>
                </c:pt>
                <c:pt idx="1">
                  <c:v>153973</c:v>
                </c:pt>
                <c:pt idx="2">
                  <c:v>155969</c:v>
                </c:pt>
                <c:pt idx="3">
                  <c:v>151288</c:v>
                </c:pt>
              </c:numCache>
            </c:numRef>
          </c:val>
        </c:ser>
        <c:dLbls>
          <c:showLegendKey val="0"/>
          <c:showVal val="0"/>
          <c:showCatName val="0"/>
          <c:showSerName val="0"/>
          <c:showPercent val="0"/>
          <c:showBubbleSize val="0"/>
        </c:dLbls>
        <c:gapWidth val="150"/>
        <c:axId val="841465216"/>
        <c:axId val="841483776"/>
      </c:barChart>
      <c:lineChart>
        <c:grouping val="standard"/>
        <c:varyColors val="0"/>
        <c:ser>
          <c:idx val="0"/>
          <c:order val="1"/>
          <c:tx>
            <c:strRef>
              <c:f>'11グラフ用'!$B$35</c:f>
              <c:strCache>
                <c:ptCount val="1"/>
                <c:pt idx="0">
                  <c:v>構成比  Share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'11グラフ用'!$C$33:$I$33</c:f>
              <c:strCache>
                <c:ptCount val="4"/>
                <c:pt idx="0">
                  <c:v>FY2016</c:v>
                </c:pt>
                <c:pt idx="1">
                  <c:v>FY201７</c:v>
                </c:pt>
                <c:pt idx="2">
                  <c:v>FY2018</c:v>
                </c:pt>
                <c:pt idx="3">
                  <c:v>ＦＹ2019</c:v>
                </c:pt>
              </c:strCache>
            </c:strRef>
          </c:cat>
          <c:val>
            <c:numRef>
              <c:f>'11グラフ用'!$C$35:$I$35</c:f>
              <c:numCache>
                <c:formatCode>0.0_ </c:formatCode>
                <c:ptCount val="7"/>
                <c:pt idx="0">
                  <c:v>23.5</c:v>
                </c:pt>
                <c:pt idx="1">
                  <c:v>23.3</c:v>
                </c:pt>
                <c:pt idx="2">
                  <c:v>23.5</c:v>
                </c:pt>
                <c:pt idx="3">
                  <c:v>23.7</c:v>
                </c:pt>
              </c:numCache>
            </c:numRef>
          </c:val>
          <c:smooth val="0"/>
        </c:ser>
        <c:dLbls>
          <c:showLegendKey val="0"/>
          <c:showVal val="0"/>
          <c:showCatName val="0"/>
          <c:showSerName val="0"/>
          <c:showPercent val="0"/>
          <c:showBubbleSize val="0"/>
        </c:dLbls>
        <c:marker val="1"/>
        <c:smooth val="0"/>
        <c:axId val="841485312"/>
        <c:axId val="841491584"/>
      </c:lineChart>
      <c:catAx>
        <c:axId val="84146521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2.3762376237623763E-2"/>
              <c:y val="1.547987616099071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483776"/>
        <c:crosses val="autoZero"/>
        <c:auto val="0"/>
        <c:lblAlgn val="ctr"/>
        <c:lblOffset val="100"/>
        <c:tickLblSkip val="1"/>
        <c:tickMarkSkip val="1"/>
        <c:noMultiLvlLbl val="0"/>
      </c:catAx>
      <c:valAx>
        <c:axId val="841483776"/>
        <c:scaling>
          <c:orientation val="minMax"/>
        </c:scaling>
        <c:delete val="0"/>
        <c:axPos val="l"/>
        <c:numFmt formatCode="#,##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465216"/>
        <c:crosses val="autoZero"/>
        <c:crossBetween val="between"/>
      </c:valAx>
      <c:catAx>
        <c:axId val="8414853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148523167277357"/>
              <c:y val="0.10835913312693499"/>
            </c:manualLayout>
          </c:layout>
          <c:overlay val="0"/>
          <c:spPr>
            <a:noFill/>
            <a:ln w="25400">
              <a:noFill/>
            </a:ln>
          </c:spPr>
        </c:title>
        <c:majorTickMark val="out"/>
        <c:minorTickMark val="none"/>
        <c:tickLblPos val="nextTo"/>
        <c:crossAx val="841491584"/>
        <c:crosses val="autoZero"/>
        <c:auto val="0"/>
        <c:lblAlgn val="ctr"/>
        <c:lblOffset val="100"/>
        <c:noMultiLvlLbl val="0"/>
      </c:catAx>
      <c:valAx>
        <c:axId val="841491584"/>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485312"/>
        <c:crosses val="max"/>
        <c:crossBetween val="between"/>
      </c:valAx>
      <c:spPr>
        <a:noFill/>
        <a:ln w="25400">
          <a:noFill/>
        </a:ln>
      </c:spPr>
    </c:plotArea>
    <c:legend>
      <c:legendPos val="r"/>
      <c:layout>
        <c:manualLayout>
          <c:xMode val="edge"/>
          <c:yMode val="edge"/>
          <c:x val="0.12277248512252799"/>
          <c:y val="0.91950464396284826"/>
          <c:w val="0.78613944544060699"/>
          <c:h val="5.2631578947368474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免税売上高/構成比</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Tax-free Sales / Share of Tax-free Sales</a:t>
            </a:r>
          </a:p>
        </c:rich>
      </c:tx>
      <c:layout>
        <c:manualLayout>
          <c:xMode val="edge"/>
          <c:yMode val="edge"/>
          <c:x val="0.26347347300150353"/>
          <c:y val="3.4267912772585667E-2"/>
        </c:manualLayout>
      </c:layout>
      <c:overlay val="0"/>
      <c:spPr>
        <a:noFill/>
        <a:ln w="25400">
          <a:noFill/>
        </a:ln>
      </c:spPr>
    </c:title>
    <c:autoTitleDeleted val="0"/>
    <c:plotArea>
      <c:layout>
        <c:manualLayout>
          <c:layoutTarget val="inner"/>
          <c:xMode val="edge"/>
          <c:yMode val="edge"/>
          <c:x val="0.11976071248267621"/>
          <c:y val="0.18380118222224925"/>
          <c:w val="0.80439278550864191"/>
          <c:h val="0.64797704919030252"/>
        </c:manualLayout>
      </c:layout>
      <c:barChart>
        <c:barDir val="col"/>
        <c:grouping val="clustered"/>
        <c:varyColors val="0"/>
        <c:ser>
          <c:idx val="1"/>
          <c:order val="0"/>
          <c:tx>
            <c:strRef>
              <c:f>'11グラフ用'!$B$38</c:f>
              <c:strCache>
                <c:ptCount val="1"/>
                <c:pt idx="0">
                  <c:v>免税売上高　Tax-free Sales</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'11グラフ用'!$C$37:$I$37</c:f>
              <c:strCache>
                <c:ptCount val="4"/>
                <c:pt idx="0">
                  <c:v>FY2016</c:v>
                </c:pt>
                <c:pt idx="1">
                  <c:v>FY201７</c:v>
                </c:pt>
                <c:pt idx="2">
                  <c:v>FY2018</c:v>
                </c:pt>
                <c:pt idx="3">
                  <c:v>ＦＹ2019</c:v>
                </c:pt>
              </c:strCache>
            </c:strRef>
          </c:cat>
          <c:val>
            <c:numRef>
              <c:f>'11グラフ用'!$C$38:$I$38</c:f>
              <c:numCache>
                <c:formatCode>#,##0_);[Red]\(#,##0\)</c:formatCode>
                <c:ptCount val="7"/>
                <c:pt idx="0">
                  <c:v>29415</c:v>
                </c:pt>
                <c:pt idx="1">
                  <c:v>47902</c:v>
                </c:pt>
                <c:pt idx="2">
                  <c:v>58890</c:v>
                </c:pt>
                <c:pt idx="3">
                  <c:v>60138</c:v>
                </c:pt>
              </c:numCache>
            </c:numRef>
          </c:val>
        </c:ser>
        <c:dLbls>
          <c:showLegendKey val="0"/>
          <c:showVal val="0"/>
          <c:showCatName val="0"/>
          <c:showSerName val="0"/>
          <c:showPercent val="0"/>
          <c:showBubbleSize val="0"/>
        </c:dLbls>
        <c:gapWidth val="150"/>
        <c:axId val="841531392"/>
        <c:axId val="841533312"/>
      </c:barChart>
      <c:lineChart>
        <c:grouping val="standard"/>
        <c:varyColors val="0"/>
        <c:ser>
          <c:idx val="0"/>
          <c:order val="1"/>
          <c:tx>
            <c:strRef>
              <c:f>'11グラフ用'!$B$39</c:f>
              <c:strCache>
                <c:ptCount val="1"/>
                <c:pt idx="0">
                  <c:v>構成比　Share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'11グラフ用'!$C$37:$I$37</c:f>
              <c:strCache>
                <c:ptCount val="4"/>
                <c:pt idx="0">
                  <c:v>FY2016</c:v>
                </c:pt>
                <c:pt idx="1">
                  <c:v>FY201７</c:v>
                </c:pt>
                <c:pt idx="2">
                  <c:v>FY2018</c:v>
                </c:pt>
                <c:pt idx="3">
                  <c:v>ＦＹ2019</c:v>
                </c:pt>
              </c:strCache>
            </c:strRef>
          </c:cat>
          <c:val>
            <c:numRef>
              <c:f>'11グラフ用'!$C$39:$I$39</c:f>
              <c:numCache>
                <c:formatCode>0.0;"△ "0.0</c:formatCode>
                <c:ptCount val="7"/>
                <c:pt idx="0">
                  <c:v>4.5</c:v>
                </c:pt>
                <c:pt idx="1">
                  <c:v>7.3</c:v>
                </c:pt>
                <c:pt idx="2">
                  <c:v>8.9</c:v>
                </c:pt>
                <c:pt idx="3">
                  <c:v>9.4</c:v>
                </c:pt>
              </c:numCache>
            </c:numRef>
          </c:val>
          <c:smooth val="0"/>
        </c:ser>
        <c:dLbls>
          <c:showLegendKey val="0"/>
          <c:showVal val="0"/>
          <c:showCatName val="0"/>
          <c:showSerName val="0"/>
          <c:showPercent val="0"/>
          <c:showBubbleSize val="0"/>
        </c:dLbls>
        <c:marker val="1"/>
        <c:smooth val="0"/>
        <c:axId val="841534848"/>
        <c:axId val="841754112"/>
      </c:lineChart>
      <c:catAx>
        <c:axId val="84153139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2.5948103792415168E-2"/>
              <c:y val="3.1152647975077882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533312"/>
        <c:crosses val="autoZero"/>
        <c:auto val="0"/>
        <c:lblAlgn val="ctr"/>
        <c:lblOffset val="100"/>
        <c:tickLblSkip val="1"/>
        <c:tickMarkSkip val="1"/>
        <c:noMultiLvlLbl val="0"/>
      </c:catAx>
      <c:valAx>
        <c:axId val="841533312"/>
        <c:scaling>
          <c:orientation val="minMax"/>
        </c:scaling>
        <c:delete val="0"/>
        <c:axPos val="l"/>
        <c:numFmt formatCode="#,##0_);[Red]\(#,##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531392"/>
        <c:crosses val="autoZero"/>
        <c:crossBetween val="between"/>
      </c:valAx>
      <c:catAx>
        <c:axId val="84153484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016156663051851"/>
              <c:y val="0.12149565416472474"/>
            </c:manualLayout>
          </c:layout>
          <c:overlay val="0"/>
          <c:spPr>
            <a:noFill/>
            <a:ln w="25400">
              <a:noFill/>
            </a:ln>
          </c:spPr>
        </c:title>
        <c:majorTickMark val="out"/>
        <c:minorTickMark val="none"/>
        <c:tickLblPos val="nextTo"/>
        <c:crossAx val="841754112"/>
        <c:crosses val="autoZero"/>
        <c:auto val="0"/>
        <c:lblAlgn val="ctr"/>
        <c:lblOffset val="100"/>
        <c:noMultiLvlLbl val="0"/>
      </c:catAx>
      <c:valAx>
        <c:axId val="841754112"/>
        <c:scaling>
          <c:orientation val="minMax"/>
        </c:scaling>
        <c:delete val="0"/>
        <c:axPos val="r"/>
        <c:numFmt formatCode="0.0;&quot;△ &quot;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534848"/>
        <c:crosses val="max"/>
        <c:crossBetween val="between"/>
      </c:valAx>
      <c:spPr>
        <a:noFill/>
        <a:ln w="25400">
          <a:noFill/>
        </a:ln>
      </c:spPr>
    </c:plotArea>
    <c:legend>
      <c:legendPos val="b"/>
      <c:layout>
        <c:manualLayout>
          <c:xMode val="edge"/>
          <c:yMode val="edge"/>
          <c:x val="0.2335333532410245"/>
          <c:y val="0.91900605882208652"/>
          <c:w val="0.57285533919038567"/>
          <c:h val="5.2959501557632405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⑤自己資本額/自己資本当期純利益率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Equity / ROE</a:t>
            </a:r>
          </a:p>
        </c:rich>
      </c:tx>
      <c:layout>
        <c:manualLayout>
          <c:xMode val="edge"/>
          <c:yMode val="edge"/>
          <c:x val="0.28514872274629038"/>
          <c:y val="4.0160642570281124E-2"/>
        </c:manualLayout>
      </c:layout>
      <c:overlay val="0"/>
      <c:spPr>
        <a:noFill/>
        <a:ln w="25400">
          <a:noFill/>
        </a:ln>
      </c:spPr>
    </c:title>
    <c:autoTitleDeleted val="0"/>
    <c:plotArea>
      <c:layout>
        <c:manualLayout>
          <c:layoutTarget val="inner"/>
          <c:xMode val="edge"/>
          <c:yMode val="edge"/>
          <c:x val="0.13069319567334051"/>
          <c:y val="0.22088440043141486"/>
          <c:w val="0.77623837430226472"/>
          <c:h val="0.5863476811452103"/>
        </c:manualLayout>
      </c:layout>
      <c:barChart>
        <c:barDir val="col"/>
        <c:grouping val="clustered"/>
        <c:varyColors val="0"/>
        <c:ser>
          <c:idx val="1"/>
          <c:order val="0"/>
          <c:tx>
            <c:strRef>
              <c:f>'11グラフ用'!$B$44</c:f>
              <c:strCache>
                <c:ptCount val="1"/>
                <c:pt idx="0">
                  <c:v>自己資本額　Equity　</c:v>
                </c:pt>
              </c:strCache>
            </c:strRef>
          </c:tx>
          <c:spPr>
            <a:solidFill>
              <a:srgbClr val="99CCFF"/>
            </a:solidFill>
            <a:ln w="25400">
              <a:noFill/>
            </a:ln>
          </c:spPr>
          <c:invertIfNegative val="0"/>
          <c:dLbls>
            <c:dLbl>
              <c:idx val="5"/>
              <c:layout>
                <c:manualLayout>
                  <c:x val="0"/>
                  <c:y val="2.1419009370816599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'11グラフ用'!$C$43:$I$43</c:f>
              <c:strCache>
                <c:ptCount val="4"/>
                <c:pt idx="0">
                  <c:v>FY2016</c:v>
                </c:pt>
                <c:pt idx="1">
                  <c:v>FY201７</c:v>
                </c:pt>
                <c:pt idx="2">
                  <c:v>FY2018</c:v>
                </c:pt>
                <c:pt idx="3">
                  <c:v>ＦＹ2019</c:v>
                </c:pt>
              </c:strCache>
            </c:strRef>
          </c:cat>
          <c:val>
            <c:numRef>
              <c:f>'11グラフ用'!$C$44:$I$44</c:f>
              <c:numCache>
                <c:formatCode>#,##0_);\(#,##0\)</c:formatCode>
                <c:ptCount val="7"/>
                <c:pt idx="0">
                  <c:v>173042</c:v>
                </c:pt>
                <c:pt idx="1">
                  <c:v>189872</c:v>
                </c:pt>
                <c:pt idx="2">
                  <c:v>197551</c:v>
                </c:pt>
                <c:pt idx="3">
                  <c:v>193161</c:v>
                </c:pt>
              </c:numCache>
            </c:numRef>
          </c:val>
        </c:ser>
        <c:dLbls>
          <c:showLegendKey val="0"/>
          <c:showVal val="0"/>
          <c:showCatName val="0"/>
          <c:showSerName val="0"/>
          <c:showPercent val="0"/>
          <c:showBubbleSize val="0"/>
        </c:dLbls>
        <c:gapWidth val="150"/>
        <c:axId val="841794304"/>
        <c:axId val="841796224"/>
      </c:barChart>
      <c:lineChart>
        <c:grouping val="standard"/>
        <c:varyColors val="0"/>
        <c:ser>
          <c:idx val="0"/>
          <c:order val="1"/>
          <c:tx>
            <c:strRef>
              <c:f>'11グラフ用'!$B$45</c:f>
              <c:strCache>
                <c:ptCount val="1"/>
                <c:pt idx="0">
                  <c:v>自己資本当期利益率  ROE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'11グラフ用'!$C$43:$I$43</c:f>
              <c:strCache>
                <c:ptCount val="4"/>
                <c:pt idx="0">
                  <c:v>FY2016</c:v>
                </c:pt>
                <c:pt idx="1">
                  <c:v>FY201７</c:v>
                </c:pt>
                <c:pt idx="2">
                  <c:v>FY2018</c:v>
                </c:pt>
                <c:pt idx="3">
                  <c:v>ＦＹ2019</c:v>
                </c:pt>
              </c:strCache>
            </c:strRef>
          </c:cat>
          <c:val>
            <c:numRef>
              <c:f>'11グラフ用'!$C$45:$I$45</c:f>
              <c:numCache>
                <c:formatCode>#,##0.0_);\(#,##0.0\)</c:formatCode>
                <c:ptCount val="7"/>
                <c:pt idx="0">
                  <c:v>9</c:v>
                </c:pt>
                <c:pt idx="1">
                  <c:v>10.6</c:v>
                </c:pt>
                <c:pt idx="2">
                  <c:v>9.6</c:v>
                </c:pt>
                <c:pt idx="3">
                  <c:v>8.1999999999999993</c:v>
                </c:pt>
              </c:numCache>
            </c:numRef>
          </c:val>
          <c:smooth val="0"/>
        </c:ser>
        <c:dLbls>
          <c:showLegendKey val="0"/>
          <c:showVal val="0"/>
          <c:showCatName val="0"/>
          <c:showSerName val="0"/>
          <c:showPercent val="0"/>
          <c:showBubbleSize val="0"/>
        </c:dLbls>
        <c:marker val="1"/>
        <c:smooth val="0"/>
        <c:axId val="841802112"/>
        <c:axId val="841804032"/>
      </c:lineChart>
      <c:catAx>
        <c:axId val="84179430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9.9009900990099011E-3"/>
              <c:y val="6.425744974649252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796224"/>
        <c:crosses val="autoZero"/>
        <c:auto val="0"/>
        <c:lblAlgn val="ctr"/>
        <c:lblOffset val="100"/>
        <c:tickLblSkip val="1"/>
        <c:tickMarkSkip val="1"/>
        <c:noMultiLvlLbl val="0"/>
      </c:catAx>
      <c:valAx>
        <c:axId val="84179622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794304"/>
        <c:crosses val="autoZero"/>
        <c:crossBetween val="between"/>
      </c:valAx>
      <c:catAx>
        <c:axId val="8418021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069390088615156"/>
              <c:y val="0.12048234934488611"/>
            </c:manualLayout>
          </c:layout>
          <c:overlay val="0"/>
          <c:spPr>
            <a:noFill/>
            <a:ln w="25400">
              <a:noFill/>
            </a:ln>
          </c:spPr>
        </c:title>
        <c:majorTickMark val="out"/>
        <c:minorTickMark val="none"/>
        <c:tickLblPos val="nextTo"/>
        <c:crossAx val="841804032"/>
        <c:crosses val="autoZero"/>
        <c:auto val="0"/>
        <c:lblAlgn val="ctr"/>
        <c:lblOffset val="100"/>
        <c:noMultiLvlLbl val="0"/>
      </c:catAx>
      <c:valAx>
        <c:axId val="84180403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1802112"/>
        <c:crosses val="max"/>
        <c:crossBetween val="between"/>
      </c:valAx>
      <c:spPr>
        <a:noFill/>
        <a:ln w="25400">
          <a:noFill/>
        </a:ln>
      </c:spPr>
    </c:plotArea>
    <c:legend>
      <c:legendPos val="b"/>
      <c:layout>
        <c:manualLayout>
          <c:xMode val="edge"/>
          <c:yMode val="edge"/>
          <c:x val="0.21188139601361711"/>
          <c:y val="0.90763389516069526"/>
          <c:w val="0.61386200982302952"/>
          <c:h val="6.8273514003520663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①売上高/対前年増減率</a:t>
            </a:r>
          </a:p>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Arial"/>
                <a:cs typeface="Arial"/>
              </a:rPr>
              <a:t>Net Sales / </a:t>
            </a:r>
            <a:r>
              <a:rPr lang="en-US" altLang="ja-JP" sz="1000" b="0" i="0" u="none" strike="noStrike" baseline="0">
                <a:solidFill>
                  <a:sysClr val="windowText" lastClr="000000"/>
                </a:solidFill>
                <a:latin typeface="Arial"/>
                <a:cs typeface="Arial"/>
              </a:rPr>
              <a:t>YoY Change</a:t>
            </a:r>
            <a:endParaRPr lang="ja-JP" altLang="en-US" sz="1000" b="0" i="0" u="none" strike="noStrike" baseline="0">
              <a:solidFill>
                <a:sysClr val="windowText" lastClr="000000"/>
              </a:solidFill>
              <a:latin typeface="Arial"/>
              <a:cs typeface="Arial"/>
            </a:endParaRPr>
          </a:p>
        </c:rich>
      </c:tx>
      <c:layout>
        <c:manualLayout>
          <c:xMode val="edge"/>
          <c:yMode val="edge"/>
          <c:x val="0.34615384615384615"/>
          <c:y val="1.6949152542372881E-2"/>
        </c:manualLayout>
      </c:layout>
      <c:overlay val="0"/>
      <c:spPr>
        <a:noFill/>
        <a:ln w="25400">
          <a:noFill/>
        </a:ln>
      </c:spPr>
    </c:title>
    <c:autoTitleDeleted val="0"/>
    <c:plotArea>
      <c:layout>
        <c:manualLayout>
          <c:layoutTarget val="inner"/>
          <c:xMode val="edge"/>
          <c:yMode val="edge"/>
          <c:x val="0.11336032388663968"/>
          <c:y val="0.18305115044218492"/>
          <c:w val="0.82388663967611331"/>
          <c:h val="0.62711968207044833"/>
        </c:manualLayout>
      </c:layout>
      <c:barChart>
        <c:barDir val="col"/>
        <c:grouping val="clustered"/>
        <c:varyColors val="0"/>
        <c:ser>
          <c:idx val="1"/>
          <c:order val="0"/>
          <c:tx>
            <c:strRef>
              <c:f>'20グラフ用'!$B$5</c:f>
              <c:strCache>
                <c:ptCount val="1"/>
                <c:pt idx="0">
                  <c:v>売上高 Net Sales</c:v>
                </c:pt>
              </c:strCache>
            </c:strRef>
          </c:tx>
          <c:spPr>
            <a:solidFill>
              <a:srgbClr val="99CCFF"/>
            </a:solidFill>
            <a:ln w="25400">
              <a:noFill/>
            </a:ln>
          </c:spPr>
          <c:invertIfNegative val="0"/>
          <c:dLbls>
            <c:dLbl>
              <c:idx val="4"/>
              <c:layout>
                <c:manualLayout>
                  <c:x val="4.8640916202510577E-2"/>
                  <c:y val="0.2167395409065498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'20グラフ用'!$C$4:$G$4</c:f>
              <c:strCache>
                <c:ptCount val="5"/>
                <c:pt idx="0">
                  <c:v>FY2012</c:v>
                </c:pt>
                <c:pt idx="1">
                  <c:v>FY2013</c:v>
                </c:pt>
                <c:pt idx="2">
                  <c:v>FY2014</c:v>
                </c:pt>
                <c:pt idx="3">
                  <c:v>FY2015</c:v>
                </c:pt>
                <c:pt idx="4">
                  <c:v>FY2016</c:v>
                </c:pt>
              </c:strCache>
            </c:strRef>
          </c:cat>
          <c:val>
            <c:numRef>
              <c:f>'20グラフ用'!$C$5:$G$5</c:f>
              <c:numCache>
                <c:formatCode>#,##0_);\(#,##0\)</c:formatCode>
                <c:ptCount val="5"/>
                <c:pt idx="0">
                  <c:v>242706</c:v>
                </c:pt>
                <c:pt idx="1">
                  <c:v>242653</c:v>
                </c:pt>
                <c:pt idx="2">
                  <c:v>245646</c:v>
                </c:pt>
                <c:pt idx="3">
                  <c:v>249366</c:v>
                </c:pt>
                <c:pt idx="4">
                  <c:v>240221</c:v>
                </c:pt>
              </c:numCache>
            </c:numRef>
          </c:val>
        </c:ser>
        <c:dLbls>
          <c:showLegendKey val="0"/>
          <c:showVal val="0"/>
          <c:showCatName val="0"/>
          <c:showSerName val="0"/>
          <c:showPercent val="0"/>
          <c:showBubbleSize val="0"/>
        </c:dLbls>
        <c:gapWidth val="150"/>
        <c:axId val="839731072"/>
        <c:axId val="839749632"/>
      </c:barChart>
      <c:lineChart>
        <c:grouping val="standard"/>
        <c:varyColors val="0"/>
        <c:ser>
          <c:idx val="0"/>
          <c:order val="1"/>
          <c:tx>
            <c:strRef>
              <c:f>'20グラフ用'!$B$6</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4"/>
              <c:layout>
                <c:manualLayout>
                  <c:x val="-4.597928356568981E-2"/>
                  <c:y val="-8.3766157830486895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'20グラフ用'!$C$4:$G$4</c:f>
              <c:strCache>
                <c:ptCount val="5"/>
                <c:pt idx="0">
                  <c:v>FY2012</c:v>
                </c:pt>
                <c:pt idx="1">
                  <c:v>FY2013</c:v>
                </c:pt>
                <c:pt idx="2">
                  <c:v>FY2014</c:v>
                </c:pt>
                <c:pt idx="3">
                  <c:v>FY2015</c:v>
                </c:pt>
                <c:pt idx="4">
                  <c:v>FY2016</c:v>
                </c:pt>
              </c:strCache>
            </c:strRef>
          </c:cat>
          <c:val>
            <c:numRef>
              <c:f>'20グラフ用'!$C$6:$G$6</c:f>
              <c:numCache>
                <c:formatCode>#,##0.0_ </c:formatCode>
                <c:ptCount val="5"/>
                <c:pt idx="0">
                  <c:v>1.5</c:v>
                </c:pt>
                <c:pt idx="1">
                  <c:v>0</c:v>
                </c:pt>
                <c:pt idx="2">
                  <c:v>1.2</c:v>
                </c:pt>
                <c:pt idx="3">
                  <c:v>1.5</c:v>
                </c:pt>
                <c:pt idx="4">
                  <c:v>-3.7</c:v>
                </c:pt>
              </c:numCache>
            </c:numRef>
          </c:val>
          <c:smooth val="0"/>
        </c:ser>
        <c:dLbls>
          <c:showLegendKey val="0"/>
          <c:showVal val="0"/>
          <c:showCatName val="0"/>
          <c:showSerName val="0"/>
          <c:showPercent val="0"/>
          <c:showBubbleSize val="0"/>
        </c:dLbls>
        <c:marker val="1"/>
        <c:smooth val="0"/>
        <c:axId val="839751168"/>
        <c:axId val="839753088"/>
      </c:lineChart>
      <c:catAx>
        <c:axId val="83973107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21457489878543E-2"/>
              <c:y val="6.440677966101694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9749632"/>
        <c:crosses val="autoZero"/>
        <c:auto val="0"/>
        <c:lblAlgn val="ctr"/>
        <c:lblOffset val="100"/>
        <c:tickLblSkip val="1"/>
        <c:tickMarkSkip val="1"/>
        <c:noMultiLvlLbl val="0"/>
      </c:catAx>
      <c:valAx>
        <c:axId val="83974963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9731072"/>
        <c:crosses val="autoZero"/>
        <c:crossBetween val="between"/>
      </c:valAx>
      <c:catAx>
        <c:axId val="8397511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344129554655865"/>
              <c:y val="0.10508474576271186"/>
            </c:manualLayout>
          </c:layout>
          <c:overlay val="0"/>
          <c:spPr>
            <a:noFill/>
            <a:ln w="25400">
              <a:noFill/>
            </a:ln>
          </c:spPr>
        </c:title>
        <c:majorTickMark val="out"/>
        <c:minorTickMark val="none"/>
        <c:tickLblPos val="nextTo"/>
        <c:crossAx val="839753088"/>
        <c:crosses val="autoZero"/>
        <c:auto val="0"/>
        <c:lblAlgn val="ctr"/>
        <c:lblOffset val="100"/>
        <c:noMultiLvlLbl val="0"/>
      </c:catAx>
      <c:valAx>
        <c:axId val="83975308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39751168"/>
        <c:crosses val="max"/>
        <c:crossBetween val="between"/>
      </c:valAx>
      <c:spPr>
        <a:noFill/>
        <a:ln w="25400">
          <a:noFill/>
        </a:ln>
      </c:spPr>
    </c:plotArea>
    <c:legend>
      <c:legendPos val="b"/>
      <c:layout>
        <c:manualLayout>
          <c:xMode val="edge"/>
          <c:yMode val="edge"/>
          <c:x val="0.23481781376518218"/>
          <c:y val="0.9118658303305307"/>
          <c:w val="0.57692307692307687"/>
          <c:h val="5.7627118644067776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②営業利益/営業利益率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Operatin</a:t>
            </a:r>
            <a:r>
              <a:rPr lang="en-US" altLang="ja-JP" sz="1000" b="0" i="0" u="none" strike="noStrike" baseline="0">
                <a:solidFill>
                  <a:srgbClr val="000000"/>
                </a:solidFill>
                <a:latin typeface="Arial"/>
                <a:cs typeface="Arial"/>
              </a:rPr>
              <a:t>g</a:t>
            </a:r>
            <a:r>
              <a:rPr lang="ja-JP" altLang="en-US" sz="1000" b="0" i="0" u="none" strike="noStrike" baseline="0">
                <a:solidFill>
                  <a:srgbClr val="000000"/>
                </a:solidFill>
                <a:latin typeface="Arial"/>
                <a:cs typeface="Arial"/>
              </a:rPr>
              <a:t> </a:t>
            </a:r>
            <a:r>
              <a:rPr lang="en-US" altLang="ja-JP" sz="1000" b="0" i="0" u="none" strike="noStrike" baseline="0">
                <a:solidFill>
                  <a:srgbClr val="000000"/>
                </a:solidFill>
                <a:latin typeface="Arial"/>
                <a:cs typeface="Arial"/>
              </a:rPr>
              <a:t>Profit </a:t>
            </a:r>
            <a:r>
              <a:rPr lang="ja-JP" altLang="en-US" sz="1000" b="0" i="0" u="none" strike="noStrike" baseline="0">
                <a:solidFill>
                  <a:srgbClr val="000000"/>
                </a:solidFill>
                <a:latin typeface="Arial"/>
                <a:cs typeface="Arial"/>
              </a:rPr>
              <a:t>/ Operating Margin</a:t>
            </a:r>
          </a:p>
        </c:rich>
      </c:tx>
      <c:layout>
        <c:manualLayout>
          <c:xMode val="edge"/>
          <c:yMode val="edge"/>
          <c:x val="0.27878851507197966"/>
          <c:y val="1.6949152542372881E-2"/>
        </c:manualLayout>
      </c:layout>
      <c:overlay val="0"/>
      <c:spPr>
        <a:noFill/>
        <a:ln w="25400">
          <a:noFill/>
        </a:ln>
      </c:spPr>
    </c:title>
    <c:autoTitleDeleted val="0"/>
    <c:plotArea>
      <c:layout>
        <c:manualLayout>
          <c:layoutTarget val="inner"/>
          <c:xMode val="edge"/>
          <c:yMode val="edge"/>
          <c:x val="0.12121236034635485"/>
          <c:y val="0.18305115044218492"/>
          <c:w val="0.79596116627439684"/>
          <c:h val="0.63389935430904776"/>
        </c:manualLayout>
      </c:layout>
      <c:barChart>
        <c:barDir val="col"/>
        <c:grouping val="clustered"/>
        <c:varyColors val="0"/>
        <c:ser>
          <c:idx val="1"/>
          <c:order val="0"/>
          <c:tx>
            <c:strRef>
              <c:f>'20グラフ用'!$B$10</c:f>
              <c:strCache>
                <c:ptCount val="1"/>
                <c:pt idx="0">
                  <c:v>営業利益 Operating Profit</c:v>
                </c:pt>
              </c:strCache>
            </c:strRef>
          </c:tx>
          <c:spPr>
            <a:solidFill>
              <a:srgbClr val="99CCFF"/>
            </a:solidFill>
            <a:ln w="25400">
              <a:noFill/>
            </a:ln>
          </c:spPr>
          <c:invertIfNegative val="0"/>
          <c:dLbls>
            <c:dLbl>
              <c:idx val="0"/>
              <c:layout>
                <c:manualLayout>
                  <c:x val="-2.080722468974101E-3"/>
                  <c:y val="0.20773139294017159"/>
                </c:manualLayout>
              </c:layout>
              <c:dLblPos val="outEnd"/>
              <c:showLegendKey val="0"/>
              <c:showVal val="1"/>
              <c:showCatName val="0"/>
              <c:showSerName val="0"/>
              <c:showPercent val="0"/>
              <c:showBubbleSize val="0"/>
            </c:dLbl>
            <c:dLbl>
              <c:idx val="1"/>
              <c:layout>
                <c:manualLayout>
                  <c:x val="9.494488816342968E-4"/>
                  <c:y val="0.56124463312548845"/>
                </c:manualLayout>
              </c:layout>
              <c:dLblPos val="outEnd"/>
              <c:showLegendKey val="0"/>
              <c:showVal val="1"/>
              <c:showCatName val="0"/>
              <c:showSerName val="0"/>
              <c:showPercent val="0"/>
              <c:showBubbleSize val="0"/>
            </c:dLbl>
            <c:dLbl>
              <c:idx val="2"/>
              <c:layout>
                <c:manualLayout>
                  <c:x val="-6.0579684602251791E-5"/>
                  <c:y val="0.54179607553281361"/>
                </c:manualLayout>
              </c:layout>
              <c:dLblPos val="outEnd"/>
              <c:showLegendKey val="0"/>
              <c:showVal val="1"/>
              <c:showCatName val="0"/>
              <c:showSerName val="0"/>
              <c:showPercent val="0"/>
              <c:showBubbleSize val="0"/>
            </c:dLbl>
            <c:dLbl>
              <c:idx val="3"/>
              <c:layout>
                <c:manualLayout>
                  <c:x val="9.4959775493388412E-4"/>
                  <c:y val="0.54180533422429178"/>
                </c:manualLayout>
              </c:layout>
              <c:dLblPos val="outEnd"/>
              <c:showLegendKey val="0"/>
              <c:showVal val="1"/>
              <c:showCatName val="0"/>
              <c:showSerName val="0"/>
              <c:showPercent val="0"/>
              <c:showBubbleSize val="0"/>
            </c:dLbl>
            <c:dLbl>
              <c:idx val="4"/>
              <c:layout>
                <c:manualLayout>
                  <c:x val="0"/>
                  <c:y val="0.5694915254237289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'20グラフ用'!$C$9:$G$9</c:f>
              <c:strCache>
                <c:ptCount val="5"/>
                <c:pt idx="0">
                  <c:v>FY2012</c:v>
                </c:pt>
                <c:pt idx="1">
                  <c:v>FY2013</c:v>
                </c:pt>
                <c:pt idx="2">
                  <c:v>FY2014</c:v>
                </c:pt>
                <c:pt idx="3">
                  <c:v>FY2015</c:v>
                </c:pt>
                <c:pt idx="4">
                  <c:v>FY2016</c:v>
                </c:pt>
              </c:strCache>
            </c:strRef>
          </c:cat>
          <c:val>
            <c:numRef>
              <c:f>'20グラフ用'!$C$10:$G$10</c:f>
              <c:numCache>
                <c:formatCode>#,##0_);\(#,##0\)</c:formatCode>
                <c:ptCount val="5"/>
                <c:pt idx="0">
                  <c:v>10166</c:v>
                </c:pt>
                <c:pt idx="1">
                  <c:v>11823</c:v>
                </c:pt>
                <c:pt idx="2">
                  <c:v>11747</c:v>
                </c:pt>
                <c:pt idx="3">
                  <c:v>11731</c:v>
                </c:pt>
                <c:pt idx="4">
                  <c:v>11815</c:v>
                </c:pt>
              </c:numCache>
            </c:numRef>
          </c:val>
        </c:ser>
        <c:dLbls>
          <c:showLegendKey val="0"/>
          <c:showVal val="0"/>
          <c:showCatName val="0"/>
          <c:showSerName val="0"/>
          <c:showPercent val="0"/>
          <c:showBubbleSize val="0"/>
        </c:dLbls>
        <c:gapWidth val="150"/>
        <c:axId val="843155712"/>
        <c:axId val="843174272"/>
      </c:barChart>
      <c:lineChart>
        <c:grouping val="standard"/>
        <c:varyColors val="0"/>
        <c:ser>
          <c:idx val="0"/>
          <c:order val="1"/>
          <c:tx>
            <c:strRef>
              <c:f>'20グラフ用'!$B$11</c:f>
              <c:strCache>
                <c:ptCount val="1"/>
                <c:pt idx="0">
                  <c:v>営業利益率 Operating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3.9167563127447298E-2"/>
                  <c:y val="-3.8487153597791222E-2"/>
                </c:manualLayout>
              </c:layout>
              <c:dLblPos val="r"/>
              <c:showLegendKey val="0"/>
              <c:showVal val="1"/>
              <c:showCatName val="0"/>
              <c:showSerName val="0"/>
              <c:showPercent val="0"/>
              <c:showBubbleSize val="0"/>
            </c:dLbl>
            <c:dLbl>
              <c:idx val="4"/>
              <c:layout>
                <c:manualLayout>
                  <c:x val="-3.9167563127447298E-2"/>
                  <c:y val="-3.8487153597791222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'20グラフ用'!$C$9:$G$9</c:f>
              <c:strCache>
                <c:ptCount val="5"/>
                <c:pt idx="0">
                  <c:v>FY2012</c:v>
                </c:pt>
                <c:pt idx="1">
                  <c:v>FY2013</c:v>
                </c:pt>
                <c:pt idx="2">
                  <c:v>FY2014</c:v>
                </c:pt>
                <c:pt idx="3">
                  <c:v>FY2015</c:v>
                </c:pt>
                <c:pt idx="4">
                  <c:v>FY2016</c:v>
                </c:pt>
              </c:strCache>
            </c:strRef>
          </c:cat>
          <c:val>
            <c:numRef>
              <c:f>'20グラフ用'!$C$11:$G$11</c:f>
              <c:numCache>
                <c:formatCode>#,##0.0_);\(#,##0.0\)</c:formatCode>
                <c:ptCount val="5"/>
                <c:pt idx="0">
                  <c:v>4.2</c:v>
                </c:pt>
                <c:pt idx="1">
                  <c:v>4.9000000000000004</c:v>
                </c:pt>
                <c:pt idx="2">
                  <c:v>4.8</c:v>
                </c:pt>
                <c:pt idx="3">
                  <c:v>4.7</c:v>
                </c:pt>
                <c:pt idx="4">
                  <c:v>4.9000000000000004</c:v>
                </c:pt>
              </c:numCache>
            </c:numRef>
          </c:val>
          <c:smooth val="0"/>
        </c:ser>
        <c:dLbls>
          <c:showLegendKey val="0"/>
          <c:showVal val="0"/>
          <c:showCatName val="0"/>
          <c:showSerName val="0"/>
          <c:showPercent val="0"/>
          <c:showBubbleSize val="0"/>
        </c:dLbls>
        <c:marker val="1"/>
        <c:smooth val="0"/>
        <c:axId val="843175808"/>
        <c:axId val="842334208"/>
      </c:lineChart>
      <c:catAx>
        <c:axId val="84315571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a:t>
                </a:r>
                <a:r>
                  <a:rPr lang="ja-JP" altLang="en-US" sz="800" b="0" i="0" u="none" strike="noStrike" baseline="0">
                    <a:solidFill>
                      <a:srgbClr val="000000"/>
                    </a:solidFill>
                    <a:latin typeface="ＭＳ Ｐゴシック"/>
                    <a:ea typeface="ＭＳ Ｐゴシック"/>
                    <a:cs typeface="Arial"/>
                  </a:rPr>
                  <a:t>n</a:t>
                </a:r>
                <a:endParaRPr lang="ja-JP" altLang="en-US" sz="800" b="0" i="0" u="none" strike="noStrike" baseline="0">
                  <a:solidFill>
                    <a:srgbClr val="000000"/>
                  </a:solidFill>
                  <a:latin typeface="ＭＳ Ｐゴシック"/>
                  <a:ea typeface="ＭＳ Ｐゴシック"/>
                </a:endParaRPr>
              </a:p>
            </c:rich>
          </c:tx>
          <c:layout>
            <c:manualLayout>
              <c:xMode val="edge"/>
              <c:yMode val="edge"/>
              <c:x val="1.0101010101010102E-2"/>
              <c:y val="5.762711864406779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174272"/>
        <c:crosses val="autoZero"/>
        <c:auto val="0"/>
        <c:lblAlgn val="ctr"/>
        <c:lblOffset val="100"/>
        <c:tickLblSkip val="1"/>
        <c:tickMarkSkip val="1"/>
        <c:noMultiLvlLbl val="0"/>
      </c:catAx>
      <c:valAx>
        <c:axId val="84317427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155712"/>
        <c:crosses val="autoZero"/>
        <c:crossBetween val="between"/>
      </c:valAx>
      <c:catAx>
        <c:axId val="84317580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929483814523184"/>
              <c:y val="9.4915254237288138E-2"/>
            </c:manualLayout>
          </c:layout>
          <c:overlay val="0"/>
          <c:spPr>
            <a:noFill/>
            <a:ln w="25400">
              <a:noFill/>
            </a:ln>
          </c:spPr>
        </c:title>
        <c:majorTickMark val="out"/>
        <c:minorTickMark val="none"/>
        <c:tickLblPos val="nextTo"/>
        <c:crossAx val="842334208"/>
        <c:crosses val="autoZero"/>
        <c:auto val="0"/>
        <c:lblAlgn val="ctr"/>
        <c:lblOffset val="100"/>
        <c:noMultiLvlLbl val="0"/>
      </c:catAx>
      <c:valAx>
        <c:axId val="84233420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175808"/>
        <c:crosses val="max"/>
        <c:crossBetween val="between"/>
      </c:valAx>
      <c:spPr>
        <a:noFill/>
        <a:ln w="25400">
          <a:noFill/>
        </a:ln>
      </c:spPr>
    </c:plotArea>
    <c:legend>
      <c:legendPos val="b"/>
      <c:layout>
        <c:manualLayout>
          <c:xMode val="edge"/>
          <c:yMode val="edge"/>
          <c:x val="0.11717214136111771"/>
          <c:y val="0.9118658303305307"/>
          <c:w val="0.80269487526180427"/>
          <c:h val="5.7627118644067776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③販管費/売上高販管費比率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SGA / SGA to Sales Ratio</a:t>
            </a:r>
          </a:p>
        </c:rich>
      </c:tx>
      <c:layout>
        <c:manualLayout>
          <c:xMode val="edge"/>
          <c:yMode val="edge"/>
          <c:x val="0.33198380566801622"/>
          <c:y val="1.7064846416382253E-2"/>
        </c:manualLayout>
      </c:layout>
      <c:overlay val="0"/>
      <c:spPr>
        <a:noFill/>
        <a:ln w="25400">
          <a:noFill/>
        </a:ln>
      </c:spPr>
    </c:title>
    <c:autoTitleDeleted val="0"/>
    <c:plotArea>
      <c:layout>
        <c:manualLayout>
          <c:layoutTarget val="inner"/>
          <c:xMode val="edge"/>
          <c:yMode val="edge"/>
          <c:x val="0.1214574898785425"/>
          <c:y val="0.19112627986348124"/>
          <c:w val="0.79554655870445345"/>
          <c:h val="0.62116040955631402"/>
        </c:manualLayout>
      </c:layout>
      <c:barChart>
        <c:barDir val="col"/>
        <c:grouping val="clustered"/>
        <c:varyColors val="0"/>
        <c:ser>
          <c:idx val="1"/>
          <c:order val="0"/>
          <c:tx>
            <c:strRef>
              <c:f>'20グラフ用'!$B$15</c:f>
              <c:strCache>
                <c:ptCount val="1"/>
                <c:pt idx="0">
                  <c:v>販売費及び一般管理費 SGA　</c:v>
                </c:pt>
              </c:strCache>
            </c:strRef>
          </c:tx>
          <c:spPr>
            <a:solidFill>
              <a:srgbClr val="99CCFF"/>
            </a:solidFill>
            <a:ln w="25400">
              <a:noFill/>
            </a:ln>
          </c:spPr>
          <c:invertIfNegative val="0"/>
          <c:dLbls>
            <c:dLbl>
              <c:idx val="0"/>
              <c:layout>
                <c:manualLayout>
                  <c:x val="1.9233425781291875E-4"/>
                  <c:y val="0.31359042577015755"/>
                </c:manualLayout>
              </c:layout>
              <c:dLblPos val="outEnd"/>
              <c:showLegendKey val="0"/>
              <c:showVal val="1"/>
              <c:showCatName val="0"/>
              <c:showSerName val="0"/>
              <c:showPercent val="0"/>
              <c:showBubbleSize val="0"/>
            </c:dLbl>
            <c:dLbl>
              <c:idx val="1"/>
              <c:layout>
                <c:manualLayout>
                  <c:x val="1.7106060123051217E-3"/>
                  <c:y val="0.13387475029785101"/>
                </c:manualLayout>
              </c:layout>
              <c:dLblPos val="outEnd"/>
              <c:showLegendKey val="0"/>
              <c:showVal val="1"/>
              <c:showCatName val="0"/>
              <c:showSerName val="0"/>
              <c:showPercent val="0"/>
              <c:showBubbleSize val="0"/>
            </c:dLbl>
            <c:dLbl>
              <c:idx val="2"/>
              <c:layout>
                <c:manualLayout>
                  <c:x val="1.2045862688217358E-3"/>
                  <c:y val="0.35479401252317866"/>
                </c:manualLayout>
              </c:layout>
              <c:dLblPos val="outEnd"/>
              <c:showLegendKey val="0"/>
              <c:showVal val="1"/>
              <c:showCatName val="0"/>
              <c:showSerName val="0"/>
              <c:showPercent val="0"/>
              <c:showBubbleSize val="0"/>
            </c:dLbl>
            <c:dLbl>
              <c:idx val="3"/>
              <c:layout>
                <c:manualLayout>
                  <c:x val="-1.3259374966792152E-3"/>
                  <c:y val="0.46329705373858987"/>
                </c:manualLayout>
              </c:layout>
              <c:dLblPos val="outEnd"/>
              <c:showLegendKey val="0"/>
              <c:showVal val="1"/>
              <c:showCatName val="0"/>
              <c:showSerName val="0"/>
              <c:showPercent val="0"/>
              <c:showBubbleSize val="0"/>
            </c:dLbl>
            <c:dLbl>
              <c:idx val="4"/>
              <c:layout>
                <c:manualLayout>
                  <c:x val="-2.6990553306342779E-3"/>
                  <c:y val="0.1683731513083048"/>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'20グラフ用'!$C$14:$G$14</c:f>
              <c:strCache>
                <c:ptCount val="5"/>
                <c:pt idx="0">
                  <c:v>FY2012</c:v>
                </c:pt>
                <c:pt idx="1">
                  <c:v>FY2013</c:v>
                </c:pt>
                <c:pt idx="2">
                  <c:v>FY2014</c:v>
                </c:pt>
                <c:pt idx="3">
                  <c:v>FY2015</c:v>
                </c:pt>
                <c:pt idx="4">
                  <c:v>FY2016</c:v>
                </c:pt>
              </c:strCache>
            </c:strRef>
          </c:cat>
          <c:val>
            <c:numRef>
              <c:f>'20グラフ用'!$C$15:$G$15</c:f>
              <c:numCache>
                <c:formatCode>#,##0_);\(#,##0\)</c:formatCode>
                <c:ptCount val="5"/>
                <c:pt idx="0">
                  <c:v>23653</c:v>
                </c:pt>
                <c:pt idx="1">
                  <c:v>22818</c:v>
                </c:pt>
                <c:pt idx="2">
                  <c:v>23852</c:v>
                </c:pt>
                <c:pt idx="3">
                  <c:v>24409</c:v>
                </c:pt>
                <c:pt idx="4">
                  <c:v>22966</c:v>
                </c:pt>
              </c:numCache>
            </c:numRef>
          </c:val>
        </c:ser>
        <c:dLbls>
          <c:showLegendKey val="0"/>
          <c:showVal val="0"/>
          <c:showCatName val="0"/>
          <c:showSerName val="0"/>
          <c:showPercent val="0"/>
          <c:showBubbleSize val="0"/>
        </c:dLbls>
        <c:gapWidth val="150"/>
        <c:axId val="842365568"/>
        <c:axId val="842375936"/>
      </c:barChart>
      <c:lineChart>
        <c:grouping val="standard"/>
        <c:varyColors val="0"/>
        <c:ser>
          <c:idx val="0"/>
          <c:order val="1"/>
          <c:tx>
            <c:strRef>
              <c:f>'20グラフ用'!$B$16</c:f>
              <c:strCache>
                <c:ptCount val="1"/>
                <c:pt idx="0">
                  <c:v>売上高販管費比率 SGA to Sales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3.1798272179540267E-2"/>
                  <c:y val="-5.9158134243458498E-2"/>
                </c:manualLayout>
              </c:layout>
              <c:dLblPos val="r"/>
              <c:showLegendKey val="0"/>
              <c:showVal val="1"/>
              <c:showCatName val="0"/>
              <c:showSerName val="0"/>
              <c:showPercent val="0"/>
              <c:showBubbleSize val="0"/>
            </c:dLbl>
            <c:dLbl>
              <c:idx val="2"/>
              <c:layout>
                <c:manualLayout>
                  <c:x val="-1.0037085445290982E-2"/>
                  <c:y val="-4.550625711035268E-2"/>
                </c:manualLayout>
              </c:layout>
              <c:dLblPos val="r"/>
              <c:showLegendKey val="0"/>
              <c:showVal val="1"/>
              <c:showCatName val="0"/>
              <c:showSerName val="0"/>
              <c:showPercent val="0"/>
              <c:showBubbleSize val="0"/>
            </c:dLbl>
            <c:dLbl>
              <c:idx val="3"/>
              <c:layout>
                <c:manualLayout>
                  <c:x val="-8.5188136907988054E-3"/>
                  <c:y val="-4.209328782707622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'20グラフ用'!$C$14:$G$14</c:f>
              <c:strCache>
                <c:ptCount val="5"/>
                <c:pt idx="0">
                  <c:v>FY2012</c:v>
                </c:pt>
                <c:pt idx="1">
                  <c:v>FY2013</c:v>
                </c:pt>
                <c:pt idx="2">
                  <c:v>FY2014</c:v>
                </c:pt>
                <c:pt idx="3">
                  <c:v>FY2015</c:v>
                </c:pt>
                <c:pt idx="4">
                  <c:v>FY2016</c:v>
                </c:pt>
              </c:strCache>
            </c:strRef>
          </c:cat>
          <c:val>
            <c:numRef>
              <c:f>'20グラフ用'!$C$16:$G$16</c:f>
              <c:numCache>
                <c:formatCode>#,##0.0_);\(#,##0.0\)</c:formatCode>
                <c:ptCount val="5"/>
                <c:pt idx="0">
                  <c:v>9.6999999999999993</c:v>
                </c:pt>
                <c:pt idx="1">
                  <c:v>9.4</c:v>
                </c:pt>
                <c:pt idx="2">
                  <c:v>9.6999999999999993</c:v>
                </c:pt>
                <c:pt idx="3">
                  <c:v>9.8000000000000007</c:v>
                </c:pt>
                <c:pt idx="4">
                  <c:v>9.6</c:v>
                </c:pt>
              </c:numCache>
            </c:numRef>
          </c:val>
          <c:smooth val="0"/>
        </c:ser>
        <c:dLbls>
          <c:showLegendKey val="0"/>
          <c:showVal val="0"/>
          <c:showCatName val="0"/>
          <c:showSerName val="0"/>
          <c:showPercent val="0"/>
          <c:showBubbleSize val="0"/>
        </c:dLbls>
        <c:marker val="1"/>
        <c:smooth val="0"/>
        <c:axId val="842377472"/>
        <c:axId val="842396032"/>
      </c:lineChart>
      <c:catAx>
        <c:axId val="8423655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21457489878543E-2"/>
              <c:y val="6.4846416382252553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75936"/>
        <c:crosses val="autoZero"/>
        <c:auto val="0"/>
        <c:lblAlgn val="ctr"/>
        <c:lblOffset val="100"/>
        <c:tickLblSkip val="1"/>
        <c:tickMarkSkip val="1"/>
        <c:noMultiLvlLbl val="0"/>
      </c:catAx>
      <c:valAx>
        <c:axId val="84237593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65568"/>
        <c:crosses val="autoZero"/>
        <c:crossBetween val="between"/>
      </c:valAx>
      <c:catAx>
        <c:axId val="84237747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914979757085026"/>
              <c:y val="0.11262798634812286"/>
            </c:manualLayout>
          </c:layout>
          <c:overlay val="0"/>
          <c:spPr>
            <a:noFill/>
            <a:ln w="25400">
              <a:noFill/>
            </a:ln>
          </c:spPr>
        </c:title>
        <c:majorTickMark val="out"/>
        <c:minorTickMark val="none"/>
        <c:tickLblPos val="nextTo"/>
        <c:crossAx val="842396032"/>
        <c:crosses val="autoZero"/>
        <c:auto val="0"/>
        <c:lblAlgn val="ctr"/>
        <c:lblOffset val="100"/>
        <c:noMultiLvlLbl val="0"/>
      </c:catAx>
      <c:valAx>
        <c:axId val="84239603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77472"/>
        <c:crosses val="max"/>
        <c:crossBetween val="between"/>
      </c:valAx>
      <c:spPr>
        <a:noFill/>
        <a:ln w="25400">
          <a:noFill/>
        </a:ln>
      </c:spPr>
    </c:plotArea>
    <c:legend>
      <c:legendPos val="b"/>
      <c:layout>
        <c:manualLayout>
          <c:xMode val="edge"/>
          <c:yMode val="edge"/>
          <c:x val="9.9190283400809723E-2"/>
          <c:y val="0.9112627986348123"/>
          <c:w val="0.79757085020242913"/>
          <c:h val="5.8020477815699634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④当期純利益/当期純利益率</a:t>
            </a:r>
          </a:p>
          <a:p>
            <a:pPr>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Profit</a:t>
            </a:r>
            <a:r>
              <a:rPr lang="ja-JP" altLang="en-US" sz="1000" b="0" i="0" u="none" strike="noStrike" baseline="0">
                <a:solidFill>
                  <a:srgbClr val="000000"/>
                </a:solidFill>
                <a:latin typeface="Arial"/>
                <a:cs typeface="Arial"/>
              </a:rPr>
              <a:t> / </a:t>
            </a:r>
            <a:r>
              <a:rPr lang="en-US" altLang="ja-JP" sz="1000" b="0" i="0" u="none" strike="noStrike" baseline="0">
                <a:solidFill>
                  <a:srgbClr val="000000"/>
                </a:solidFill>
                <a:latin typeface="Arial"/>
                <a:cs typeface="Arial"/>
              </a:rPr>
              <a:t>Profit</a:t>
            </a:r>
            <a:r>
              <a:rPr lang="ja-JP" altLang="en-US" sz="1000" b="0" i="0" u="none" strike="noStrike" baseline="0">
                <a:solidFill>
                  <a:srgbClr val="000000"/>
                </a:solidFill>
                <a:latin typeface="Arial"/>
                <a:cs typeface="Arial"/>
              </a:rPr>
              <a:t> Margin</a:t>
            </a:r>
          </a:p>
        </c:rich>
      </c:tx>
      <c:layout>
        <c:manualLayout>
          <c:xMode val="edge"/>
          <c:yMode val="edge"/>
          <c:x val="0.30909154537500994"/>
          <c:y val="1.6666666666666666E-2"/>
        </c:manualLayout>
      </c:layout>
      <c:overlay val="0"/>
      <c:spPr>
        <a:noFill/>
        <a:ln w="25400">
          <a:noFill/>
        </a:ln>
      </c:spPr>
    </c:title>
    <c:autoTitleDeleted val="0"/>
    <c:plotArea>
      <c:layout>
        <c:manualLayout>
          <c:layoutTarget val="inner"/>
          <c:xMode val="edge"/>
          <c:yMode val="edge"/>
          <c:x val="0.10909112431171937"/>
          <c:y val="0.18000058593940735"/>
          <c:w val="0.80808240230903239"/>
          <c:h val="0.65333546007636745"/>
        </c:manualLayout>
      </c:layout>
      <c:barChart>
        <c:barDir val="col"/>
        <c:grouping val="clustered"/>
        <c:varyColors val="0"/>
        <c:ser>
          <c:idx val="1"/>
          <c:order val="0"/>
          <c:tx>
            <c:strRef>
              <c:f>'20グラフ用'!$B$20</c:f>
              <c:strCache>
                <c:ptCount val="1"/>
                <c:pt idx="0">
                  <c:v>当期純利益 Profit　</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'20グラフ用'!$C$19:$G$19</c:f>
              <c:strCache>
                <c:ptCount val="5"/>
                <c:pt idx="0">
                  <c:v>FY2012</c:v>
                </c:pt>
                <c:pt idx="1">
                  <c:v>FY2013</c:v>
                </c:pt>
                <c:pt idx="2">
                  <c:v>FY2014</c:v>
                </c:pt>
                <c:pt idx="3">
                  <c:v>FY2015</c:v>
                </c:pt>
                <c:pt idx="4">
                  <c:v>FY2016</c:v>
                </c:pt>
              </c:strCache>
            </c:strRef>
          </c:cat>
          <c:val>
            <c:numRef>
              <c:f>'20グラフ用'!$C$20:$G$20</c:f>
              <c:numCache>
                <c:formatCode>#,##0_);\(#,##0\)</c:formatCode>
                <c:ptCount val="5"/>
                <c:pt idx="0">
                  <c:v>5444</c:v>
                </c:pt>
                <c:pt idx="1">
                  <c:v>6772</c:v>
                </c:pt>
                <c:pt idx="2">
                  <c:v>5994</c:v>
                </c:pt>
                <c:pt idx="3">
                  <c:v>5932</c:v>
                </c:pt>
                <c:pt idx="4">
                  <c:v>6049</c:v>
                </c:pt>
              </c:numCache>
            </c:numRef>
          </c:val>
        </c:ser>
        <c:dLbls>
          <c:showLegendKey val="0"/>
          <c:showVal val="0"/>
          <c:showCatName val="0"/>
          <c:showSerName val="0"/>
          <c:showPercent val="0"/>
          <c:showBubbleSize val="0"/>
        </c:dLbls>
        <c:gapWidth val="150"/>
        <c:axId val="843238784"/>
        <c:axId val="842925184"/>
      </c:barChart>
      <c:lineChart>
        <c:grouping val="standard"/>
        <c:varyColors val="0"/>
        <c:ser>
          <c:idx val="0"/>
          <c:order val="1"/>
          <c:tx>
            <c:strRef>
              <c:f>'20グラフ用'!$B$21</c:f>
              <c:strCache>
                <c:ptCount val="1"/>
                <c:pt idx="0">
                  <c:v>当期純利益率 Profit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1.0774412493331905E-2"/>
                  <c:y val="-4.8667187582577522E-2"/>
                </c:manualLayout>
              </c:layout>
              <c:dLblPos val="r"/>
              <c:showLegendKey val="0"/>
              <c:showVal val="1"/>
              <c:showCatName val="0"/>
              <c:showSerName val="0"/>
              <c:showPercent val="0"/>
              <c:showBubbleSize val="0"/>
            </c:dLbl>
            <c:dLbl>
              <c:idx val="1"/>
              <c:layout>
                <c:manualLayout>
                  <c:x val="-1.2794724539894116E-2"/>
                  <c:y val="-1.390424236186163E-2"/>
                </c:manualLayout>
              </c:layout>
              <c:dLblPos val="r"/>
              <c:showLegendKey val="0"/>
              <c:showVal val="1"/>
              <c:showCatName val="0"/>
              <c:showSerName val="0"/>
              <c:showPercent val="0"/>
              <c:showBubbleSize val="0"/>
            </c:dLbl>
            <c:dLbl>
              <c:idx val="2"/>
              <c:layout>
                <c:manualLayout>
                  <c:x val="-8.7542577522484247E-3"/>
                  <c:y val="-3.5111379727334358E-2"/>
                </c:manualLayout>
              </c:layout>
              <c:dLblPos val="r"/>
              <c:showLegendKey val="0"/>
              <c:showVal val="1"/>
              <c:showCatName val="0"/>
              <c:showSerName val="0"/>
              <c:showPercent val="0"/>
              <c:showBubbleSize val="0"/>
            </c:dLbl>
            <c:dLbl>
              <c:idx val="3"/>
              <c:layout>
                <c:manualLayout>
                  <c:x val="-8.7542833845928869E-3"/>
                  <c:y val="-4.1778068095460585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'20グラフ用'!$C$19:$G$19</c:f>
              <c:strCache>
                <c:ptCount val="5"/>
                <c:pt idx="0">
                  <c:v>FY2012</c:v>
                </c:pt>
                <c:pt idx="1">
                  <c:v>FY2013</c:v>
                </c:pt>
                <c:pt idx="2">
                  <c:v>FY2014</c:v>
                </c:pt>
                <c:pt idx="3">
                  <c:v>FY2015</c:v>
                </c:pt>
                <c:pt idx="4">
                  <c:v>FY2016</c:v>
                </c:pt>
              </c:strCache>
            </c:strRef>
          </c:cat>
          <c:val>
            <c:numRef>
              <c:f>'20グラフ用'!$C$21:$G$21</c:f>
              <c:numCache>
                <c:formatCode>#,##0.0_ </c:formatCode>
                <c:ptCount val="5"/>
                <c:pt idx="0">
                  <c:v>2.2000000000000002</c:v>
                </c:pt>
                <c:pt idx="1">
                  <c:v>2.8</c:v>
                </c:pt>
                <c:pt idx="2">
                  <c:v>2.4</c:v>
                </c:pt>
                <c:pt idx="3" formatCode="#,##0.0_);\(#,##0.0\)">
                  <c:v>2.4</c:v>
                </c:pt>
                <c:pt idx="4" formatCode="#,##0.0_);\(#,##0.0\)">
                  <c:v>2.5</c:v>
                </c:pt>
              </c:numCache>
            </c:numRef>
          </c:val>
          <c:smooth val="0"/>
        </c:ser>
        <c:dLbls>
          <c:showLegendKey val="0"/>
          <c:showVal val="0"/>
          <c:showCatName val="0"/>
          <c:showSerName val="0"/>
          <c:showPercent val="0"/>
          <c:showBubbleSize val="0"/>
        </c:dLbls>
        <c:marker val="1"/>
        <c:smooth val="0"/>
        <c:axId val="842926720"/>
        <c:axId val="842932992"/>
      </c:lineChart>
      <c:catAx>
        <c:axId val="84323878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1.0101010101010102E-2"/>
              <c:y val="0.05"/>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925184"/>
        <c:crosses val="autoZero"/>
        <c:auto val="0"/>
        <c:lblAlgn val="ctr"/>
        <c:lblOffset val="100"/>
        <c:tickLblSkip val="1"/>
        <c:tickMarkSkip val="1"/>
        <c:noMultiLvlLbl val="0"/>
      </c:catAx>
      <c:valAx>
        <c:axId val="84292518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238784"/>
        <c:crosses val="autoZero"/>
        <c:crossBetween val="between"/>
      </c:valAx>
      <c:catAx>
        <c:axId val="8429267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131504016543387"/>
              <c:y val="9.3333683289588798E-2"/>
            </c:manualLayout>
          </c:layout>
          <c:overlay val="0"/>
          <c:spPr>
            <a:noFill/>
            <a:ln w="25400">
              <a:noFill/>
            </a:ln>
          </c:spPr>
        </c:title>
        <c:majorTickMark val="out"/>
        <c:minorTickMark val="none"/>
        <c:tickLblPos val="nextTo"/>
        <c:crossAx val="842932992"/>
        <c:crosses val="autoZero"/>
        <c:auto val="0"/>
        <c:lblAlgn val="ctr"/>
        <c:lblOffset val="100"/>
        <c:noMultiLvlLbl val="0"/>
      </c:catAx>
      <c:valAx>
        <c:axId val="842932992"/>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926720"/>
        <c:crosses val="max"/>
        <c:crossBetween val="between"/>
      </c:valAx>
      <c:spPr>
        <a:noFill/>
        <a:ln w="25400">
          <a:noFill/>
        </a:ln>
      </c:spPr>
    </c:plotArea>
    <c:legend>
      <c:legendPos val="r"/>
      <c:layout>
        <c:manualLayout>
          <c:xMode val="edge"/>
          <c:yMode val="edge"/>
          <c:x val="0.15555576765025583"/>
          <c:y val="0.91333613298337712"/>
          <c:w val="0.70707219173360913"/>
          <c:h val="5.6667016622922173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⑤設備投資額/減価償却費</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Capital Expenditures / Depreciation</a:t>
            </a:r>
          </a:p>
        </c:rich>
      </c:tx>
      <c:layout>
        <c:manualLayout>
          <c:xMode val="edge"/>
          <c:yMode val="edge"/>
          <c:x val="0.29292992921339378"/>
          <c:y val="1.6666666666666666E-2"/>
        </c:manualLayout>
      </c:layout>
      <c:overlay val="0"/>
      <c:spPr>
        <a:noFill/>
        <a:ln w="25400">
          <a:noFill/>
        </a:ln>
      </c:spPr>
    </c:title>
    <c:autoTitleDeleted val="0"/>
    <c:plotArea>
      <c:layout>
        <c:manualLayout>
          <c:layoutTarget val="inner"/>
          <c:xMode val="edge"/>
          <c:yMode val="edge"/>
          <c:x val="0.12121236034635485"/>
          <c:y val="0.18000058593940735"/>
          <c:w val="0.77171869420512584"/>
          <c:h val="0.66000214844449367"/>
        </c:manualLayout>
      </c:layout>
      <c:barChart>
        <c:barDir val="col"/>
        <c:grouping val="clustered"/>
        <c:varyColors val="0"/>
        <c:ser>
          <c:idx val="1"/>
          <c:order val="0"/>
          <c:tx>
            <c:strRef>
              <c:f>'20グラフ用'!$B$25</c:f>
              <c:strCache>
                <c:ptCount val="1"/>
                <c:pt idx="0">
                  <c:v>設備投資額 Capital Expenditures</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'20グラフ用'!$C$24:$G$24</c:f>
              <c:strCache>
                <c:ptCount val="5"/>
                <c:pt idx="0">
                  <c:v>FY2012</c:v>
                </c:pt>
                <c:pt idx="1">
                  <c:v>FY2013</c:v>
                </c:pt>
                <c:pt idx="2">
                  <c:v>FY2014</c:v>
                </c:pt>
                <c:pt idx="3">
                  <c:v>FY2015</c:v>
                </c:pt>
                <c:pt idx="4">
                  <c:v>FY2016</c:v>
                </c:pt>
              </c:strCache>
            </c:strRef>
          </c:cat>
          <c:val>
            <c:numRef>
              <c:f>'20グラフ用'!$C$25:$G$25</c:f>
              <c:numCache>
                <c:formatCode>#,##0_);\(#,##0\)</c:formatCode>
                <c:ptCount val="5"/>
                <c:pt idx="0">
                  <c:v>5086</c:v>
                </c:pt>
                <c:pt idx="1">
                  <c:v>35661</c:v>
                </c:pt>
                <c:pt idx="2">
                  <c:v>10046</c:v>
                </c:pt>
                <c:pt idx="3">
                  <c:v>22347</c:v>
                </c:pt>
                <c:pt idx="4">
                  <c:v>17908</c:v>
                </c:pt>
              </c:numCache>
            </c:numRef>
          </c:val>
        </c:ser>
        <c:dLbls>
          <c:showLegendKey val="0"/>
          <c:showVal val="0"/>
          <c:showCatName val="0"/>
          <c:showSerName val="0"/>
          <c:showPercent val="0"/>
          <c:showBubbleSize val="0"/>
        </c:dLbls>
        <c:gapWidth val="150"/>
        <c:axId val="842968448"/>
        <c:axId val="842974720"/>
      </c:barChart>
      <c:lineChart>
        <c:grouping val="standard"/>
        <c:varyColors val="0"/>
        <c:ser>
          <c:idx val="0"/>
          <c:order val="1"/>
          <c:tx>
            <c:strRef>
              <c:f>'20グラフ用'!$B$26</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5.2659625439102888E-2"/>
                  <c:y val="-4.2222222222222223E-2"/>
                </c:manualLayout>
              </c:layout>
              <c:dLblPos val="r"/>
              <c:showLegendKey val="0"/>
              <c:showVal val="1"/>
              <c:showCatName val="0"/>
              <c:showSerName val="0"/>
              <c:showPercent val="0"/>
              <c:showBubbleSize val="0"/>
            </c:dLbl>
            <c:dLbl>
              <c:idx val="3"/>
              <c:layout>
                <c:manualLayout>
                  <c:x val="-5.2659625439102888E-2"/>
                  <c:y val="-3.7777777777777778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'20グラフ用'!$C$24:$G$24</c:f>
              <c:strCache>
                <c:ptCount val="5"/>
                <c:pt idx="0">
                  <c:v>FY2012</c:v>
                </c:pt>
                <c:pt idx="1">
                  <c:v>FY2013</c:v>
                </c:pt>
                <c:pt idx="2">
                  <c:v>FY2014</c:v>
                </c:pt>
                <c:pt idx="3">
                  <c:v>FY2015</c:v>
                </c:pt>
                <c:pt idx="4">
                  <c:v>FY2016</c:v>
                </c:pt>
              </c:strCache>
            </c:strRef>
          </c:cat>
          <c:val>
            <c:numRef>
              <c:f>'20グラフ用'!$C$26:$G$26</c:f>
              <c:numCache>
                <c:formatCode>#,##0_);\(#,##0\)</c:formatCode>
                <c:ptCount val="5"/>
                <c:pt idx="0">
                  <c:v>5732</c:v>
                </c:pt>
                <c:pt idx="1">
                  <c:v>5435</c:v>
                </c:pt>
                <c:pt idx="2" formatCode="#,##0_ ">
                  <c:v>5468</c:v>
                </c:pt>
                <c:pt idx="3">
                  <c:v>5789</c:v>
                </c:pt>
                <c:pt idx="4">
                  <c:v>4972</c:v>
                </c:pt>
              </c:numCache>
            </c:numRef>
          </c:val>
          <c:smooth val="0"/>
        </c:ser>
        <c:dLbls>
          <c:showLegendKey val="0"/>
          <c:showVal val="0"/>
          <c:showCatName val="0"/>
          <c:showSerName val="0"/>
          <c:showPercent val="0"/>
          <c:showBubbleSize val="0"/>
        </c:dLbls>
        <c:marker val="1"/>
        <c:smooth val="0"/>
        <c:axId val="842976256"/>
        <c:axId val="842994816"/>
      </c:lineChart>
      <c:catAx>
        <c:axId val="842968448"/>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設備投資額 /</a:t>
                </a: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cs typeface="Arial"/>
                  </a:rPr>
                  <a:t>Capital Expenditures</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 /</a:t>
                </a:r>
                <a:r>
                  <a:rPr lang="ja-JP" altLang="en-US" sz="600" b="0" i="0" u="none" strike="noStrike" baseline="0">
                    <a:solidFill>
                      <a:srgbClr val="000000"/>
                    </a:solidFill>
                    <a:latin typeface="Arial"/>
                    <a:ea typeface="ＭＳ Ｐゴシック"/>
                    <a:cs typeface="Arial"/>
                  </a:rPr>
                  <a:t> Millons of  yen</a:t>
                </a:r>
                <a:endParaRPr lang="ja-JP" altLang="en-US" sz="600" b="0" i="0" u="none" strike="noStrike" baseline="0">
                  <a:solidFill>
                    <a:srgbClr val="000000"/>
                  </a:solidFill>
                  <a:latin typeface="Arial"/>
                  <a:cs typeface="Arial"/>
                </a:endParaRPr>
              </a:p>
            </c:rich>
          </c:tx>
          <c:layout>
            <c:manualLayout>
              <c:xMode val="edge"/>
              <c:yMode val="edge"/>
              <c:x val="4.4444444444444446E-2"/>
              <c:y val="1.666666666666666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974720"/>
        <c:crosses val="autoZero"/>
        <c:auto val="0"/>
        <c:lblAlgn val="ctr"/>
        <c:lblOffset val="100"/>
        <c:tickLblSkip val="1"/>
        <c:tickMarkSkip val="1"/>
        <c:noMultiLvlLbl val="0"/>
      </c:catAx>
      <c:valAx>
        <c:axId val="84297472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968448"/>
        <c:crosses val="autoZero"/>
        <c:crossBetween val="between"/>
      </c:valAx>
      <c:catAx>
        <c:axId val="842976256"/>
        <c:scaling>
          <c:orientation val="minMax"/>
        </c:scaling>
        <c:delete val="1"/>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減価償却費 /</a:t>
                </a: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cs typeface="Arial"/>
                  </a:rPr>
                  <a:t> Depreciation</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 /</a:t>
                </a:r>
                <a:r>
                  <a:rPr lang="ja-JP" altLang="en-US" sz="600" b="0" i="0" u="none" strike="noStrike" baseline="0">
                    <a:solidFill>
                      <a:srgbClr val="000000"/>
                    </a:solidFill>
                    <a:latin typeface="Arial"/>
                    <a:ea typeface="ＭＳ Ｐゴシック"/>
                    <a:cs typeface="Arial"/>
                  </a:rPr>
                  <a:t> Millions of  yen</a:t>
                </a:r>
                <a:endParaRPr lang="ja-JP" altLang="en-US" sz="600" b="0" i="0" u="none" strike="noStrike" baseline="0">
                  <a:solidFill>
                    <a:srgbClr val="000000"/>
                  </a:solidFill>
                  <a:latin typeface="Arial"/>
                  <a:cs typeface="Arial"/>
                </a:endParaRPr>
              </a:p>
            </c:rich>
          </c:tx>
          <c:layout>
            <c:manualLayout>
              <c:xMode val="edge"/>
              <c:yMode val="edge"/>
              <c:x val="0.81414311089901636"/>
              <c:y val="1.6666666666666666E-2"/>
            </c:manualLayout>
          </c:layout>
          <c:overlay val="0"/>
          <c:spPr>
            <a:noFill/>
            <a:ln w="25400">
              <a:noFill/>
            </a:ln>
          </c:spPr>
        </c:title>
        <c:majorTickMark val="out"/>
        <c:minorTickMark val="none"/>
        <c:tickLblPos val="nextTo"/>
        <c:crossAx val="842994816"/>
        <c:crosses val="autoZero"/>
        <c:auto val="0"/>
        <c:lblAlgn val="ctr"/>
        <c:lblOffset val="100"/>
        <c:noMultiLvlLbl val="0"/>
      </c:catAx>
      <c:valAx>
        <c:axId val="842994816"/>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976256"/>
        <c:crosses val="max"/>
        <c:crossBetween val="between"/>
      </c:valAx>
      <c:spPr>
        <a:noFill/>
        <a:ln w="25400">
          <a:noFill/>
        </a:ln>
      </c:spPr>
    </c:plotArea>
    <c:legend>
      <c:legendPos val="b"/>
      <c:layout>
        <c:manualLayout>
          <c:xMode val="edge"/>
          <c:yMode val="edge"/>
          <c:x val="0.11784554203451841"/>
          <c:y val="0.92333648293963255"/>
          <c:w val="0.77777905034597938"/>
          <c:h val="5.6667016622922173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①売上高/対前年増減率</a:t>
            </a:r>
          </a:p>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Arial"/>
                <a:cs typeface="Arial"/>
              </a:rPr>
              <a:t>Net Sales / </a:t>
            </a:r>
            <a:r>
              <a:rPr lang="en-US" altLang="ja-JP" sz="1000" b="0" i="0" u="none" strike="noStrike" baseline="0">
                <a:solidFill>
                  <a:sysClr val="windowText" lastClr="000000"/>
                </a:solidFill>
                <a:latin typeface="Arial"/>
                <a:cs typeface="Arial"/>
              </a:rPr>
              <a:t>YoY Change</a:t>
            </a:r>
            <a:endParaRPr lang="ja-JP" altLang="en-US" sz="1000" b="0" i="0" u="none" strike="noStrike" baseline="0">
              <a:solidFill>
                <a:sysClr val="windowText" lastClr="000000"/>
              </a:solidFill>
              <a:latin typeface="Arial"/>
              <a:cs typeface="Arial"/>
            </a:endParaRPr>
          </a:p>
        </c:rich>
      </c:tx>
      <c:layout>
        <c:manualLayout>
          <c:xMode val="edge"/>
          <c:yMode val="edge"/>
          <c:x val="0.3528230039793413"/>
          <c:y val="3.7414965986394558E-2"/>
        </c:manualLayout>
      </c:layout>
      <c:overlay val="0"/>
      <c:spPr>
        <a:noFill/>
        <a:ln w="25400">
          <a:noFill/>
        </a:ln>
      </c:spPr>
    </c:title>
    <c:autoTitleDeleted val="0"/>
    <c:plotArea>
      <c:layout>
        <c:manualLayout>
          <c:layoutTarget val="inner"/>
          <c:xMode val="edge"/>
          <c:yMode val="edge"/>
          <c:x val="0.12903238508889975"/>
          <c:y val="0.1870754513294913"/>
          <c:w val="0.78427496561846888"/>
          <c:h val="0.63265516267791599"/>
        </c:manualLayout>
      </c:layout>
      <c:barChart>
        <c:barDir val="col"/>
        <c:grouping val="clustered"/>
        <c:varyColors val="0"/>
        <c:ser>
          <c:idx val="1"/>
          <c:order val="0"/>
          <c:tx>
            <c:strRef>
              <c:f>'2グラフ用'!$B$6</c:f>
              <c:strCache>
                <c:ptCount val="1"/>
                <c:pt idx="0">
                  <c:v>売上高　Net Sales</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'2グラフ用'!$F$5:$L$5</c:f>
              <c:strCache>
                <c:ptCount val="7"/>
                <c:pt idx="0">
                  <c:v>FY2010</c:v>
                </c:pt>
                <c:pt idx="1">
                  <c:v>FY2011</c:v>
                </c:pt>
                <c:pt idx="2">
                  <c:v>FY2012</c:v>
                </c:pt>
                <c:pt idx="3">
                  <c:v>FY2013</c:v>
                </c:pt>
                <c:pt idx="4">
                  <c:v>FY2014</c:v>
                </c:pt>
                <c:pt idx="5">
                  <c:v>FY2015</c:v>
                </c:pt>
                <c:pt idx="6">
                  <c:v>FY2016</c:v>
                </c:pt>
              </c:strCache>
            </c:strRef>
          </c:cat>
          <c:val>
            <c:numRef>
              <c:f>'2グラフ用'!$F$6:$L$6</c:f>
              <c:numCache>
                <c:formatCode>#,##0_);\(#,##0\)</c:formatCode>
                <c:ptCount val="7"/>
                <c:pt idx="0">
                  <c:v>950102</c:v>
                </c:pt>
                <c:pt idx="1">
                  <c:v>941415</c:v>
                </c:pt>
                <c:pt idx="2">
                  <c:v>1092756</c:v>
                </c:pt>
                <c:pt idx="3">
                  <c:v>1146319</c:v>
                </c:pt>
                <c:pt idx="4">
                  <c:v>1149529</c:v>
                </c:pt>
                <c:pt idx="5">
                  <c:v>1163564</c:v>
                </c:pt>
                <c:pt idx="6">
                  <c:v>1108512</c:v>
                </c:pt>
              </c:numCache>
            </c:numRef>
          </c:val>
        </c:ser>
        <c:dLbls>
          <c:showLegendKey val="0"/>
          <c:showVal val="0"/>
          <c:showCatName val="0"/>
          <c:showSerName val="0"/>
          <c:showPercent val="0"/>
          <c:showBubbleSize val="0"/>
        </c:dLbls>
        <c:gapWidth val="150"/>
        <c:axId val="797622656"/>
        <c:axId val="797624576"/>
      </c:barChart>
      <c:lineChart>
        <c:grouping val="standard"/>
        <c:varyColors val="0"/>
        <c:ser>
          <c:idx val="0"/>
          <c:order val="1"/>
          <c:tx>
            <c:strRef>
              <c:f>'2グラフ用'!$B$7</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'2グラフ用'!$F$5:$L$5</c:f>
              <c:strCache>
                <c:ptCount val="7"/>
                <c:pt idx="0">
                  <c:v>FY2010</c:v>
                </c:pt>
                <c:pt idx="1">
                  <c:v>FY2011</c:v>
                </c:pt>
                <c:pt idx="2">
                  <c:v>FY2012</c:v>
                </c:pt>
                <c:pt idx="3">
                  <c:v>FY2013</c:v>
                </c:pt>
                <c:pt idx="4">
                  <c:v>FY2014</c:v>
                </c:pt>
                <c:pt idx="5">
                  <c:v>FY2015</c:v>
                </c:pt>
                <c:pt idx="6">
                  <c:v>FY2016</c:v>
                </c:pt>
              </c:strCache>
            </c:strRef>
          </c:cat>
          <c:val>
            <c:numRef>
              <c:f>'2グラフ用'!$F$7:$L$7</c:f>
              <c:numCache>
                <c:formatCode>0.0_ </c:formatCode>
                <c:ptCount val="7"/>
                <c:pt idx="0">
                  <c:v>-3.3</c:v>
                </c:pt>
                <c:pt idx="1">
                  <c:v>-0.9</c:v>
                </c:pt>
                <c:pt idx="2" formatCode="0.0_);\(0.0\)">
                  <c:v>16.100000000000001</c:v>
                </c:pt>
                <c:pt idx="3" formatCode="0.0_);\(0.0\)">
                  <c:v>4.9000000000000004</c:v>
                </c:pt>
                <c:pt idx="4" formatCode="0.0_);\(0.0\)">
                  <c:v>0.3</c:v>
                </c:pt>
                <c:pt idx="5" formatCode="0.0_);\(0.0\)">
                  <c:v>1.2</c:v>
                </c:pt>
                <c:pt idx="6">
                  <c:v>-4.7</c:v>
                </c:pt>
              </c:numCache>
            </c:numRef>
          </c:val>
          <c:smooth val="0"/>
        </c:ser>
        <c:dLbls>
          <c:showLegendKey val="0"/>
          <c:showVal val="0"/>
          <c:showCatName val="0"/>
          <c:showSerName val="0"/>
          <c:showPercent val="0"/>
          <c:showBubbleSize val="0"/>
        </c:dLbls>
        <c:marker val="1"/>
        <c:smooth val="0"/>
        <c:axId val="797626368"/>
        <c:axId val="797628288"/>
      </c:lineChart>
      <c:catAx>
        <c:axId val="79762265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2096774193548387E-2"/>
              <c:y val="5.102040816326530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624576"/>
        <c:crosses val="autoZero"/>
        <c:auto val="0"/>
        <c:lblAlgn val="ctr"/>
        <c:lblOffset val="100"/>
        <c:tickLblSkip val="1"/>
        <c:tickMarkSkip val="1"/>
        <c:noMultiLvlLbl val="0"/>
      </c:catAx>
      <c:valAx>
        <c:axId val="79762457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622656"/>
        <c:crosses val="autoZero"/>
        <c:crossBetween val="between"/>
      </c:valAx>
      <c:catAx>
        <c:axId val="79762636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742020150706961"/>
              <c:y val="9.5238452336315102E-2"/>
            </c:manualLayout>
          </c:layout>
          <c:overlay val="0"/>
          <c:spPr>
            <a:noFill/>
            <a:ln w="25400">
              <a:noFill/>
            </a:ln>
          </c:spPr>
        </c:title>
        <c:majorTickMark val="out"/>
        <c:minorTickMark val="none"/>
        <c:tickLblPos val="nextTo"/>
        <c:crossAx val="797628288"/>
        <c:crosses val="autoZero"/>
        <c:auto val="0"/>
        <c:lblAlgn val="ctr"/>
        <c:lblOffset val="100"/>
        <c:noMultiLvlLbl val="0"/>
      </c:catAx>
      <c:valAx>
        <c:axId val="797628288"/>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7626368"/>
        <c:crosses val="max"/>
        <c:crossBetween val="between"/>
      </c:valAx>
      <c:spPr>
        <a:noFill/>
        <a:ln w="25400">
          <a:noFill/>
        </a:ln>
      </c:spPr>
    </c:plotArea>
    <c:legend>
      <c:legendPos val="b"/>
      <c:layout>
        <c:manualLayout>
          <c:xMode val="edge"/>
          <c:yMode val="edge"/>
          <c:x val="0.22379053424773515"/>
          <c:y val="0.9115674826360991"/>
          <c:w val="0.59072644145288278"/>
          <c:h val="5.782348634992051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⑥営業面積/店舗数</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Sales </a:t>
            </a:r>
            <a:r>
              <a:rPr lang="en-US" altLang="ja-JP" sz="1000" b="0" i="0" u="none" strike="noStrike" baseline="0">
                <a:solidFill>
                  <a:srgbClr val="000000"/>
                </a:solidFill>
                <a:latin typeface="Arial"/>
                <a:cs typeface="Arial"/>
              </a:rPr>
              <a:t>F</a:t>
            </a:r>
            <a:r>
              <a:rPr lang="ja-JP" altLang="en-US" sz="1000" b="0" i="0" u="none" strike="noStrike" baseline="0">
                <a:solidFill>
                  <a:srgbClr val="000000"/>
                </a:solidFill>
                <a:latin typeface="Arial"/>
                <a:cs typeface="Arial"/>
              </a:rPr>
              <a:t>loor </a:t>
            </a:r>
            <a:r>
              <a:rPr lang="en-US" altLang="ja-JP" sz="1000" b="0" i="0" u="none" strike="noStrike" baseline="0">
                <a:solidFill>
                  <a:srgbClr val="000000"/>
                </a:solidFill>
                <a:latin typeface="Arial"/>
                <a:cs typeface="Arial"/>
              </a:rPr>
              <a:t>A</a:t>
            </a:r>
            <a:r>
              <a:rPr lang="ja-JP" altLang="en-US" sz="1000" b="0" i="0" u="none" strike="noStrike" baseline="0">
                <a:solidFill>
                  <a:srgbClr val="000000"/>
                </a:solidFill>
                <a:latin typeface="Arial"/>
                <a:cs typeface="Arial"/>
              </a:rPr>
              <a:t>rea / Number of </a:t>
            </a:r>
            <a:r>
              <a:rPr lang="en-US" altLang="ja-JP" sz="1000" b="0" i="0" u="none" strike="noStrike" baseline="0">
                <a:solidFill>
                  <a:srgbClr val="000000"/>
                </a:solidFill>
                <a:latin typeface="Arial"/>
                <a:cs typeface="Arial"/>
              </a:rPr>
              <a:t>S</a:t>
            </a:r>
            <a:r>
              <a:rPr lang="ja-JP" altLang="en-US" sz="1000" b="0" i="0" u="none" strike="noStrike" baseline="0">
                <a:solidFill>
                  <a:srgbClr val="000000"/>
                </a:solidFill>
                <a:latin typeface="Arial"/>
                <a:cs typeface="Arial"/>
              </a:rPr>
              <a:t>tores</a:t>
            </a:r>
          </a:p>
        </c:rich>
      </c:tx>
      <c:layout>
        <c:manualLayout>
          <c:xMode val="edge"/>
          <c:yMode val="edge"/>
          <c:x val="0.29495013123359581"/>
          <c:y val="1.6722408026755852E-2"/>
        </c:manualLayout>
      </c:layout>
      <c:overlay val="0"/>
      <c:spPr>
        <a:noFill/>
        <a:ln w="25400">
          <a:noFill/>
        </a:ln>
      </c:spPr>
    </c:title>
    <c:autoTitleDeleted val="0"/>
    <c:plotArea>
      <c:layout>
        <c:manualLayout>
          <c:layoutTarget val="inner"/>
          <c:xMode val="edge"/>
          <c:yMode val="edge"/>
          <c:x val="0.12132825609913515"/>
          <c:y val="0.18394648829431437"/>
          <c:w val="0.82008777591325688"/>
          <c:h val="0.64214046822742477"/>
        </c:manualLayout>
      </c:layout>
      <c:barChart>
        <c:barDir val="col"/>
        <c:grouping val="clustered"/>
        <c:varyColors val="0"/>
        <c:ser>
          <c:idx val="1"/>
          <c:order val="0"/>
          <c:tx>
            <c:strRef>
              <c:f>'20グラフ用'!$B$30</c:f>
              <c:strCache>
                <c:ptCount val="1"/>
                <c:pt idx="0">
                  <c:v>営業面積 Sales Floor Area</c:v>
                </c:pt>
              </c:strCache>
            </c:strRef>
          </c:tx>
          <c:spPr>
            <a:solidFill>
              <a:srgbClr val="99CCFF"/>
            </a:solidFill>
            <a:ln w="25400">
              <a:noFill/>
            </a:ln>
          </c:spPr>
          <c:invertIfNegative val="0"/>
          <c:dLbls>
            <c:dLbl>
              <c:idx val="0"/>
              <c:layout>
                <c:manualLayout>
                  <c:x val="0"/>
                  <c:y val="0.46376811594202899"/>
                </c:manualLayout>
              </c:layout>
              <c:dLblPos val="outEnd"/>
              <c:showLegendKey val="0"/>
              <c:showVal val="1"/>
              <c:showCatName val="0"/>
              <c:showSerName val="0"/>
              <c:showPercent val="0"/>
              <c:showBubbleSize val="0"/>
            </c:dLbl>
            <c:dLbl>
              <c:idx val="1"/>
              <c:layout>
                <c:manualLayout>
                  <c:x val="0"/>
                  <c:y val="0.4682274247491639"/>
                </c:manualLayout>
              </c:layout>
              <c:dLblPos val="outEnd"/>
              <c:showLegendKey val="0"/>
              <c:showVal val="1"/>
              <c:showCatName val="0"/>
              <c:showSerName val="0"/>
              <c:showPercent val="0"/>
              <c:showBubbleSize val="0"/>
            </c:dLbl>
            <c:dLbl>
              <c:idx val="2"/>
              <c:layout>
                <c:manualLayout>
                  <c:x val="2.6936026936026937E-3"/>
                  <c:y val="0.52619843924191745"/>
                </c:manualLayout>
              </c:layout>
              <c:dLblPos val="outEnd"/>
              <c:showLegendKey val="0"/>
              <c:showVal val="1"/>
              <c:showCatName val="0"/>
              <c:showSerName val="0"/>
              <c:showPercent val="0"/>
              <c:showBubbleSize val="0"/>
            </c:dLbl>
            <c:dLbl>
              <c:idx val="3"/>
              <c:layout>
                <c:manualLayout>
                  <c:x val="4.3163392454731034E-3"/>
                  <c:y val="0.56370087518324419"/>
                </c:manualLayout>
              </c:layout>
              <c:dLblPos val="outEnd"/>
              <c:showLegendKey val="0"/>
              <c:showVal val="1"/>
              <c:showCatName val="0"/>
              <c:showSerName val="0"/>
              <c:showPercent val="0"/>
              <c:showBubbleSize val="0"/>
            </c:dLbl>
            <c:dLbl>
              <c:idx val="4"/>
              <c:layout>
                <c:manualLayout>
                  <c:x val="9.876429116524601E-17"/>
                  <c:y val="0.18729096989966554"/>
                </c:manualLayout>
              </c:layout>
              <c:dLblPos val="outEnd"/>
              <c:showLegendKey val="0"/>
              <c:showVal val="1"/>
              <c:showCatName val="0"/>
              <c:showSerName val="0"/>
              <c:showPercent val="0"/>
              <c:showBubbleSize val="0"/>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'20グラフ用'!$C$29:$G$29</c:f>
              <c:strCache>
                <c:ptCount val="5"/>
                <c:pt idx="0">
                  <c:v>FY2012</c:v>
                </c:pt>
                <c:pt idx="1">
                  <c:v>FY2013</c:v>
                </c:pt>
                <c:pt idx="2">
                  <c:v>FY2014</c:v>
                </c:pt>
                <c:pt idx="3">
                  <c:v>FY2015</c:v>
                </c:pt>
                <c:pt idx="4">
                  <c:v>FY2016</c:v>
                </c:pt>
              </c:strCache>
            </c:strRef>
          </c:cat>
          <c:val>
            <c:numRef>
              <c:f>'20グラフ用'!$C$30:$G$30</c:f>
              <c:numCache>
                <c:formatCode>#,##0_);\(#,##0\)</c:formatCode>
                <c:ptCount val="5"/>
                <c:pt idx="0">
                  <c:v>442600</c:v>
                </c:pt>
                <c:pt idx="1">
                  <c:v>442600</c:v>
                </c:pt>
                <c:pt idx="2" formatCode="#,##0_ ">
                  <c:v>451000</c:v>
                </c:pt>
                <c:pt idx="3">
                  <c:v>456000</c:v>
                </c:pt>
                <c:pt idx="4">
                  <c:v>409000</c:v>
                </c:pt>
              </c:numCache>
            </c:numRef>
          </c:val>
        </c:ser>
        <c:dLbls>
          <c:showLegendKey val="0"/>
          <c:showVal val="0"/>
          <c:showCatName val="0"/>
          <c:showSerName val="0"/>
          <c:showPercent val="0"/>
          <c:showBubbleSize val="0"/>
        </c:dLbls>
        <c:gapWidth val="150"/>
        <c:axId val="843046912"/>
        <c:axId val="843048832"/>
      </c:barChart>
      <c:lineChart>
        <c:grouping val="standard"/>
        <c:varyColors val="0"/>
        <c:ser>
          <c:idx val="0"/>
          <c:order val="1"/>
          <c:tx>
            <c:strRef>
              <c:f>'20グラフ用'!$B$31</c:f>
              <c:strCache>
                <c:ptCount val="1"/>
                <c:pt idx="0">
                  <c:v>店舗数 Number of Stores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2.340063405263117E-2"/>
                  <c:y val="4.7045707915273106E-2"/>
                </c:manualLayout>
              </c:layout>
              <c:dLblPos val="r"/>
              <c:showLegendKey val="0"/>
              <c:showVal val="1"/>
              <c:showCatName val="0"/>
              <c:showSerName val="0"/>
              <c:showPercent val="0"/>
              <c:showBubbleSize val="0"/>
            </c:dLbl>
            <c:dLbl>
              <c:idx val="1"/>
              <c:layout>
                <c:manualLayout>
                  <c:x val="-2.0370446759740559E-2"/>
                  <c:y val="5.039018952062433E-2"/>
                </c:manualLayout>
              </c:layout>
              <c:dLblPos val="r"/>
              <c:showLegendKey val="0"/>
              <c:showVal val="1"/>
              <c:showCatName val="0"/>
              <c:showSerName val="0"/>
              <c:showPercent val="0"/>
              <c:showBubbleSize val="0"/>
            </c:dLbl>
            <c:dLbl>
              <c:idx val="2"/>
              <c:layout>
                <c:manualLayout>
                  <c:x val="-2.1380459383694837E-2"/>
                  <c:y val="4.7045707915273106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'20グラフ用'!$C$29:$G$29</c:f>
              <c:strCache>
                <c:ptCount val="5"/>
                <c:pt idx="0">
                  <c:v>FY2012</c:v>
                </c:pt>
                <c:pt idx="1">
                  <c:v>FY2013</c:v>
                </c:pt>
                <c:pt idx="2">
                  <c:v>FY2014</c:v>
                </c:pt>
                <c:pt idx="3">
                  <c:v>FY2015</c:v>
                </c:pt>
                <c:pt idx="4">
                  <c:v>FY2016</c:v>
                </c:pt>
              </c:strCache>
            </c:strRef>
          </c:cat>
          <c:val>
            <c:numRef>
              <c:f>'20グラフ用'!$C$31:$G$31</c:f>
              <c:numCache>
                <c:formatCode>#,##0_);\(#,##0\)</c:formatCode>
                <c:ptCount val="5"/>
                <c:pt idx="0">
                  <c:v>19</c:v>
                </c:pt>
                <c:pt idx="1">
                  <c:v>19</c:v>
                </c:pt>
                <c:pt idx="2" formatCode="#,##0_ ">
                  <c:v>19</c:v>
                </c:pt>
                <c:pt idx="3">
                  <c:v>19</c:v>
                </c:pt>
                <c:pt idx="4">
                  <c:v>17</c:v>
                </c:pt>
              </c:numCache>
            </c:numRef>
          </c:val>
          <c:smooth val="0"/>
        </c:ser>
        <c:dLbls>
          <c:showLegendKey val="0"/>
          <c:showVal val="0"/>
          <c:showCatName val="0"/>
          <c:showSerName val="0"/>
          <c:showPercent val="0"/>
          <c:showBubbleSize val="0"/>
        </c:dLbls>
        <c:marker val="1"/>
        <c:smooth val="0"/>
        <c:axId val="843050368"/>
        <c:axId val="843064448"/>
      </c:lineChart>
      <c:catAx>
        <c:axId val="84304691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3.2323232323232323E-2"/>
              <c:y val="9.364548494983276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048832"/>
        <c:crosses val="autoZero"/>
        <c:auto val="0"/>
        <c:lblAlgn val="ctr"/>
        <c:lblOffset val="100"/>
        <c:tickLblSkip val="1"/>
        <c:tickMarkSkip val="1"/>
        <c:noMultiLvlLbl val="0"/>
      </c:catAx>
      <c:valAx>
        <c:axId val="84304883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046912"/>
        <c:crosses val="autoZero"/>
        <c:crossBetween val="between"/>
      </c:valAx>
      <c:catAx>
        <c:axId val="843050368"/>
        <c:scaling>
          <c:orientation val="minMax"/>
        </c:scaling>
        <c:delete val="1"/>
        <c:axPos val="b"/>
        <c:majorTickMark val="out"/>
        <c:minorTickMark val="none"/>
        <c:tickLblPos val="nextTo"/>
        <c:crossAx val="843064448"/>
        <c:crosses val="autoZero"/>
        <c:auto val="0"/>
        <c:lblAlgn val="ctr"/>
        <c:lblOffset val="100"/>
        <c:noMultiLvlLbl val="0"/>
      </c:catAx>
      <c:valAx>
        <c:axId val="843064448"/>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050368"/>
        <c:crosses val="max"/>
        <c:crossBetween val="between"/>
      </c:valAx>
      <c:spPr>
        <a:noFill/>
        <a:ln w="25400">
          <a:noFill/>
        </a:ln>
      </c:spPr>
    </c:plotArea>
    <c:legend>
      <c:legendPos val="b"/>
      <c:layout>
        <c:manualLayout>
          <c:xMode val="edge"/>
          <c:yMode val="edge"/>
          <c:x val="0.10437752856650495"/>
          <c:y val="0.91304347826086951"/>
          <c:w val="0.85050632307325214"/>
          <c:h val="5.6856187290969862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900" b="0" i="0" u="none" strike="noStrike" baseline="0">
                <a:solidFill>
                  <a:srgbClr val="000000"/>
                </a:solidFill>
                <a:latin typeface="ＭＳ Ｐゴシック"/>
                <a:ea typeface="ＭＳ Ｐゴシック"/>
              </a:rPr>
              <a:t>⑦既存店レジ客数 増減率/既存店客単価 増減率</a:t>
            </a:r>
            <a:endParaRPr lang="ja-JP" altLang="en-US" sz="800" b="0" i="0" u="none" strike="noStrike" baseline="0">
              <a:solidFill>
                <a:srgbClr val="000000"/>
              </a:solidFill>
              <a:latin typeface="ＭＳ Ｐゴシック"/>
              <a:ea typeface="ＭＳ Ｐゴシック"/>
            </a:endParaRPr>
          </a:p>
          <a:p>
            <a:pPr>
              <a:defRPr sz="8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Arial"/>
                <a:cs typeface="Arial"/>
              </a:rPr>
              <a:t>YoY </a:t>
            </a:r>
            <a:r>
              <a:rPr lang="en-US" altLang="ja-JP" sz="700" b="0" i="0" u="none" strike="noStrike" baseline="0">
                <a:solidFill>
                  <a:srgbClr val="000000"/>
                </a:solidFill>
                <a:latin typeface="Arial"/>
                <a:cs typeface="Arial"/>
              </a:rPr>
              <a:t>C</a:t>
            </a:r>
            <a:r>
              <a:rPr lang="ja-JP" altLang="en-US" sz="700" b="0" i="0" u="none" strike="noStrike" baseline="0">
                <a:solidFill>
                  <a:srgbClr val="000000"/>
                </a:solidFill>
                <a:latin typeface="Arial"/>
                <a:cs typeface="Arial"/>
              </a:rPr>
              <a:t>hange in </a:t>
            </a:r>
            <a:r>
              <a:rPr lang="en-US" altLang="ja-JP" sz="700" b="0" i="0" u="none" strike="noStrike" baseline="0">
                <a:solidFill>
                  <a:srgbClr val="000000"/>
                </a:solidFill>
                <a:latin typeface="Arial"/>
                <a:cs typeface="Arial"/>
              </a:rPr>
              <a:t>N</a:t>
            </a:r>
            <a:r>
              <a:rPr lang="ja-JP" altLang="en-US" sz="700" b="0" i="0" u="none" strike="noStrike" baseline="0">
                <a:solidFill>
                  <a:srgbClr val="000000"/>
                </a:solidFill>
                <a:latin typeface="Arial"/>
                <a:cs typeface="Arial"/>
              </a:rPr>
              <a:t>umber of </a:t>
            </a:r>
            <a:r>
              <a:rPr lang="en-US" altLang="ja-JP" sz="700" b="0" i="0" u="none" strike="noStrike" baseline="0">
                <a:solidFill>
                  <a:srgbClr val="000000"/>
                </a:solidFill>
                <a:latin typeface="Arial"/>
                <a:cs typeface="Arial"/>
              </a:rPr>
              <a:t>E</a:t>
            </a:r>
            <a:r>
              <a:rPr lang="ja-JP" altLang="en-US" sz="700" b="0" i="0" u="none" strike="noStrike" baseline="0">
                <a:solidFill>
                  <a:srgbClr val="000000"/>
                </a:solidFill>
                <a:latin typeface="Arial"/>
                <a:cs typeface="Arial"/>
              </a:rPr>
              <a:t>xisting </a:t>
            </a:r>
            <a:r>
              <a:rPr lang="en-US" altLang="ja-JP" sz="700" b="0" i="0" u="none" strike="noStrike" baseline="0">
                <a:solidFill>
                  <a:srgbClr val="000000"/>
                </a:solidFill>
                <a:latin typeface="Arial"/>
                <a:cs typeface="Arial"/>
              </a:rPr>
              <a:t>S</a:t>
            </a:r>
            <a:r>
              <a:rPr lang="ja-JP" altLang="en-US" sz="700" b="0" i="0" u="none" strike="noStrike" baseline="0">
                <a:solidFill>
                  <a:srgbClr val="000000"/>
                </a:solidFill>
                <a:latin typeface="Arial"/>
                <a:cs typeface="Arial"/>
              </a:rPr>
              <a:t>tore </a:t>
            </a:r>
            <a:r>
              <a:rPr lang="en-US" altLang="ja-JP" sz="700" b="0" i="0" u="none" strike="noStrike" baseline="0">
                <a:solidFill>
                  <a:srgbClr val="000000"/>
                </a:solidFill>
                <a:latin typeface="Arial"/>
                <a:cs typeface="Arial"/>
              </a:rPr>
              <a:t>P</a:t>
            </a:r>
            <a:r>
              <a:rPr lang="ja-JP" altLang="en-US" sz="700" b="0" i="0" u="none" strike="noStrike" baseline="0">
                <a:solidFill>
                  <a:srgbClr val="000000"/>
                </a:solidFill>
                <a:latin typeface="Arial"/>
                <a:cs typeface="Arial"/>
              </a:rPr>
              <a:t>aying </a:t>
            </a:r>
            <a:r>
              <a:rPr lang="en-US" altLang="ja-JP" sz="700" b="0" i="0" u="none" strike="noStrike" baseline="0">
                <a:solidFill>
                  <a:srgbClr val="000000"/>
                </a:solidFill>
                <a:latin typeface="Arial"/>
                <a:cs typeface="Arial"/>
              </a:rPr>
              <a:t>C</a:t>
            </a:r>
            <a:r>
              <a:rPr lang="ja-JP" altLang="en-US" sz="700" b="0" i="0" u="none" strike="noStrike" baseline="0">
                <a:solidFill>
                  <a:srgbClr val="000000"/>
                </a:solidFill>
                <a:latin typeface="Arial"/>
                <a:cs typeface="Arial"/>
              </a:rPr>
              <a:t>ustomers /</a:t>
            </a:r>
          </a:p>
          <a:p>
            <a:pPr>
              <a:defRPr sz="8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Arial"/>
                <a:cs typeface="Arial"/>
              </a:rPr>
              <a:t> YoY </a:t>
            </a:r>
            <a:r>
              <a:rPr lang="en-US" altLang="ja-JP" sz="700" b="0" i="0" u="none" strike="noStrike" baseline="0">
                <a:solidFill>
                  <a:srgbClr val="000000"/>
                </a:solidFill>
                <a:latin typeface="Arial"/>
                <a:cs typeface="Arial"/>
              </a:rPr>
              <a:t>C</a:t>
            </a:r>
            <a:r>
              <a:rPr lang="ja-JP" altLang="en-US" sz="700" b="0" i="0" u="none" strike="noStrike" baseline="0">
                <a:solidFill>
                  <a:srgbClr val="000000"/>
                </a:solidFill>
                <a:latin typeface="Arial"/>
                <a:cs typeface="Arial"/>
              </a:rPr>
              <a:t>hange in </a:t>
            </a:r>
            <a:r>
              <a:rPr lang="en-US" altLang="ja-JP" sz="700" b="0" i="0" u="none" strike="noStrike" baseline="0">
                <a:solidFill>
                  <a:srgbClr val="000000"/>
                </a:solidFill>
                <a:latin typeface="Arial"/>
                <a:cs typeface="Arial"/>
              </a:rPr>
              <a:t>E</a:t>
            </a:r>
            <a:r>
              <a:rPr lang="ja-JP" altLang="en-US" sz="700" b="0" i="0" u="none" strike="noStrike" baseline="0">
                <a:solidFill>
                  <a:srgbClr val="000000"/>
                </a:solidFill>
                <a:latin typeface="Arial"/>
                <a:cs typeface="Arial"/>
              </a:rPr>
              <a:t>xisting </a:t>
            </a:r>
            <a:r>
              <a:rPr lang="en-US" altLang="ja-JP" sz="700" b="0" i="0" u="none" strike="noStrike" baseline="0">
                <a:solidFill>
                  <a:srgbClr val="000000"/>
                </a:solidFill>
                <a:latin typeface="Arial"/>
                <a:cs typeface="Arial"/>
              </a:rPr>
              <a:t>S</a:t>
            </a:r>
            <a:r>
              <a:rPr lang="ja-JP" altLang="en-US" sz="700" b="0" i="0" u="none" strike="noStrike" baseline="0">
                <a:solidFill>
                  <a:srgbClr val="000000"/>
                </a:solidFill>
                <a:latin typeface="Arial"/>
                <a:cs typeface="Arial"/>
              </a:rPr>
              <a:t>tore </a:t>
            </a:r>
            <a:r>
              <a:rPr lang="en-US" altLang="ja-JP" sz="700" b="0" i="0" u="none" strike="noStrike" baseline="0">
                <a:solidFill>
                  <a:srgbClr val="000000"/>
                </a:solidFill>
                <a:latin typeface="Arial"/>
                <a:cs typeface="Arial"/>
              </a:rPr>
              <a:t>A</a:t>
            </a:r>
            <a:r>
              <a:rPr lang="ja-JP" altLang="en-US" sz="700" b="0" i="0" u="none" strike="noStrike" baseline="0">
                <a:solidFill>
                  <a:srgbClr val="000000"/>
                </a:solidFill>
                <a:latin typeface="Arial"/>
                <a:cs typeface="Arial"/>
              </a:rPr>
              <a:t>verage </a:t>
            </a:r>
            <a:r>
              <a:rPr lang="en-US" altLang="ja-JP" sz="700" b="0" i="0" u="none" strike="noStrike" baseline="0">
                <a:solidFill>
                  <a:srgbClr val="000000"/>
                </a:solidFill>
                <a:latin typeface="Arial"/>
                <a:cs typeface="Arial"/>
              </a:rPr>
              <a:t>S</a:t>
            </a:r>
            <a:r>
              <a:rPr lang="ja-JP" altLang="en-US" sz="700" b="0" i="0" u="none" strike="noStrike" baseline="0">
                <a:solidFill>
                  <a:srgbClr val="000000"/>
                </a:solidFill>
                <a:latin typeface="Arial"/>
                <a:cs typeface="Arial"/>
              </a:rPr>
              <a:t>pend per </a:t>
            </a:r>
            <a:r>
              <a:rPr lang="en-US" altLang="ja-JP" sz="700" b="0" i="0" u="none" strike="noStrike" baseline="0">
                <a:solidFill>
                  <a:srgbClr val="000000"/>
                </a:solidFill>
                <a:latin typeface="Arial"/>
                <a:cs typeface="Arial"/>
              </a:rPr>
              <a:t>C</a:t>
            </a:r>
            <a:r>
              <a:rPr lang="ja-JP" altLang="en-US" sz="700" b="0" i="0" u="none" strike="noStrike" baseline="0">
                <a:solidFill>
                  <a:srgbClr val="000000"/>
                </a:solidFill>
                <a:latin typeface="Arial"/>
                <a:cs typeface="Arial"/>
              </a:rPr>
              <a:t>ustomer</a:t>
            </a:r>
          </a:p>
        </c:rich>
      </c:tx>
      <c:layout>
        <c:manualLayout>
          <c:xMode val="edge"/>
          <c:yMode val="edge"/>
          <c:x val="0.19700664805434354"/>
          <c:y val="1.8406905935624903E-3"/>
        </c:manualLayout>
      </c:layout>
      <c:overlay val="0"/>
      <c:spPr>
        <a:noFill/>
        <a:ln w="25400">
          <a:noFill/>
        </a:ln>
      </c:spPr>
    </c:title>
    <c:autoTitleDeleted val="0"/>
    <c:plotArea>
      <c:layout>
        <c:manualLayout>
          <c:layoutTarget val="inner"/>
          <c:xMode val="edge"/>
          <c:yMode val="edge"/>
          <c:x val="7.6767919933575179E-2"/>
          <c:y val="0.26808830199341233"/>
          <c:w val="0.86060775845911941"/>
          <c:h val="0.48135672894056036"/>
        </c:manualLayout>
      </c:layout>
      <c:lineChart>
        <c:grouping val="standard"/>
        <c:varyColors val="0"/>
        <c:ser>
          <c:idx val="1"/>
          <c:order val="0"/>
          <c:tx>
            <c:v>既存店レジ客数 対前年増減率 YoY Change in Number of Existing Store Paying Customers (%)</c:v>
          </c:tx>
          <c:spPr>
            <a:ln w="12700">
              <a:solidFill>
                <a:srgbClr val="000080"/>
              </a:solidFill>
              <a:prstDash val="sysDash"/>
            </a:ln>
          </c:spPr>
          <c:marker>
            <c:symbol val="circle"/>
            <c:size val="5"/>
            <c:spPr>
              <a:solidFill>
                <a:srgbClr val="000080"/>
              </a:solidFill>
              <a:ln>
                <a:solidFill>
                  <a:srgbClr val="000080"/>
                </a:solidFill>
                <a:prstDash val="solid"/>
              </a:ln>
            </c:spPr>
          </c:marker>
          <c:dLbls>
            <c:dLbl>
              <c:idx val="1"/>
              <c:layout>
                <c:manualLayout>
                  <c:x val="-2.6936026936026443E-3"/>
                  <c:y val="4.519774011299435E-2"/>
                </c:manualLayout>
              </c:layout>
              <c:dLblPos val="r"/>
              <c:showLegendKey val="0"/>
              <c:showVal val="1"/>
              <c:showCatName val="0"/>
              <c:showSerName val="0"/>
              <c:showPercent val="0"/>
              <c:showBubbleSize val="0"/>
            </c:dLbl>
            <c:dLbl>
              <c:idx val="2"/>
              <c:layout>
                <c:manualLayout>
                  <c:x val="-5.387205387205387E-2"/>
                  <c:y val="6.7796610169491525E-2"/>
                </c:manualLayout>
              </c:layout>
              <c:dLblPos val="r"/>
              <c:showLegendKey val="0"/>
              <c:showVal val="1"/>
              <c:showCatName val="0"/>
              <c:showSerName val="0"/>
              <c:showPercent val="0"/>
              <c:showBubbleSize val="0"/>
            </c:dLbl>
            <c:dLbl>
              <c:idx val="3"/>
              <c:layout>
                <c:manualLayout>
                  <c:x val="-1.8855218855218854E-2"/>
                  <c:y val="-5.4237288135593219E-2"/>
                </c:manualLayout>
              </c:layout>
              <c:dLblPos val="r"/>
              <c:showLegendKey val="0"/>
              <c:showVal val="1"/>
              <c:showCatName val="0"/>
              <c:showSerName val="0"/>
              <c:showPercent val="0"/>
              <c:showBubbleSize val="0"/>
            </c:dLbl>
            <c:dLbl>
              <c:idx val="4"/>
              <c:layout>
                <c:manualLayout>
                  <c:x val="-2.9629629629629631E-2"/>
                  <c:y val="-4.9717514124293705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'20グラフ用'!$C$34:$G$34</c:f>
              <c:strCache>
                <c:ptCount val="5"/>
                <c:pt idx="0">
                  <c:v>FY2012</c:v>
                </c:pt>
                <c:pt idx="1">
                  <c:v>FY2013</c:v>
                </c:pt>
                <c:pt idx="2">
                  <c:v>FY2014</c:v>
                </c:pt>
                <c:pt idx="3">
                  <c:v>FY2015</c:v>
                </c:pt>
                <c:pt idx="4">
                  <c:v>FY2016</c:v>
                </c:pt>
              </c:strCache>
            </c:strRef>
          </c:cat>
          <c:val>
            <c:numRef>
              <c:f>'20グラフ用'!$C$35:$G$35</c:f>
              <c:numCache>
                <c:formatCode>0.0_ </c:formatCode>
                <c:ptCount val="5"/>
                <c:pt idx="0">
                  <c:v>2.7</c:v>
                </c:pt>
                <c:pt idx="1">
                  <c:v>-0.5</c:v>
                </c:pt>
                <c:pt idx="2">
                  <c:v>-0.6</c:v>
                </c:pt>
                <c:pt idx="3" formatCode="#,##0.0_ ">
                  <c:v>-2.7</c:v>
                </c:pt>
                <c:pt idx="4" formatCode="#,##0.0_ ">
                  <c:v>-3.4</c:v>
                </c:pt>
              </c:numCache>
            </c:numRef>
          </c:val>
          <c:smooth val="0"/>
        </c:ser>
        <c:dLbls>
          <c:showLegendKey val="0"/>
          <c:showVal val="0"/>
          <c:showCatName val="0"/>
          <c:showSerName val="0"/>
          <c:showPercent val="0"/>
          <c:showBubbleSize val="0"/>
        </c:dLbls>
        <c:marker val="1"/>
        <c:smooth val="0"/>
        <c:axId val="843255808"/>
        <c:axId val="843257728"/>
      </c:lineChart>
      <c:lineChart>
        <c:grouping val="standard"/>
        <c:varyColors val="0"/>
        <c:ser>
          <c:idx val="0"/>
          <c:order val="1"/>
          <c:tx>
            <c:v>既存店客単価 対前年増減率 YoY Change in Existing Store Average Spend per Customer (%)</c:v>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6.2290525461791623E-3"/>
                  <c:y val="-3.5512535625167554E-2"/>
                </c:manualLayout>
              </c:layout>
              <c:dLblPos val="r"/>
              <c:showLegendKey val="0"/>
              <c:showVal val="1"/>
              <c:showCatName val="0"/>
              <c:showSerName val="0"/>
              <c:showPercent val="0"/>
              <c:showBubbleSize val="0"/>
            </c:dLbl>
            <c:dLbl>
              <c:idx val="2"/>
              <c:layout>
                <c:manualLayout>
                  <c:x val="-9.2592552336238573E-3"/>
                  <c:y val="-3.5996842700331731E-2"/>
                </c:manualLayout>
              </c:layout>
              <c:dLblPos val="r"/>
              <c:showLegendKey val="0"/>
              <c:showVal val="1"/>
              <c:showCatName val="0"/>
              <c:showSerName val="0"/>
              <c:showPercent val="0"/>
              <c:showBubbleSize val="0"/>
            </c:dLbl>
            <c:dLbl>
              <c:idx val="3"/>
              <c:layout>
                <c:manualLayout>
                  <c:x val="-8.2492580042235805E-3"/>
                  <c:y val="-4.6650658133395057E-2"/>
                </c:manualLayout>
              </c:layout>
              <c:dLblPos val="r"/>
              <c:showLegendKey val="0"/>
              <c:showVal val="1"/>
              <c:showCatName val="0"/>
              <c:showSerName val="0"/>
              <c:showPercent val="0"/>
              <c:showBubbleSize val="0"/>
            </c:dLbl>
            <c:dLbl>
              <c:idx val="4"/>
              <c:layout>
                <c:manualLayout>
                  <c:x val="-1.6161616161616162E-2"/>
                  <c:y val="-5.8757062146892657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'20グラフ用'!$C$34:$G$34</c:f>
              <c:strCache>
                <c:ptCount val="5"/>
                <c:pt idx="0">
                  <c:v>FY2012</c:v>
                </c:pt>
                <c:pt idx="1">
                  <c:v>FY2013</c:v>
                </c:pt>
                <c:pt idx="2">
                  <c:v>FY2014</c:v>
                </c:pt>
                <c:pt idx="3">
                  <c:v>FY2015</c:v>
                </c:pt>
                <c:pt idx="4">
                  <c:v>FY2016</c:v>
                </c:pt>
              </c:strCache>
            </c:strRef>
          </c:cat>
          <c:val>
            <c:numRef>
              <c:f>'20グラフ用'!$C$36:$G$36</c:f>
              <c:numCache>
                <c:formatCode>#,##0.0_);\(#,##0.0\)</c:formatCode>
                <c:ptCount val="5"/>
                <c:pt idx="0">
                  <c:v>0.7</c:v>
                </c:pt>
                <c:pt idx="1">
                  <c:v>1.3</c:v>
                </c:pt>
                <c:pt idx="2" formatCode="0.0_ ">
                  <c:v>1.2</c:v>
                </c:pt>
                <c:pt idx="3">
                  <c:v>1.1000000000000001</c:v>
                </c:pt>
                <c:pt idx="4">
                  <c:v>0.6</c:v>
                </c:pt>
              </c:numCache>
            </c:numRef>
          </c:val>
          <c:smooth val="0"/>
        </c:ser>
        <c:dLbls>
          <c:showLegendKey val="0"/>
          <c:showVal val="0"/>
          <c:showCatName val="0"/>
          <c:showSerName val="0"/>
          <c:showPercent val="0"/>
          <c:showBubbleSize val="0"/>
        </c:dLbls>
        <c:marker val="1"/>
        <c:smooth val="0"/>
        <c:axId val="843259264"/>
        <c:axId val="843286016"/>
      </c:lineChart>
      <c:catAx>
        <c:axId val="843255808"/>
        <c:scaling>
          <c:orientation val="minMax"/>
        </c:scaling>
        <c:delete val="0"/>
        <c:axPos val="b"/>
        <c:title>
          <c:tx>
            <c:rich>
              <a:bodyPr/>
              <a:lstStyle/>
              <a:p>
                <a:pPr algn="l">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既存店レジ客数　増減率</a:t>
                </a:r>
              </a:p>
              <a:p>
                <a:pPr algn="l">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ea typeface="ＭＳ Ｐゴシック"/>
                    <a:cs typeface="Arial"/>
                  </a:rPr>
                  <a:t>YoY </a:t>
                </a:r>
                <a:r>
                  <a:rPr lang="en-US" altLang="ja-JP" sz="600" b="0" i="0" u="none" strike="noStrike" baseline="0">
                    <a:solidFill>
                      <a:srgbClr val="000000"/>
                    </a:solidFill>
                    <a:latin typeface="Arial"/>
                    <a:ea typeface="ＭＳ Ｐゴシック"/>
                    <a:cs typeface="Arial"/>
                  </a:rPr>
                  <a:t>C</a:t>
                </a:r>
                <a:r>
                  <a:rPr lang="ja-JP" altLang="en-US" sz="600" b="0" i="0" u="none" strike="noStrike" baseline="0">
                    <a:solidFill>
                      <a:srgbClr val="000000"/>
                    </a:solidFill>
                    <a:latin typeface="Arial"/>
                    <a:ea typeface="ＭＳ Ｐゴシック"/>
                    <a:cs typeface="Arial"/>
                  </a:rPr>
                  <a:t>hange in </a:t>
                </a:r>
                <a:r>
                  <a:rPr lang="en-US" altLang="ja-JP" sz="600" b="0" i="0" u="none" strike="noStrike" baseline="0">
                    <a:solidFill>
                      <a:srgbClr val="000000"/>
                    </a:solidFill>
                    <a:latin typeface="Arial"/>
                    <a:ea typeface="ＭＳ Ｐゴシック"/>
                    <a:cs typeface="Arial"/>
                  </a:rPr>
                  <a:t>N</a:t>
                </a:r>
                <a:r>
                  <a:rPr lang="ja-JP" altLang="en-US" sz="600" b="0" i="0" u="none" strike="noStrike" baseline="0">
                    <a:solidFill>
                      <a:srgbClr val="000000"/>
                    </a:solidFill>
                    <a:latin typeface="Arial"/>
                    <a:ea typeface="ＭＳ Ｐゴシック"/>
                    <a:cs typeface="Arial"/>
                  </a:rPr>
                  <a:t>umber of </a:t>
                </a:r>
              </a:p>
              <a:p>
                <a:pPr algn="l">
                  <a:defRPr sz="600"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Arial"/>
                    <a:ea typeface="ＭＳ Ｐゴシック"/>
                    <a:cs typeface="Arial"/>
                  </a:rPr>
                  <a:t>E</a:t>
                </a:r>
                <a:r>
                  <a:rPr lang="ja-JP" altLang="en-US" sz="600" b="0" i="0" u="none" strike="noStrike" baseline="0">
                    <a:solidFill>
                      <a:srgbClr val="000000"/>
                    </a:solidFill>
                    <a:latin typeface="Arial"/>
                    <a:ea typeface="ＭＳ Ｐゴシック"/>
                    <a:cs typeface="Arial"/>
                  </a:rPr>
                  <a:t>xisting </a:t>
                </a:r>
                <a:r>
                  <a:rPr lang="en-US" altLang="ja-JP" sz="600" b="0" i="0" u="none" strike="noStrike" baseline="0">
                    <a:solidFill>
                      <a:srgbClr val="000000"/>
                    </a:solidFill>
                    <a:latin typeface="Arial"/>
                    <a:ea typeface="ＭＳ Ｐゴシック"/>
                    <a:cs typeface="Arial"/>
                  </a:rPr>
                  <a:t>S</a:t>
                </a:r>
                <a:r>
                  <a:rPr lang="ja-JP" altLang="en-US" sz="600" b="0" i="0" u="none" strike="noStrike" baseline="0">
                    <a:solidFill>
                      <a:srgbClr val="000000"/>
                    </a:solidFill>
                    <a:latin typeface="Arial"/>
                    <a:ea typeface="ＭＳ Ｐゴシック"/>
                    <a:cs typeface="Arial"/>
                  </a:rPr>
                  <a:t>tore </a:t>
                </a:r>
                <a:r>
                  <a:rPr lang="en-US" altLang="ja-JP" sz="600" b="0" i="0" u="none" strike="noStrike" baseline="0">
                    <a:solidFill>
                      <a:srgbClr val="000000"/>
                    </a:solidFill>
                    <a:latin typeface="Arial"/>
                    <a:ea typeface="ＭＳ Ｐゴシック"/>
                    <a:cs typeface="Arial"/>
                  </a:rPr>
                  <a:t>P</a:t>
                </a:r>
                <a:r>
                  <a:rPr lang="ja-JP" altLang="en-US" sz="600" b="0" i="0" u="none" strike="noStrike" baseline="0">
                    <a:solidFill>
                      <a:srgbClr val="000000"/>
                    </a:solidFill>
                    <a:latin typeface="Arial"/>
                    <a:ea typeface="ＭＳ Ｐゴシック"/>
                    <a:cs typeface="Arial"/>
                  </a:rPr>
                  <a:t>aying </a:t>
                </a:r>
                <a:r>
                  <a:rPr lang="en-US" altLang="ja-JP" sz="600" b="0" i="0" u="none" strike="noStrike" baseline="0">
                    <a:solidFill>
                      <a:srgbClr val="000000"/>
                    </a:solidFill>
                    <a:latin typeface="Arial"/>
                    <a:ea typeface="ＭＳ Ｐゴシック"/>
                    <a:cs typeface="Arial"/>
                  </a:rPr>
                  <a:t>C</a:t>
                </a:r>
                <a:r>
                  <a:rPr lang="ja-JP" altLang="en-US" sz="600" b="0" i="0" u="none" strike="noStrike" baseline="0">
                    <a:solidFill>
                      <a:srgbClr val="000000"/>
                    </a:solidFill>
                    <a:latin typeface="Arial"/>
                    <a:ea typeface="ＭＳ Ｐゴシック"/>
                    <a:cs typeface="Arial"/>
                  </a:rPr>
                  <a:t>ustomers</a:t>
                </a:r>
                <a:endParaRPr lang="ja-JP" altLang="en-US" sz="600" b="0" i="0" u="none" strike="noStrike" baseline="0">
                  <a:solidFill>
                    <a:srgbClr val="000000"/>
                  </a:solidFill>
                  <a:latin typeface="ＭＳ Ｐゴシック"/>
                  <a:ea typeface="ＭＳ Ｐゴシック"/>
                  <a:cs typeface="Arial"/>
                </a:endParaRPr>
              </a:p>
              <a:p>
                <a:pPr algn="l">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a:t>
                </a:r>
                <a:endParaRPr lang="ja-JP" altLang="en-US" sz="600" b="0" i="0" u="none" strike="noStrike" baseline="0">
                  <a:solidFill>
                    <a:srgbClr val="000000"/>
                  </a:solidFill>
                  <a:latin typeface="ＭＳ Ｐゴシック"/>
                  <a:ea typeface="ＭＳ Ｐゴシック"/>
                </a:endParaRPr>
              </a:p>
            </c:rich>
          </c:tx>
          <c:layout>
            <c:manualLayout>
              <c:xMode val="edge"/>
              <c:yMode val="edge"/>
              <c:x val="1.3338460081024903E-3"/>
              <c:y val="0.12164647974244013"/>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257728"/>
        <c:crosses val="autoZero"/>
        <c:auto val="0"/>
        <c:lblAlgn val="ctr"/>
        <c:lblOffset val="100"/>
        <c:tickLblSkip val="1"/>
        <c:tickMarkSkip val="1"/>
        <c:noMultiLvlLbl val="0"/>
      </c:catAx>
      <c:valAx>
        <c:axId val="843257728"/>
        <c:scaling>
          <c:orientation val="minMax"/>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255808"/>
        <c:crosses val="autoZero"/>
        <c:crossBetween val="between"/>
      </c:valAx>
      <c:catAx>
        <c:axId val="843259264"/>
        <c:scaling>
          <c:orientation val="minMax"/>
        </c:scaling>
        <c:delete val="1"/>
        <c:axPos val="b"/>
        <c:title>
          <c:tx>
            <c:rich>
              <a:bodyPr/>
              <a:lstStyle/>
              <a:p>
                <a:pPr algn="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既存店客単価　増減率 / </a:t>
                </a:r>
              </a:p>
              <a:p>
                <a:pPr algn="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a:cs typeface="Arial"/>
                  </a:rPr>
                  <a:t>YoY </a:t>
                </a:r>
                <a:r>
                  <a:rPr lang="en-US" altLang="ja-JP" sz="600" b="0" i="0" u="none" strike="noStrike" baseline="0">
                    <a:solidFill>
                      <a:srgbClr val="000000"/>
                    </a:solidFill>
                    <a:latin typeface="Arial"/>
                    <a:cs typeface="Arial"/>
                  </a:rPr>
                  <a:t>C</a:t>
                </a:r>
                <a:r>
                  <a:rPr lang="ja-JP" altLang="en-US" sz="600" b="0" i="0" u="none" strike="noStrike" baseline="0">
                    <a:solidFill>
                      <a:srgbClr val="000000"/>
                    </a:solidFill>
                    <a:latin typeface="Arial"/>
                    <a:cs typeface="Arial"/>
                  </a:rPr>
                  <a:t>hange in </a:t>
                </a:r>
                <a:r>
                  <a:rPr lang="en-US" altLang="ja-JP" sz="600" b="0" i="0" u="none" strike="noStrike" baseline="0">
                    <a:solidFill>
                      <a:srgbClr val="000000"/>
                    </a:solidFill>
                    <a:latin typeface="Arial"/>
                    <a:cs typeface="Arial"/>
                  </a:rPr>
                  <a:t>E</a:t>
                </a:r>
                <a:r>
                  <a:rPr lang="ja-JP" altLang="en-US" sz="600" b="0" i="0" u="none" strike="noStrike" baseline="0">
                    <a:solidFill>
                      <a:srgbClr val="000000"/>
                    </a:solidFill>
                    <a:latin typeface="Arial"/>
                    <a:cs typeface="Arial"/>
                  </a:rPr>
                  <a:t>xisting </a:t>
                </a:r>
                <a:r>
                  <a:rPr lang="en-US" altLang="ja-JP" sz="600" b="0" i="0" u="none" strike="noStrike" baseline="0">
                    <a:solidFill>
                      <a:srgbClr val="000000"/>
                    </a:solidFill>
                    <a:latin typeface="Arial"/>
                    <a:cs typeface="Arial"/>
                  </a:rPr>
                  <a:t>S</a:t>
                </a:r>
                <a:r>
                  <a:rPr lang="ja-JP" altLang="en-US" sz="600" b="0" i="0" u="none" strike="noStrike" baseline="0">
                    <a:solidFill>
                      <a:srgbClr val="000000"/>
                    </a:solidFill>
                    <a:latin typeface="Arial"/>
                    <a:cs typeface="Arial"/>
                  </a:rPr>
                  <a:t>tore </a:t>
                </a:r>
              </a:p>
              <a:p>
                <a:pPr algn="r">
                  <a:defRPr sz="600"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Arial"/>
                    <a:cs typeface="Arial"/>
                  </a:rPr>
                  <a:t>A</a:t>
                </a:r>
                <a:r>
                  <a:rPr lang="ja-JP" altLang="en-US" sz="600" b="0" i="0" u="none" strike="noStrike" baseline="0">
                    <a:solidFill>
                      <a:srgbClr val="000000"/>
                    </a:solidFill>
                    <a:latin typeface="Arial"/>
                    <a:cs typeface="Arial"/>
                  </a:rPr>
                  <a:t>verage </a:t>
                </a:r>
                <a:r>
                  <a:rPr lang="en-US" altLang="ja-JP" sz="600" b="0" i="0" u="none" strike="noStrike" baseline="0">
                    <a:solidFill>
                      <a:srgbClr val="000000"/>
                    </a:solidFill>
                    <a:latin typeface="Arial"/>
                    <a:cs typeface="Arial"/>
                  </a:rPr>
                  <a:t>S</a:t>
                </a:r>
                <a:r>
                  <a:rPr lang="ja-JP" altLang="en-US" sz="600" b="0" i="0" u="none" strike="noStrike" baseline="0">
                    <a:solidFill>
                      <a:srgbClr val="000000"/>
                    </a:solidFill>
                    <a:latin typeface="Arial"/>
                    <a:cs typeface="Arial"/>
                  </a:rPr>
                  <a:t>pend per </a:t>
                </a:r>
                <a:r>
                  <a:rPr lang="en-US" altLang="ja-JP" sz="600" b="0" i="0" u="none" strike="noStrike" baseline="0">
                    <a:solidFill>
                      <a:srgbClr val="000000"/>
                    </a:solidFill>
                    <a:latin typeface="Arial"/>
                    <a:cs typeface="Arial"/>
                  </a:rPr>
                  <a:t>C</a:t>
                </a:r>
                <a:r>
                  <a:rPr lang="ja-JP" altLang="en-US" sz="600" b="0" i="0" u="none" strike="noStrike" baseline="0">
                    <a:solidFill>
                      <a:srgbClr val="000000"/>
                    </a:solidFill>
                    <a:latin typeface="Arial"/>
                    <a:cs typeface="Arial"/>
                  </a:rPr>
                  <a:t>ustomer</a:t>
                </a:r>
                <a:endParaRPr lang="ja-JP" altLang="en-US" sz="600" b="0" i="0" u="none" strike="noStrike" baseline="0">
                  <a:solidFill>
                    <a:srgbClr val="000000"/>
                  </a:solidFill>
                  <a:latin typeface="ＭＳ Ｐゴシック"/>
                  <a:ea typeface="ＭＳ Ｐゴシック"/>
                  <a:cs typeface="Arial"/>
                </a:endParaRPr>
              </a:p>
              <a:p>
                <a:pPr algn="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a:t>
                </a:r>
                <a:endParaRPr lang="ja-JP" altLang="en-US" sz="600" b="0" i="0" u="none" strike="noStrike" baseline="0">
                  <a:solidFill>
                    <a:srgbClr val="000000"/>
                  </a:solidFill>
                  <a:latin typeface="ＭＳ Ｐゴシック"/>
                  <a:ea typeface="ＭＳ Ｐゴシック"/>
                </a:endParaRPr>
              </a:p>
            </c:rich>
          </c:tx>
          <c:layout>
            <c:manualLayout>
              <c:xMode val="edge"/>
              <c:yMode val="edge"/>
              <c:x val="0.75084229121041401"/>
              <c:y val="0.11409277806279881"/>
            </c:manualLayout>
          </c:layout>
          <c:overlay val="0"/>
          <c:spPr>
            <a:noFill/>
            <a:ln w="25400">
              <a:noFill/>
            </a:ln>
          </c:spPr>
        </c:title>
        <c:majorTickMark val="out"/>
        <c:minorTickMark val="none"/>
        <c:tickLblPos val="nextTo"/>
        <c:crossAx val="843286016"/>
        <c:crosses val="autoZero"/>
        <c:auto val="0"/>
        <c:lblAlgn val="ctr"/>
        <c:lblOffset val="100"/>
        <c:noMultiLvlLbl val="0"/>
      </c:catAx>
      <c:valAx>
        <c:axId val="84328601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259264"/>
        <c:crosses val="max"/>
        <c:crossBetween val="between"/>
      </c:valAx>
      <c:spPr>
        <a:noFill/>
        <a:ln w="25400">
          <a:noFill/>
        </a:ln>
      </c:spPr>
    </c:plotArea>
    <c:legend>
      <c:legendPos val="r"/>
      <c:layout>
        <c:manualLayout>
          <c:xMode val="edge"/>
          <c:yMode val="edge"/>
          <c:x val="0"/>
          <c:y val="0.84629713070568724"/>
          <c:w val="1"/>
          <c:h val="0.15370286929431271"/>
        </c:manualLayout>
      </c:layout>
      <c:overlay val="0"/>
      <c:spPr>
        <a:solidFill>
          <a:srgbClr val="FFFFFF"/>
        </a:solidFill>
        <a:ln w="25400">
          <a:noFill/>
        </a:ln>
      </c:spPr>
      <c:txPr>
        <a:bodyPr/>
        <a:lstStyle/>
        <a:p>
          <a:pPr>
            <a:defRPr sz="650"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8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⑧パルコカード取扱高/会員数</a:t>
            </a:r>
          </a:p>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P</a:t>
            </a:r>
            <a:r>
              <a:rPr lang="en-US" altLang="ja-JP" sz="1000" b="0" i="0" u="none" strike="noStrike" baseline="0">
                <a:solidFill>
                  <a:srgbClr val="000000"/>
                </a:solidFill>
                <a:latin typeface="Arial"/>
                <a:cs typeface="Arial"/>
              </a:rPr>
              <a:t>ARCO </a:t>
            </a:r>
            <a:r>
              <a:rPr lang="ja-JP" altLang="en-US" sz="1000" b="0" i="0" u="none" strike="noStrike" baseline="0">
                <a:solidFill>
                  <a:srgbClr val="000000"/>
                </a:solidFill>
                <a:latin typeface="Arial"/>
                <a:cs typeface="Arial"/>
              </a:rPr>
              <a:t>Card </a:t>
            </a:r>
            <a:r>
              <a:rPr lang="en-US" altLang="ja-JP" sz="1000" b="0" i="0" u="none" strike="noStrike" baseline="0">
                <a:solidFill>
                  <a:srgbClr val="000000"/>
                </a:solidFill>
                <a:latin typeface="Arial"/>
                <a:cs typeface="Arial"/>
              </a:rPr>
              <a:t>S</a:t>
            </a:r>
            <a:r>
              <a:rPr lang="ja-JP" altLang="en-US" sz="1000" b="0" i="0" u="none" strike="noStrike" baseline="0">
                <a:solidFill>
                  <a:srgbClr val="000000"/>
                </a:solidFill>
                <a:latin typeface="Arial"/>
                <a:cs typeface="Arial"/>
              </a:rPr>
              <a:t>ales </a:t>
            </a:r>
            <a:r>
              <a:rPr lang="en-US" altLang="ja-JP" sz="1000" b="0" i="0" u="none" strike="noStrike" baseline="0">
                <a:solidFill>
                  <a:srgbClr val="000000"/>
                </a:solidFill>
                <a:latin typeface="Arial"/>
                <a:cs typeface="Arial"/>
              </a:rPr>
              <a:t>A</a:t>
            </a:r>
            <a:r>
              <a:rPr lang="ja-JP" altLang="en-US" sz="1000" b="0" i="0" u="none" strike="noStrike" baseline="0">
                <a:solidFill>
                  <a:srgbClr val="000000"/>
                </a:solidFill>
                <a:latin typeface="Arial"/>
                <a:cs typeface="Arial"/>
              </a:rPr>
              <a:t>mount / </a:t>
            </a:r>
            <a:endParaRPr lang="en-US" altLang="ja-JP" sz="1000" b="0" i="0" u="none" strike="noStrike" baseline="0">
              <a:solidFill>
                <a:srgbClr val="000000"/>
              </a:solidFill>
              <a:latin typeface="Arial"/>
              <a:cs typeface="Arial"/>
            </a:endParaRPr>
          </a:p>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Number of Parco Card </a:t>
            </a:r>
            <a:r>
              <a:rPr lang="en-US" altLang="ja-JP" sz="1000" b="0" i="0" u="none" strike="noStrike" baseline="0">
                <a:solidFill>
                  <a:srgbClr val="000000"/>
                </a:solidFill>
                <a:latin typeface="Arial"/>
                <a:cs typeface="Arial"/>
              </a:rPr>
              <a:t>H</a:t>
            </a:r>
            <a:r>
              <a:rPr lang="ja-JP" altLang="en-US" sz="1000" b="0" i="0" u="none" strike="noStrike" baseline="0">
                <a:solidFill>
                  <a:srgbClr val="000000"/>
                </a:solidFill>
                <a:latin typeface="Arial"/>
                <a:cs typeface="Arial"/>
              </a:rPr>
              <a:t>olders </a:t>
            </a:r>
          </a:p>
        </c:rich>
      </c:tx>
      <c:layout>
        <c:manualLayout>
          <c:xMode val="edge"/>
          <c:yMode val="edge"/>
          <c:x val="0.33625651725836014"/>
          <c:y val="1.6892004353114397E-2"/>
        </c:manualLayout>
      </c:layout>
      <c:overlay val="0"/>
      <c:spPr>
        <a:noFill/>
        <a:ln w="25400">
          <a:noFill/>
        </a:ln>
      </c:spPr>
    </c:title>
    <c:autoTitleDeleted val="0"/>
    <c:plotArea>
      <c:layout>
        <c:manualLayout>
          <c:layoutTarget val="inner"/>
          <c:xMode val="edge"/>
          <c:yMode val="edge"/>
          <c:x val="0.10101030028862905"/>
          <c:y val="0.19256756756756757"/>
          <c:w val="0.77171869420512584"/>
          <c:h val="0.61280487804878048"/>
        </c:manualLayout>
      </c:layout>
      <c:barChart>
        <c:barDir val="col"/>
        <c:grouping val="clustered"/>
        <c:varyColors val="0"/>
        <c:ser>
          <c:idx val="1"/>
          <c:order val="0"/>
          <c:tx>
            <c:strRef>
              <c:f>'20グラフ用'!$B$40</c:f>
              <c:strCache>
                <c:ptCount val="1"/>
                <c:pt idx="0">
                  <c:v>パルコカード取扱高 Parco Card Sales Amount</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'20グラフ用'!$C$39:$G$39</c:f>
              <c:strCache>
                <c:ptCount val="5"/>
                <c:pt idx="0">
                  <c:v>FY2012</c:v>
                </c:pt>
                <c:pt idx="1">
                  <c:v>FY2013</c:v>
                </c:pt>
                <c:pt idx="2">
                  <c:v>FY2014</c:v>
                </c:pt>
                <c:pt idx="3">
                  <c:v>FY2015</c:v>
                </c:pt>
                <c:pt idx="4">
                  <c:v>FY2016</c:v>
                </c:pt>
              </c:strCache>
            </c:strRef>
          </c:cat>
          <c:val>
            <c:numRef>
              <c:f>'20グラフ用'!$C$40:$G$40</c:f>
              <c:numCache>
                <c:formatCode>#,##0_);\(#,##0\)</c:formatCode>
                <c:ptCount val="5"/>
                <c:pt idx="0">
                  <c:v>49214</c:v>
                </c:pt>
                <c:pt idx="1">
                  <c:v>52465</c:v>
                </c:pt>
                <c:pt idx="2" formatCode="#,##0_ ">
                  <c:v>56478</c:v>
                </c:pt>
                <c:pt idx="3">
                  <c:v>58158</c:v>
                </c:pt>
                <c:pt idx="4">
                  <c:v>58538</c:v>
                </c:pt>
              </c:numCache>
            </c:numRef>
          </c:val>
        </c:ser>
        <c:dLbls>
          <c:showLegendKey val="0"/>
          <c:showVal val="0"/>
          <c:showCatName val="0"/>
          <c:showSerName val="0"/>
          <c:showPercent val="0"/>
          <c:showBubbleSize val="0"/>
        </c:dLbls>
        <c:gapWidth val="150"/>
        <c:axId val="843338112"/>
        <c:axId val="843340032"/>
      </c:barChart>
      <c:lineChart>
        <c:grouping val="standard"/>
        <c:varyColors val="0"/>
        <c:ser>
          <c:idx val="0"/>
          <c:order val="1"/>
          <c:tx>
            <c:strRef>
              <c:f>'20グラフ用'!$B$41</c:f>
              <c:strCache>
                <c:ptCount val="1"/>
                <c:pt idx="0">
                  <c:v>会員数 Number of Parco Card Holders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'20グラフ用'!$C$39:$G$39</c:f>
              <c:strCache>
                <c:ptCount val="5"/>
                <c:pt idx="0">
                  <c:v>FY2012</c:v>
                </c:pt>
                <c:pt idx="1">
                  <c:v>FY2013</c:v>
                </c:pt>
                <c:pt idx="2">
                  <c:v>FY2014</c:v>
                </c:pt>
                <c:pt idx="3">
                  <c:v>FY2015</c:v>
                </c:pt>
                <c:pt idx="4">
                  <c:v>FY2016</c:v>
                </c:pt>
              </c:strCache>
            </c:strRef>
          </c:cat>
          <c:val>
            <c:numRef>
              <c:f>'20グラフ用'!$C$41:$G$41</c:f>
              <c:numCache>
                <c:formatCode>#,##0_);\(#,##0\)</c:formatCode>
                <c:ptCount val="5"/>
                <c:pt idx="0">
                  <c:v>1614637</c:v>
                </c:pt>
                <c:pt idx="1">
                  <c:v>1643027</c:v>
                </c:pt>
                <c:pt idx="2" formatCode="#,##0_ ">
                  <c:v>1754321</c:v>
                </c:pt>
                <c:pt idx="3">
                  <c:v>1885972</c:v>
                </c:pt>
                <c:pt idx="4">
                  <c:v>1990970</c:v>
                </c:pt>
              </c:numCache>
            </c:numRef>
          </c:val>
          <c:smooth val="0"/>
        </c:ser>
        <c:dLbls>
          <c:showLegendKey val="0"/>
          <c:showVal val="0"/>
          <c:showCatName val="0"/>
          <c:showSerName val="0"/>
          <c:showPercent val="0"/>
          <c:showBubbleSize val="0"/>
        </c:dLbls>
        <c:marker val="1"/>
        <c:smooth val="0"/>
        <c:axId val="843345920"/>
        <c:axId val="843347840"/>
      </c:lineChart>
      <c:catAx>
        <c:axId val="843338112"/>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a:ea typeface="ＭＳ Ｐゴシック"/>
                    <a:cs typeface="Arial"/>
                  </a:rPr>
                  <a:t>Millions of yen</a:t>
                </a:r>
                <a:endParaRPr lang="ja-JP" altLang="en-US" sz="800" b="0" i="0" u="none" strike="noStrike" baseline="0">
                  <a:solidFill>
                    <a:srgbClr val="000000"/>
                  </a:solidFill>
                  <a:latin typeface="Arial"/>
                  <a:cs typeface="Arial"/>
                </a:endParaRPr>
              </a:p>
            </c:rich>
          </c:tx>
          <c:layout>
            <c:manualLayout>
              <c:xMode val="edge"/>
              <c:yMode val="edge"/>
              <c:x val="1.0101010101010102E-2"/>
              <c:y val="6.418918918918918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340032"/>
        <c:crosses val="autoZero"/>
        <c:auto val="0"/>
        <c:lblAlgn val="ctr"/>
        <c:lblOffset val="100"/>
        <c:tickLblSkip val="1"/>
        <c:tickMarkSkip val="1"/>
        <c:noMultiLvlLbl val="0"/>
      </c:catAx>
      <c:valAx>
        <c:axId val="843340032"/>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338112"/>
        <c:crosses val="autoZero"/>
        <c:crossBetween val="between"/>
      </c:valAx>
      <c:catAx>
        <c:axId val="8433459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人/ Persons</a:t>
                </a:r>
              </a:p>
            </c:rich>
          </c:tx>
          <c:layout>
            <c:manualLayout>
              <c:xMode val="edge"/>
              <c:yMode val="edge"/>
              <c:x val="0.86464816140406686"/>
              <c:y val="0.10810810810810811"/>
            </c:manualLayout>
          </c:layout>
          <c:overlay val="0"/>
          <c:spPr>
            <a:noFill/>
            <a:ln w="25400">
              <a:noFill/>
            </a:ln>
          </c:spPr>
        </c:title>
        <c:majorTickMark val="out"/>
        <c:minorTickMark val="none"/>
        <c:tickLblPos val="nextTo"/>
        <c:crossAx val="843347840"/>
        <c:crosses val="autoZero"/>
        <c:auto val="0"/>
        <c:lblAlgn val="ctr"/>
        <c:lblOffset val="100"/>
        <c:noMultiLvlLbl val="0"/>
      </c:catAx>
      <c:valAx>
        <c:axId val="843347840"/>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345920"/>
        <c:crosses val="max"/>
        <c:crossBetween val="between"/>
      </c:valAx>
      <c:spPr>
        <a:noFill/>
        <a:ln w="25400">
          <a:noFill/>
        </a:ln>
      </c:spPr>
    </c:plotArea>
    <c:legend>
      <c:legendPos val="b"/>
      <c:layout>
        <c:manualLayout>
          <c:xMode val="edge"/>
          <c:yMode val="edge"/>
          <c:x val="9.1697203226772675E-2"/>
          <c:y val="0.87376416362588827"/>
          <c:w val="0.77306588191627557"/>
          <c:h val="0.12537305448283934"/>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⑨従業員数/女性社員比率</a:t>
            </a:r>
          </a:p>
          <a:p>
            <a:pPr>
              <a:defRPr sz="10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Number of </a:t>
            </a:r>
            <a:r>
              <a:rPr lang="en-US" altLang="ja-JP" sz="1000" b="0" i="0" u="none" strike="noStrike" baseline="0">
                <a:solidFill>
                  <a:srgbClr val="000000"/>
                </a:solidFill>
                <a:latin typeface="Arial"/>
                <a:cs typeface="Arial"/>
              </a:rPr>
              <a:t>E</a:t>
            </a:r>
            <a:r>
              <a:rPr lang="ja-JP" altLang="en-US" sz="1000" b="0" i="0" u="none" strike="noStrike" baseline="0">
                <a:solidFill>
                  <a:srgbClr val="000000"/>
                </a:solidFill>
                <a:latin typeface="Arial"/>
                <a:cs typeface="Arial"/>
              </a:rPr>
              <a:t>mployees / </a:t>
            </a:r>
            <a:endParaRPr lang="en-US" altLang="ja-JP" sz="1000" b="0" i="0" u="none" strike="noStrike" baseline="0">
              <a:solidFill>
                <a:srgbClr val="000000"/>
              </a:solidFill>
              <a:latin typeface="Arial"/>
              <a:cs typeface="Arial"/>
            </a:endParaRPr>
          </a:p>
          <a:p>
            <a:pPr>
              <a:defRPr sz="10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Ratio </a:t>
            </a:r>
            <a:r>
              <a:rPr lang="ja-JP" altLang="en-US" sz="1000" b="0" i="0" u="none" strike="noStrike" baseline="0">
                <a:solidFill>
                  <a:srgbClr val="000000"/>
                </a:solidFill>
                <a:latin typeface="Arial"/>
                <a:cs typeface="Arial"/>
              </a:rPr>
              <a:t>of </a:t>
            </a:r>
            <a:r>
              <a:rPr lang="en-US" altLang="ja-JP" sz="1000" b="0" i="0" u="none" strike="noStrike" baseline="0">
                <a:solidFill>
                  <a:srgbClr val="000000"/>
                </a:solidFill>
                <a:latin typeface="Arial"/>
                <a:cs typeface="Arial"/>
              </a:rPr>
              <a:t>F</a:t>
            </a:r>
            <a:r>
              <a:rPr lang="ja-JP" altLang="en-US" sz="1000" b="0" i="0" u="none" strike="noStrike" baseline="0">
                <a:solidFill>
                  <a:srgbClr val="000000"/>
                </a:solidFill>
                <a:latin typeface="Arial"/>
                <a:cs typeface="Arial"/>
              </a:rPr>
              <a:t>emale </a:t>
            </a:r>
            <a:r>
              <a:rPr lang="en-US" altLang="ja-JP" sz="1000" b="0" i="0" u="none" strike="noStrike" baseline="0">
                <a:solidFill>
                  <a:srgbClr val="000000"/>
                </a:solidFill>
                <a:latin typeface="Arial"/>
                <a:cs typeface="Arial"/>
              </a:rPr>
              <a:t>E</a:t>
            </a:r>
            <a:r>
              <a:rPr lang="ja-JP" altLang="en-US" sz="1000" b="0" i="0" u="none" strike="noStrike" baseline="0">
                <a:solidFill>
                  <a:srgbClr val="000000"/>
                </a:solidFill>
                <a:latin typeface="Arial"/>
                <a:cs typeface="Arial"/>
              </a:rPr>
              <a:t>mployees</a:t>
            </a:r>
          </a:p>
        </c:rich>
      </c:tx>
      <c:layout>
        <c:manualLayout>
          <c:xMode val="edge"/>
          <c:yMode val="edge"/>
          <c:x val="0.33400809716599189"/>
          <c:y val="4.8278071511356569E-3"/>
        </c:manualLayout>
      </c:layout>
      <c:overlay val="0"/>
      <c:spPr>
        <a:noFill/>
        <a:ln w="25400">
          <a:noFill/>
        </a:ln>
      </c:spPr>
    </c:title>
    <c:autoTitleDeleted val="0"/>
    <c:plotArea>
      <c:layout>
        <c:manualLayout>
          <c:layoutTarget val="inner"/>
          <c:xMode val="edge"/>
          <c:yMode val="edge"/>
          <c:x val="9.3117408906882596E-2"/>
          <c:y val="0.17627147820358549"/>
          <c:w val="0.80364372469635625"/>
          <c:h val="0.60325287624365742"/>
        </c:manualLayout>
      </c:layout>
      <c:barChart>
        <c:barDir val="col"/>
        <c:grouping val="clustered"/>
        <c:varyColors val="0"/>
        <c:ser>
          <c:idx val="1"/>
          <c:order val="0"/>
          <c:tx>
            <c:strRef>
              <c:f>'20グラフ用'!$B$45</c:f>
              <c:strCache>
                <c:ptCount val="1"/>
                <c:pt idx="0">
                  <c:v>従業員数 Number of Employees</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'20グラフ用'!$C$44:$G$44</c:f>
              <c:strCache>
                <c:ptCount val="5"/>
                <c:pt idx="0">
                  <c:v>FY2012</c:v>
                </c:pt>
                <c:pt idx="1">
                  <c:v>FY2013</c:v>
                </c:pt>
                <c:pt idx="2">
                  <c:v>FY2014</c:v>
                </c:pt>
                <c:pt idx="3">
                  <c:v>FY2015</c:v>
                </c:pt>
                <c:pt idx="4">
                  <c:v>FY2016</c:v>
                </c:pt>
              </c:strCache>
            </c:strRef>
          </c:cat>
          <c:val>
            <c:numRef>
              <c:f>'20グラフ用'!$C$45:$G$45</c:f>
              <c:numCache>
                <c:formatCode>#,##0_);\(#,##0\)</c:formatCode>
                <c:ptCount val="5"/>
                <c:pt idx="0">
                  <c:v>626</c:v>
                </c:pt>
                <c:pt idx="1">
                  <c:v>627</c:v>
                </c:pt>
                <c:pt idx="2" formatCode="#,##0_ ">
                  <c:v>629</c:v>
                </c:pt>
                <c:pt idx="3">
                  <c:v>630</c:v>
                </c:pt>
                <c:pt idx="4">
                  <c:v>607</c:v>
                </c:pt>
              </c:numCache>
            </c:numRef>
          </c:val>
        </c:ser>
        <c:dLbls>
          <c:showLegendKey val="0"/>
          <c:showVal val="0"/>
          <c:showCatName val="0"/>
          <c:showSerName val="0"/>
          <c:showPercent val="0"/>
          <c:showBubbleSize val="0"/>
        </c:dLbls>
        <c:gapWidth val="150"/>
        <c:axId val="843801344"/>
        <c:axId val="843803264"/>
      </c:barChart>
      <c:lineChart>
        <c:grouping val="standard"/>
        <c:varyColors val="0"/>
        <c:ser>
          <c:idx val="0"/>
          <c:order val="1"/>
          <c:tx>
            <c:strRef>
              <c:f>'20グラフ用'!$B$46</c:f>
              <c:strCache>
                <c:ptCount val="1"/>
                <c:pt idx="0">
                  <c:v>女性社員比率 Ratio of Female Employees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dLbls>
          <c:cat>
            <c:strRef>
              <c:f>'20グラフ用'!$C$44:$G$44</c:f>
              <c:strCache>
                <c:ptCount val="5"/>
                <c:pt idx="0">
                  <c:v>FY2012</c:v>
                </c:pt>
                <c:pt idx="1">
                  <c:v>FY2013</c:v>
                </c:pt>
                <c:pt idx="2">
                  <c:v>FY2014</c:v>
                </c:pt>
                <c:pt idx="3">
                  <c:v>FY2015</c:v>
                </c:pt>
                <c:pt idx="4">
                  <c:v>FY2016</c:v>
                </c:pt>
              </c:strCache>
            </c:strRef>
          </c:cat>
          <c:val>
            <c:numRef>
              <c:f>'20グラフ用'!$C$46:$G$46</c:f>
              <c:numCache>
                <c:formatCode>#,##0.0_);\(#,##0.0\)</c:formatCode>
                <c:ptCount val="5"/>
                <c:pt idx="0">
                  <c:v>43.1</c:v>
                </c:pt>
                <c:pt idx="1">
                  <c:v>43.7</c:v>
                </c:pt>
                <c:pt idx="2" formatCode="0.0_ ">
                  <c:v>43.4</c:v>
                </c:pt>
                <c:pt idx="3">
                  <c:v>43.8</c:v>
                </c:pt>
                <c:pt idx="4">
                  <c:v>42.5</c:v>
                </c:pt>
              </c:numCache>
            </c:numRef>
          </c:val>
          <c:smooth val="0"/>
        </c:ser>
        <c:dLbls>
          <c:showLegendKey val="0"/>
          <c:showVal val="0"/>
          <c:showCatName val="0"/>
          <c:showSerName val="0"/>
          <c:showPercent val="0"/>
          <c:showBubbleSize val="0"/>
        </c:dLbls>
        <c:marker val="1"/>
        <c:smooth val="0"/>
        <c:axId val="843817344"/>
        <c:axId val="843819264"/>
      </c:lineChart>
      <c:catAx>
        <c:axId val="843801344"/>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人/</a:t>
                </a:r>
                <a:r>
                  <a:rPr lang="ja-JP" altLang="en-US" sz="800" b="0" i="0" u="none" strike="noStrike" baseline="0">
                    <a:solidFill>
                      <a:srgbClr val="000000"/>
                    </a:solidFill>
                    <a:latin typeface="Arial"/>
                    <a:ea typeface="ＭＳ Ｐゴシック"/>
                    <a:cs typeface="Arial"/>
                  </a:rPr>
                  <a:t> Persons</a:t>
                </a:r>
                <a:endParaRPr lang="ja-JP" altLang="en-US" sz="800" b="0" i="0" u="none" strike="noStrike" baseline="0">
                  <a:solidFill>
                    <a:srgbClr val="000000"/>
                  </a:solidFill>
                  <a:latin typeface="Arial"/>
                  <a:cs typeface="Arial"/>
                </a:endParaRPr>
              </a:p>
            </c:rich>
          </c:tx>
          <c:layout>
            <c:manualLayout>
              <c:xMode val="edge"/>
              <c:yMode val="edge"/>
              <c:x val="1.0121457489878543E-2"/>
              <c:y val="7.796610169491526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803264"/>
        <c:crosses val="autoZero"/>
        <c:auto val="0"/>
        <c:lblAlgn val="ctr"/>
        <c:lblOffset val="100"/>
        <c:tickLblSkip val="1"/>
        <c:tickMarkSkip val="1"/>
        <c:noMultiLvlLbl val="0"/>
      </c:catAx>
      <c:valAx>
        <c:axId val="84380326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801344"/>
        <c:crosses val="autoZero"/>
        <c:crossBetween val="between"/>
      </c:valAx>
      <c:catAx>
        <c:axId val="843817344"/>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105263157894735"/>
              <c:y val="9.152542372881356E-2"/>
            </c:manualLayout>
          </c:layout>
          <c:overlay val="0"/>
          <c:spPr>
            <a:noFill/>
            <a:ln w="25400">
              <a:noFill/>
            </a:ln>
          </c:spPr>
        </c:title>
        <c:majorTickMark val="out"/>
        <c:minorTickMark val="none"/>
        <c:tickLblPos val="nextTo"/>
        <c:crossAx val="843819264"/>
        <c:crosses val="autoZero"/>
        <c:auto val="0"/>
        <c:lblAlgn val="ctr"/>
        <c:lblOffset val="100"/>
        <c:noMultiLvlLbl val="0"/>
      </c:catAx>
      <c:valAx>
        <c:axId val="843819264"/>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817344"/>
        <c:crosses val="max"/>
        <c:crossBetween val="between"/>
      </c:valAx>
      <c:spPr>
        <a:noFill/>
        <a:ln w="25400">
          <a:noFill/>
        </a:ln>
      </c:spPr>
    </c:plotArea>
    <c:legend>
      <c:legendPos val="b"/>
      <c:layout>
        <c:manualLayout>
          <c:xMode val="edge"/>
          <c:yMode val="edge"/>
          <c:x val="0.1437246963562753"/>
          <c:y val="0.85496662847900373"/>
          <c:w val="0.7139001349527665"/>
          <c:h val="0.12286675174777464"/>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①営業収益/対前年増減率</a:t>
            </a:r>
          </a:p>
          <a:p>
            <a:pPr>
              <a:defRPr sz="800" b="0" i="0" u="none" strike="noStrike" baseline="0">
                <a:solidFill>
                  <a:sysClr val="windowText" lastClr="000000"/>
                </a:solidFill>
                <a:latin typeface="ＭＳ Ｐゴシック"/>
                <a:ea typeface="ＭＳ Ｐゴシック"/>
                <a:cs typeface="ＭＳ Ｐゴシック"/>
              </a:defRPr>
            </a:pPr>
            <a:r>
              <a:rPr lang="en-US" altLang="ja-JP" sz="1000" b="0" i="0" u="none" strike="noStrike" baseline="0">
                <a:solidFill>
                  <a:sysClr val="windowText" lastClr="000000"/>
                </a:solidFill>
                <a:latin typeface="Arial"/>
                <a:cs typeface="Arial"/>
              </a:rPr>
              <a:t>Revenue</a:t>
            </a:r>
            <a:r>
              <a:rPr lang="ja-JP" altLang="en-US" sz="1000" b="0" i="0" u="none" strike="noStrike" baseline="0">
                <a:solidFill>
                  <a:sysClr val="windowText" lastClr="000000"/>
                </a:solidFill>
                <a:latin typeface="Arial"/>
                <a:cs typeface="Arial"/>
              </a:rPr>
              <a:t> / </a:t>
            </a:r>
            <a:r>
              <a:rPr lang="en-US" altLang="ja-JP" sz="1000" b="0" i="0" u="none" strike="noStrike" baseline="0">
                <a:solidFill>
                  <a:sysClr val="windowText" lastClr="000000"/>
                </a:solidFill>
                <a:latin typeface="Arial"/>
                <a:cs typeface="Arial"/>
              </a:rPr>
              <a:t>YoY Change</a:t>
            </a:r>
            <a:endParaRPr lang="ja-JP" altLang="en-US" sz="1000" b="0" i="0" u="none" strike="noStrike" baseline="0">
              <a:solidFill>
                <a:sysClr val="windowText" lastClr="000000"/>
              </a:solidFill>
              <a:latin typeface="Arial"/>
              <a:cs typeface="Arial"/>
            </a:endParaRPr>
          </a:p>
        </c:rich>
      </c:tx>
      <c:layout>
        <c:manualLayout>
          <c:xMode val="edge"/>
          <c:yMode val="edge"/>
          <c:x val="0.2445805859633399"/>
          <c:y val="4.909560723514212E-2"/>
        </c:manualLayout>
      </c:layout>
      <c:overlay val="0"/>
      <c:spPr>
        <a:noFill/>
        <a:ln w="25400">
          <a:noFill/>
        </a:ln>
      </c:spPr>
    </c:title>
    <c:autoTitleDeleted val="0"/>
    <c:plotArea>
      <c:layout>
        <c:manualLayout>
          <c:layoutTarget val="inner"/>
          <c:xMode val="edge"/>
          <c:yMode val="edge"/>
          <c:x val="0.11382136413348763"/>
          <c:y val="0.20542713415672753"/>
          <c:w val="0.82317236560825868"/>
          <c:h val="0.57752156583683778"/>
        </c:manualLayout>
      </c:layout>
      <c:barChart>
        <c:barDir val="col"/>
        <c:grouping val="clustered"/>
        <c:varyColors val="0"/>
        <c:ser>
          <c:idx val="1"/>
          <c:order val="0"/>
          <c:tx>
            <c:v>営業収益 Revenue</c:v>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'21グラフ用'!$C$4:$G$4</c:f>
              <c:strCache>
                <c:ptCount val="4"/>
                <c:pt idx="0">
                  <c:v>FY2016</c:v>
                </c:pt>
                <c:pt idx="1">
                  <c:v>FY2017</c:v>
                </c:pt>
                <c:pt idx="2">
                  <c:v>FY2018</c:v>
                </c:pt>
                <c:pt idx="3">
                  <c:v>FY2019</c:v>
                </c:pt>
              </c:strCache>
            </c:strRef>
          </c:cat>
          <c:val>
            <c:numRef>
              <c:f>'21グラフ用'!$C$5:$G$5</c:f>
              <c:numCache>
                <c:formatCode>#,##0_);\(#,##0\)</c:formatCode>
                <c:ptCount val="5"/>
                <c:pt idx="0">
                  <c:v>58991</c:v>
                </c:pt>
                <c:pt idx="1">
                  <c:v>56462</c:v>
                </c:pt>
                <c:pt idx="2">
                  <c:v>56288</c:v>
                </c:pt>
                <c:pt idx="3">
                  <c:v>79935</c:v>
                </c:pt>
              </c:numCache>
            </c:numRef>
          </c:val>
        </c:ser>
        <c:dLbls>
          <c:showLegendKey val="0"/>
          <c:showVal val="0"/>
          <c:showCatName val="0"/>
          <c:showSerName val="0"/>
          <c:showPercent val="0"/>
          <c:showBubbleSize val="0"/>
        </c:dLbls>
        <c:gapWidth val="150"/>
        <c:axId val="843518336"/>
        <c:axId val="843520256"/>
      </c:barChart>
      <c:lineChart>
        <c:grouping val="standard"/>
        <c:varyColors val="0"/>
        <c:ser>
          <c:idx val="0"/>
          <c:order val="1"/>
          <c:tx>
            <c:strRef>
              <c:f>'21グラフ用'!$B$6</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'21グラフ用'!$C$4:$G$4</c:f>
              <c:strCache>
                <c:ptCount val="4"/>
                <c:pt idx="0">
                  <c:v>FY2016</c:v>
                </c:pt>
                <c:pt idx="1">
                  <c:v>FY2017</c:v>
                </c:pt>
                <c:pt idx="2">
                  <c:v>FY2018</c:v>
                </c:pt>
                <c:pt idx="3">
                  <c:v>FY2019</c:v>
                </c:pt>
              </c:strCache>
            </c:strRef>
          </c:cat>
          <c:val>
            <c:numRef>
              <c:f>'21グラフ用'!$C$6:$G$6</c:f>
              <c:numCache>
                <c:formatCode>#,##0.0_ </c:formatCode>
                <c:ptCount val="5"/>
                <c:pt idx="1">
                  <c:v>-4.3</c:v>
                </c:pt>
                <c:pt idx="2">
                  <c:v>-0.3</c:v>
                </c:pt>
                <c:pt idx="3">
                  <c:v>42</c:v>
                </c:pt>
              </c:numCache>
            </c:numRef>
          </c:val>
          <c:smooth val="0"/>
        </c:ser>
        <c:dLbls>
          <c:showLegendKey val="0"/>
          <c:showVal val="0"/>
          <c:showCatName val="0"/>
          <c:showSerName val="0"/>
          <c:showPercent val="0"/>
          <c:showBubbleSize val="0"/>
        </c:dLbls>
        <c:marker val="1"/>
        <c:smooth val="0"/>
        <c:axId val="843550720"/>
        <c:axId val="843552640"/>
      </c:lineChart>
      <c:catAx>
        <c:axId val="84351833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6260162601626E-2"/>
              <c:y val="5.426397281735131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520256"/>
        <c:crosses val="autoZero"/>
        <c:auto val="0"/>
        <c:lblAlgn val="ctr"/>
        <c:lblOffset val="100"/>
        <c:tickLblSkip val="1"/>
        <c:tickMarkSkip val="1"/>
        <c:noMultiLvlLbl val="0"/>
      </c:catAx>
      <c:valAx>
        <c:axId val="84352025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518336"/>
        <c:crosses val="autoZero"/>
        <c:crossBetween val="between"/>
      </c:valAx>
      <c:catAx>
        <c:axId val="84355072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309135138595479"/>
              <c:y val="0.11240350770107226"/>
            </c:manualLayout>
          </c:layout>
          <c:overlay val="0"/>
          <c:spPr>
            <a:noFill/>
            <a:ln w="25400">
              <a:noFill/>
            </a:ln>
          </c:spPr>
        </c:title>
        <c:majorTickMark val="out"/>
        <c:minorTickMark val="none"/>
        <c:tickLblPos val="nextTo"/>
        <c:crossAx val="843552640"/>
        <c:crosses val="autoZero"/>
        <c:auto val="0"/>
        <c:lblAlgn val="ctr"/>
        <c:lblOffset val="100"/>
        <c:noMultiLvlLbl val="0"/>
      </c:catAx>
      <c:valAx>
        <c:axId val="843552640"/>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550720"/>
        <c:crosses val="max"/>
        <c:crossBetween val="between"/>
      </c:valAx>
      <c:spPr>
        <a:noFill/>
        <a:ln w="25400">
          <a:noFill/>
        </a:ln>
      </c:spPr>
    </c:plotArea>
    <c:legend>
      <c:legendPos val="b"/>
      <c:layout>
        <c:manualLayout>
          <c:xMode val="edge"/>
          <c:yMode val="edge"/>
          <c:x val="6.1503693481613768E-2"/>
          <c:y val="0.87401194186074171"/>
          <c:w val="0.8824906783559272"/>
          <c:h val="5.348050526916763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②営業利益/営業収益営業利益率</a:t>
            </a:r>
          </a:p>
          <a:p>
            <a:pPr>
              <a:defRPr sz="10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Arial"/>
                <a:cs typeface="Arial"/>
              </a:rPr>
              <a:t>Operatin</a:t>
            </a:r>
            <a:r>
              <a:rPr lang="en-US" altLang="ja-JP" sz="1000" b="0" i="0" u="none" strike="noStrike" baseline="0">
                <a:solidFill>
                  <a:sysClr val="windowText" lastClr="000000"/>
                </a:solidFill>
                <a:latin typeface="Arial"/>
                <a:cs typeface="Arial"/>
              </a:rPr>
              <a:t>g Profit</a:t>
            </a:r>
            <a:r>
              <a:rPr lang="ja-JP" altLang="en-US" sz="1000" b="0" i="0" u="none" strike="noStrike" baseline="0">
                <a:solidFill>
                  <a:sysClr val="windowText" lastClr="000000"/>
                </a:solidFill>
                <a:latin typeface="Arial"/>
                <a:cs typeface="Arial"/>
              </a:rPr>
              <a:t> / </a:t>
            </a:r>
            <a:r>
              <a:rPr lang="en-US" altLang="ja-JP" sz="1000" b="0" i="0" u="none" strike="noStrike" baseline="0">
                <a:solidFill>
                  <a:sysClr val="windowText" lastClr="000000"/>
                </a:solidFill>
                <a:latin typeface="Arial"/>
                <a:cs typeface="Arial"/>
              </a:rPr>
              <a:t>Operating Profit</a:t>
            </a:r>
            <a:r>
              <a:rPr lang="ja-JP" altLang="ja-JP" sz="1000" b="0" i="0" u="none" strike="noStrike" baseline="0">
                <a:solidFill>
                  <a:sysClr val="windowText" lastClr="000000"/>
                </a:solidFill>
                <a:effectLst/>
                <a:latin typeface="Arial" panose="020B0604020202020204" pitchFamily="34" charset="0"/>
                <a:cs typeface="Arial" panose="020B0604020202020204" pitchFamily="34" charset="0"/>
              </a:rPr>
              <a:t> </a:t>
            </a:r>
            <a:r>
              <a:rPr lang="en-US" altLang="ja-JP" sz="1000" b="0" i="0" u="none" strike="noStrike" baseline="0">
                <a:solidFill>
                  <a:sysClr val="windowText" lastClr="000000"/>
                </a:solidFill>
                <a:effectLst/>
                <a:latin typeface="Arial" panose="020B0604020202020204" pitchFamily="34" charset="0"/>
                <a:cs typeface="Arial" panose="020B0604020202020204" pitchFamily="34" charset="0"/>
              </a:rPr>
              <a:t>to Revenue Ratio</a:t>
            </a:r>
            <a:endParaRPr lang="ja-JP" altLang="en-US" sz="1000" b="0" i="0" u="none" strike="noStrike" baseline="0">
              <a:solidFill>
                <a:sysClr val="windowText" lastClr="000000"/>
              </a:solidFill>
              <a:latin typeface="Arial"/>
              <a:cs typeface="Arial"/>
            </a:endParaRPr>
          </a:p>
        </c:rich>
      </c:tx>
      <c:layout>
        <c:manualLayout>
          <c:xMode val="edge"/>
          <c:yMode val="edge"/>
          <c:x val="0.2058029689608637"/>
          <c:y val="6.5724792996863943E-2"/>
        </c:manualLayout>
      </c:layout>
      <c:overlay val="0"/>
      <c:spPr>
        <a:noFill/>
        <a:ln w="25400">
          <a:noFill/>
        </a:ln>
      </c:spPr>
    </c:title>
    <c:autoTitleDeleted val="0"/>
    <c:plotArea>
      <c:layout>
        <c:manualLayout>
          <c:layoutTarget val="inner"/>
          <c:xMode val="edge"/>
          <c:yMode val="edge"/>
          <c:x val="0.1214574898785425"/>
          <c:y val="0.209303117820062"/>
          <c:w val="0.79554655870445345"/>
          <c:h val="0.58139754950017219"/>
        </c:manualLayout>
      </c:layout>
      <c:barChart>
        <c:barDir val="col"/>
        <c:grouping val="clustered"/>
        <c:varyColors val="0"/>
        <c:ser>
          <c:idx val="1"/>
          <c:order val="0"/>
          <c:tx>
            <c:strRef>
              <c:f>'21グラフ用'!$B$10</c:f>
              <c:strCache>
                <c:ptCount val="1"/>
                <c:pt idx="0">
                  <c:v>営業利益 Operating Profit</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'21グラフ用'!$C$9:$G$9</c:f>
              <c:strCache>
                <c:ptCount val="4"/>
                <c:pt idx="0">
                  <c:v>FY2016</c:v>
                </c:pt>
                <c:pt idx="1">
                  <c:v>FY2017</c:v>
                </c:pt>
                <c:pt idx="2">
                  <c:v>FY2018</c:v>
                </c:pt>
                <c:pt idx="3">
                  <c:v>FY2019</c:v>
                </c:pt>
              </c:strCache>
            </c:strRef>
          </c:cat>
          <c:val>
            <c:numRef>
              <c:f>'21グラフ用'!$C$10:$G$10</c:f>
              <c:numCache>
                <c:formatCode>#,##0_);\(#,##0\)</c:formatCode>
                <c:ptCount val="5"/>
                <c:pt idx="0">
                  <c:v>11338</c:v>
                </c:pt>
                <c:pt idx="1">
                  <c:v>11016</c:v>
                </c:pt>
                <c:pt idx="2">
                  <c:v>4792</c:v>
                </c:pt>
                <c:pt idx="3">
                  <c:v>11218</c:v>
                </c:pt>
              </c:numCache>
            </c:numRef>
          </c:val>
        </c:ser>
        <c:dLbls>
          <c:showLegendKey val="0"/>
          <c:showVal val="0"/>
          <c:showCatName val="0"/>
          <c:showSerName val="0"/>
          <c:showPercent val="0"/>
          <c:showBubbleSize val="0"/>
        </c:dLbls>
        <c:gapWidth val="150"/>
        <c:axId val="843580160"/>
        <c:axId val="843582080"/>
      </c:barChart>
      <c:lineChart>
        <c:grouping val="standard"/>
        <c:varyColors val="0"/>
        <c:ser>
          <c:idx val="0"/>
          <c:order val="1"/>
          <c:tx>
            <c:v>営業収益営業利益率 Operating Profit to Revenue Ratio</c:v>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5.4118356906807101E-2"/>
                  <c:y val="-5.1575931232091761E-2"/>
                </c:manualLayout>
              </c:layout>
              <c:dLblPos val="r"/>
              <c:showLegendKey val="0"/>
              <c:showVal val="1"/>
              <c:showCatName val="0"/>
              <c:showSerName val="0"/>
              <c:showPercent val="0"/>
              <c:showBubbleSize val="0"/>
            </c:dLbl>
            <c:dLbl>
              <c:idx val="3"/>
              <c:layout>
                <c:manualLayout>
                  <c:x val="1.4804212226508124E-2"/>
                  <c:y val="-4.775549188156638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'21グラフ用'!$C$9:$G$9</c:f>
              <c:strCache>
                <c:ptCount val="4"/>
                <c:pt idx="0">
                  <c:v>FY2016</c:v>
                </c:pt>
                <c:pt idx="1">
                  <c:v>FY2017</c:v>
                </c:pt>
                <c:pt idx="2">
                  <c:v>FY2018</c:v>
                </c:pt>
                <c:pt idx="3">
                  <c:v>FY2019</c:v>
                </c:pt>
              </c:strCache>
            </c:strRef>
          </c:cat>
          <c:val>
            <c:numRef>
              <c:f>'21グラフ用'!$C$11:$G$11</c:f>
              <c:numCache>
                <c:formatCode>#,##0.0_);\(#,##0.0\)</c:formatCode>
                <c:ptCount val="5"/>
                <c:pt idx="0">
                  <c:v>19.2</c:v>
                </c:pt>
                <c:pt idx="1">
                  <c:v>19.5</c:v>
                </c:pt>
                <c:pt idx="2" formatCode="#,##0.0_ ">
                  <c:v>8.5</c:v>
                </c:pt>
                <c:pt idx="3">
                  <c:v>14</c:v>
                </c:pt>
              </c:numCache>
            </c:numRef>
          </c:val>
          <c:smooth val="0"/>
        </c:ser>
        <c:dLbls>
          <c:showLegendKey val="0"/>
          <c:showVal val="0"/>
          <c:showCatName val="0"/>
          <c:showSerName val="0"/>
          <c:showPercent val="0"/>
          <c:showBubbleSize val="0"/>
        </c:dLbls>
        <c:marker val="1"/>
        <c:smooth val="0"/>
        <c:axId val="843608448"/>
        <c:axId val="843610368"/>
      </c:lineChart>
      <c:catAx>
        <c:axId val="8435801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1.0121457489878543E-2"/>
              <c:y val="6.97678487863435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582080"/>
        <c:crosses val="autoZero"/>
        <c:auto val="0"/>
        <c:lblAlgn val="ctr"/>
        <c:lblOffset val="100"/>
        <c:tickLblSkip val="1"/>
        <c:tickMarkSkip val="1"/>
        <c:noMultiLvlLbl val="0"/>
      </c:catAx>
      <c:valAx>
        <c:axId val="84358208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580160"/>
        <c:crosses val="autoZero"/>
        <c:crossBetween val="between"/>
      </c:valAx>
      <c:catAx>
        <c:axId val="84360844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712550607287447"/>
              <c:y val="0.10852753870882419"/>
            </c:manualLayout>
          </c:layout>
          <c:overlay val="0"/>
          <c:spPr>
            <a:noFill/>
            <a:ln w="25400">
              <a:noFill/>
            </a:ln>
          </c:spPr>
        </c:title>
        <c:majorTickMark val="out"/>
        <c:minorTickMark val="none"/>
        <c:tickLblPos val="nextTo"/>
        <c:crossAx val="843610368"/>
        <c:crosses val="autoZero"/>
        <c:auto val="0"/>
        <c:lblAlgn val="ctr"/>
        <c:lblOffset val="100"/>
        <c:noMultiLvlLbl val="0"/>
      </c:catAx>
      <c:valAx>
        <c:axId val="843610368"/>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608448"/>
        <c:crosses val="max"/>
        <c:crossBetween val="between"/>
      </c:valAx>
      <c:spPr>
        <a:noFill/>
        <a:ln w="25400">
          <a:noFill/>
        </a:ln>
      </c:spPr>
    </c:plotArea>
    <c:legend>
      <c:legendPos val="b"/>
      <c:layout>
        <c:manualLayout>
          <c:xMode val="edge"/>
          <c:yMode val="edge"/>
          <c:x val="2.5708395762270606E-2"/>
          <c:y val="0.86919337210508263"/>
          <c:w val="0.95937921727395414"/>
          <c:h val="5.3805614723691456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④当期利益/営業収益当期利益率</a:t>
            </a:r>
          </a:p>
          <a:p>
            <a:pPr>
              <a:defRPr sz="800" b="0" i="0" u="none" strike="noStrike" baseline="0">
                <a:solidFill>
                  <a:srgbClr val="000000"/>
                </a:solidFill>
                <a:latin typeface="ＭＳ Ｐゴシック"/>
                <a:ea typeface="ＭＳ Ｐゴシック"/>
                <a:cs typeface="ＭＳ Ｐゴシック"/>
              </a:defRPr>
            </a:pPr>
            <a:r>
              <a:rPr lang="en-US" altLang="ja-JP" sz="1000" b="0" i="0" u="none" strike="noStrike" baseline="0">
                <a:solidFill>
                  <a:srgbClr val="000000"/>
                </a:solidFill>
                <a:latin typeface="Arial"/>
                <a:cs typeface="Arial"/>
              </a:rPr>
              <a:t>Profit</a:t>
            </a:r>
            <a:r>
              <a:rPr lang="ja-JP" altLang="en-US" sz="1000" b="0" i="0" u="none" strike="noStrike" baseline="0">
                <a:solidFill>
                  <a:srgbClr val="000000"/>
                </a:solidFill>
                <a:latin typeface="Arial"/>
                <a:cs typeface="Arial"/>
              </a:rPr>
              <a:t> / </a:t>
            </a:r>
            <a:r>
              <a:rPr lang="en-US" altLang="ja-JP" sz="1000" b="0" i="0" u="none" strike="noStrike" baseline="0">
                <a:solidFill>
                  <a:srgbClr val="000000"/>
                </a:solidFill>
                <a:latin typeface="Arial"/>
                <a:cs typeface="Arial"/>
              </a:rPr>
              <a:t>Profit to Revenue Ratio</a:t>
            </a:r>
            <a:endParaRPr lang="ja-JP" altLang="en-US" sz="1000" b="0" i="0" u="none" strike="noStrike" baseline="0">
              <a:solidFill>
                <a:srgbClr val="000000"/>
              </a:solidFill>
              <a:latin typeface="Arial"/>
              <a:cs typeface="Arial"/>
            </a:endParaRPr>
          </a:p>
        </c:rich>
      </c:tx>
      <c:layout>
        <c:manualLayout>
          <c:xMode val="edge"/>
          <c:yMode val="edge"/>
          <c:x val="0.32046134477092797"/>
          <c:y val="5.6374894243639397E-3"/>
        </c:manualLayout>
      </c:layout>
      <c:overlay val="0"/>
      <c:spPr>
        <a:noFill/>
        <a:ln w="25400">
          <a:noFill/>
        </a:ln>
      </c:spPr>
    </c:title>
    <c:autoTitleDeleted val="0"/>
    <c:plotArea>
      <c:layout>
        <c:manualLayout>
          <c:layoutTarget val="inner"/>
          <c:xMode val="edge"/>
          <c:yMode val="edge"/>
          <c:x val="0.10975631094893624"/>
          <c:y val="0.17990398976029245"/>
          <c:w val="0.80691217073204624"/>
          <c:h val="0.60231773783960596"/>
        </c:manualLayout>
      </c:layout>
      <c:barChart>
        <c:barDir val="col"/>
        <c:grouping val="clustered"/>
        <c:varyColors val="0"/>
        <c:ser>
          <c:idx val="1"/>
          <c:order val="0"/>
          <c:tx>
            <c:strRef>
              <c:f>'21グラフ用'!$B$20</c:f>
              <c:strCache>
                <c:ptCount val="1"/>
                <c:pt idx="0">
                  <c:v>当期利益 Profit</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'21グラフ用'!$C$19:$G$19</c:f>
              <c:strCache>
                <c:ptCount val="4"/>
                <c:pt idx="0">
                  <c:v>FY2016</c:v>
                </c:pt>
                <c:pt idx="1">
                  <c:v>FY2017</c:v>
                </c:pt>
                <c:pt idx="2">
                  <c:v>FY2018</c:v>
                </c:pt>
                <c:pt idx="3">
                  <c:v>FY2019</c:v>
                </c:pt>
              </c:strCache>
            </c:strRef>
          </c:cat>
          <c:val>
            <c:numRef>
              <c:f>'21グラフ用'!$C$20:$G$20</c:f>
              <c:numCache>
                <c:formatCode>#,##0_);\(#,##0\)</c:formatCode>
                <c:ptCount val="5"/>
                <c:pt idx="0">
                  <c:v>7380</c:v>
                </c:pt>
                <c:pt idx="1">
                  <c:v>7680</c:v>
                </c:pt>
                <c:pt idx="2">
                  <c:v>3237</c:v>
                </c:pt>
                <c:pt idx="3">
                  <c:v>6348</c:v>
                </c:pt>
              </c:numCache>
            </c:numRef>
          </c:val>
        </c:ser>
        <c:dLbls>
          <c:showLegendKey val="0"/>
          <c:showVal val="0"/>
          <c:showCatName val="0"/>
          <c:showSerName val="0"/>
          <c:showPercent val="0"/>
          <c:showBubbleSize val="0"/>
        </c:dLbls>
        <c:gapWidth val="150"/>
        <c:axId val="843658368"/>
        <c:axId val="843660288"/>
      </c:barChart>
      <c:lineChart>
        <c:grouping val="standard"/>
        <c:varyColors val="0"/>
        <c:ser>
          <c:idx val="0"/>
          <c:order val="1"/>
          <c:tx>
            <c:v>営業収益当期利益率 Profit to Revenue Ratio</c:v>
          </c:tx>
          <c:spPr>
            <a:ln w="12700">
              <a:solidFill>
                <a:srgbClr val="FF0000"/>
              </a:solidFill>
              <a:prstDash val="solid"/>
            </a:ln>
          </c:spPr>
          <c:marker>
            <c:symbol val="square"/>
            <c:size val="5"/>
            <c:spPr>
              <a:solidFill>
                <a:srgbClr val="FF0000"/>
              </a:solidFill>
              <a:ln>
                <a:solidFill>
                  <a:srgbClr val="FF0000"/>
                </a:solidFill>
                <a:prstDash val="solid"/>
              </a:ln>
            </c:spPr>
          </c:marker>
          <c:dLbls>
            <c:dLbl>
              <c:idx val="3"/>
              <c:layout>
                <c:manualLayout>
                  <c:x val="9.4347485847024442E-3"/>
                  <c:y val="-5.4054071096000279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'21グラフ用'!$C$19:$G$19</c:f>
              <c:strCache>
                <c:ptCount val="4"/>
                <c:pt idx="0">
                  <c:v>FY2016</c:v>
                </c:pt>
                <c:pt idx="1">
                  <c:v>FY2017</c:v>
                </c:pt>
                <c:pt idx="2">
                  <c:v>FY2018</c:v>
                </c:pt>
                <c:pt idx="3">
                  <c:v>FY2019</c:v>
                </c:pt>
              </c:strCache>
            </c:strRef>
          </c:cat>
          <c:val>
            <c:numRef>
              <c:f>'21グラフ用'!$C$21:$G$21</c:f>
              <c:numCache>
                <c:formatCode>#,##0.0_ </c:formatCode>
                <c:ptCount val="5"/>
                <c:pt idx="0">
                  <c:v>12.5</c:v>
                </c:pt>
                <c:pt idx="1">
                  <c:v>13.6</c:v>
                </c:pt>
                <c:pt idx="2">
                  <c:v>5.8</c:v>
                </c:pt>
                <c:pt idx="3" formatCode="#,##0.0_);\(#,##0.0\)">
                  <c:v>7.9</c:v>
                </c:pt>
              </c:numCache>
            </c:numRef>
          </c:val>
          <c:smooth val="0"/>
        </c:ser>
        <c:dLbls>
          <c:showLegendKey val="0"/>
          <c:showVal val="0"/>
          <c:showCatName val="0"/>
          <c:showSerName val="0"/>
          <c:showPercent val="0"/>
          <c:showBubbleSize val="0"/>
        </c:dLbls>
        <c:marker val="1"/>
        <c:smooth val="0"/>
        <c:axId val="843670272"/>
        <c:axId val="843672192"/>
      </c:lineChart>
      <c:catAx>
        <c:axId val="84365836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1.016260162601626E-2"/>
              <c:y val="6.177606177606177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660288"/>
        <c:crosses val="autoZero"/>
        <c:auto val="0"/>
        <c:lblAlgn val="ctr"/>
        <c:lblOffset val="100"/>
        <c:tickLblSkip val="1"/>
        <c:tickMarkSkip val="1"/>
        <c:noMultiLvlLbl val="0"/>
      </c:catAx>
      <c:valAx>
        <c:axId val="84366028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658368"/>
        <c:crosses val="autoZero"/>
        <c:crossBetween val="between"/>
      </c:valAx>
      <c:catAx>
        <c:axId val="84367027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886370910953209"/>
              <c:y val="0.10424710424710425"/>
            </c:manualLayout>
          </c:layout>
          <c:overlay val="0"/>
          <c:spPr>
            <a:noFill/>
            <a:ln w="25400">
              <a:noFill/>
            </a:ln>
          </c:spPr>
        </c:title>
        <c:majorTickMark val="out"/>
        <c:minorTickMark val="none"/>
        <c:tickLblPos val="nextTo"/>
        <c:crossAx val="843672192"/>
        <c:crosses val="autoZero"/>
        <c:auto val="0"/>
        <c:lblAlgn val="ctr"/>
        <c:lblOffset val="100"/>
        <c:noMultiLvlLbl val="0"/>
      </c:catAx>
      <c:valAx>
        <c:axId val="843672192"/>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670272"/>
        <c:crosses val="max"/>
        <c:crossBetween val="between"/>
      </c:valAx>
      <c:spPr>
        <a:noFill/>
        <a:ln w="25400">
          <a:noFill/>
        </a:ln>
      </c:spPr>
    </c:plotArea>
    <c:legend>
      <c:legendPos val="b"/>
      <c:layout>
        <c:manualLayout>
          <c:xMode val="edge"/>
          <c:yMode val="edge"/>
          <c:x val="0.15036574696455626"/>
          <c:y val="0.84562352766105564"/>
          <c:w val="0.71281842818428176"/>
          <c:h val="7.910873995530647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ja-JP" sz="1000"/>
              <a:t>⑤設備投資額/減価償却費</a:t>
            </a:r>
          </a:p>
          <a:p>
            <a:pPr>
              <a:defRPr sz="1000"/>
            </a:pPr>
            <a:r>
              <a:rPr lang="en-US" sz="1000"/>
              <a:t>C</a:t>
            </a:r>
            <a:r>
              <a:rPr lang="ja-JP" sz="1000"/>
              <a:t>apital Expenditures / Depreciation</a:t>
            </a:r>
          </a:p>
        </c:rich>
      </c:tx>
      <c:layout>
        <c:manualLayout>
          <c:xMode val="edge"/>
          <c:yMode val="edge"/>
          <c:x val="0.30497356187561175"/>
          <c:y val="2.1744579224894185E-3"/>
        </c:manualLayout>
      </c:layout>
      <c:overlay val="0"/>
      <c:spPr>
        <a:noFill/>
        <a:ln w="25400">
          <a:noFill/>
        </a:ln>
      </c:spPr>
    </c:title>
    <c:autoTitleDeleted val="0"/>
    <c:plotArea>
      <c:layout>
        <c:manualLayout>
          <c:layoutTarget val="inner"/>
          <c:xMode val="edge"/>
          <c:yMode val="edge"/>
          <c:x val="0.12048216397261698"/>
          <c:y val="0.21343516745091548"/>
          <c:w val="0.77309388549095892"/>
          <c:h val="0.600521466348238"/>
        </c:manualLayout>
      </c:layout>
      <c:barChart>
        <c:barDir val="col"/>
        <c:grouping val="clustered"/>
        <c:varyColors val="0"/>
        <c:ser>
          <c:idx val="1"/>
          <c:order val="0"/>
          <c:tx>
            <c:strRef>
              <c:f>'21グラフ用'!$B$25</c:f>
              <c:strCache>
                <c:ptCount val="1"/>
                <c:pt idx="0">
                  <c:v>設備投資額 Capital Expenditures</c:v>
                </c:pt>
              </c:strCache>
            </c:strRef>
          </c:tx>
          <c:spPr>
            <a:solidFill>
              <a:srgbClr val="99CCFF"/>
            </a:solidFill>
            <a:ln w="25400">
              <a:noFill/>
            </a:ln>
          </c:spPr>
          <c:invertIfNegative val="0"/>
          <c:dLbls>
            <c:spPr>
              <a:noFill/>
              <a:ln w="25400">
                <a:noFill/>
              </a:ln>
            </c:spPr>
            <c:txPr>
              <a:bodyPr/>
              <a:lstStyle/>
              <a:p>
                <a:pPr>
                  <a:defRPr sz="900"/>
                </a:pPr>
                <a:endParaRPr lang="ja-JP"/>
              </a:p>
            </c:txPr>
            <c:dLblPos val="inBase"/>
            <c:showLegendKey val="0"/>
            <c:showVal val="1"/>
            <c:showCatName val="0"/>
            <c:showSerName val="0"/>
            <c:showPercent val="0"/>
            <c:showBubbleSize val="0"/>
            <c:showLeaderLines val="0"/>
          </c:dLbls>
          <c:cat>
            <c:strRef>
              <c:f>'21グラフ用'!$C$24:$G$24</c:f>
              <c:strCache>
                <c:ptCount val="4"/>
                <c:pt idx="0">
                  <c:v>FY2016</c:v>
                </c:pt>
                <c:pt idx="1">
                  <c:v>FY2017</c:v>
                </c:pt>
                <c:pt idx="2">
                  <c:v>FY2018</c:v>
                </c:pt>
                <c:pt idx="3">
                  <c:v>FY2019</c:v>
                </c:pt>
              </c:strCache>
            </c:strRef>
          </c:cat>
          <c:val>
            <c:numRef>
              <c:f>'21グラフ用'!$C$25:$G$25</c:f>
              <c:numCache>
                <c:formatCode>#,##0_);\(#,##0\)</c:formatCode>
                <c:ptCount val="5"/>
                <c:pt idx="1">
                  <c:v>12671</c:v>
                </c:pt>
                <c:pt idx="2">
                  <c:v>13500</c:v>
                </c:pt>
                <c:pt idx="3">
                  <c:v>14199</c:v>
                </c:pt>
              </c:numCache>
            </c:numRef>
          </c:val>
        </c:ser>
        <c:dLbls>
          <c:showLegendKey val="0"/>
          <c:showVal val="0"/>
          <c:showCatName val="0"/>
          <c:showSerName val="0"/>
          <c:showPercent val="0"/>
          <c:showBubbleSize val="0"/>
        </c:dLbls>
        <c:gapWidth val="150"/>
        <c:axId val="843703808"/>
        <c:axId val="843705728"/>
      </c:barChart>
      <c:lineChart>
        <c:grouping val="standard"/>
        <c:varyColors val="0"/>
        <c:ser>
          <c:idx val="0"/>
          <c:order val="1"/>
          <c:tx>
            <c:strRef>
              <c:f>'21グラフ用'!$B$26</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a:pPr>
                <a:endParaRPr lang="ja-JP"/>
              </a:p>
            </c:txPr>
            <c:dLblPos val="t"/>
            <c:showLegendKey val="0"/>
            <c:showVal val="1"/>
            <c:showCatName val="0"/>
            <c:showSerName val="0"/>
            <c:showPercent val="0"/>
            <c:showBubbleSize val="0"/>
            <c:showLeaderLines val="0"/>
          </c:dLbls>
          <c:cat>
            <c:strRef>
              <c:f>'21グラフ用'!$C$24:$G$24</c:f>
              <c:strCache>
                <c:ptCount val="4"/>
                <c:pt idx="0">
                  <c:v>FY2016</c:v>
                </c:pt>
                <c:pt idx="1">
                  <c:v>FY2017</c:v>
                </c:pt>
                <c:pt idx="2">
                  <c:v>FY2018</c:v>
                </c:pt>
                <c:pt idx="3">
                  <c:v>FY2019</c:v>
                </c:pt>
              </c:strCache>
            </c:strRef>
          </c:cat>
          <c:val>
            <c:numRef>
              <c:f>'21グラフ用'!$C$26:$G$26</c:f>
              <c:numCache>
                <c:formatCode>#,##0_);\(#,##0\)</c:formatCode>
                <c:ptCount val="5"/>
                <c:pt idx="0">
                  <c:v>4848</c:v>
                </c:pt>
                <c:pt idx="1">
                  <c:v>5221</c:v>
                </c:pt>
                <c:pt idx="2" formatCode="#,##0_ ">
                  <c:v>5580</c:v>
                </c:pt>
                <c:pt idx="3">
                  <c:v>14374</c:v>
                </c:pt>
              </c:numCache>
            </c:numRef>
          </c:val>
          <c:smooth val="0"/>
        </c:ser>
        <c:dLbls>
          <c:showLegendKey val="0"/>
          <c:showVal val="0"/>
          <c:showCatName val="0"/>
          <c:showSerName val="0"/>
          <c:showPercent val="0"/>
          <c:showBubbleSize val="0"/>
        </c:dLbls>
        <c:marker val="1"/>
        <c:smooth val="0"/>
        <c:axId val="843867264"/>
        <c:axId val="843869184"/>
      </c:lineChart>
      <c:catAx>
        <c:axId val="843703808"/>
        <c:scaling>
          <c:orientation val="minMax"/>
        </c:scaling>
        <c:delete val="0"/>
        <c:axPos val="b"/>
        <c:title>
          <c:tx>
            <c:rich>
              <a:bodyPr/>
              <a:lstStyle/>
              <a:p>
                <a:pPr>
                  <a:defRPr/>
                </a:pPr>
                <a:r>
                  <a:rPr lang="ja-JP"/>
                  <a:t>設備投資額</a:t>
                </a:r>
                <a:r>
                  <a:rPr lang="en-US" altLang="ja-JP"/>
                  <a:t> </a:t>
                </a:r>
                <a:r>
                  <a:rPr lang="ja-JP"/>
                  <a:t>/</a:t>
                </a:r>
                <a:r>
                  <a:rPr lang="en-US" altLang="ja-JP"/>
                  <a:t> </a:t>
                </a:r>
                <a:r>
                  <a:rPr lang="ja-JP"/>
                  <a:t>Capital Expenditures</a:t>
                </a:r>
              </a:p>
              <a:p>
                <a:pPr>
                  <a:defRPr/>
                </a:pPr>
                <a:r>
                  <a:rPr lang="ja-JP"/>
                  <a:t>百万円</a:t>
                </a:r>
                <a:r>
                  <a:rPr lang="en-US" altLang="ja-JP"/>
                  <a:t> </a:t>
                </a:r>
                <a:r>
                  <a:rPr lang="ja-JP"/>
                  <a:t>/ Millons of yen</a:t>
                </a:r>
              </a:p>
            </c:rich>
          </c:tx>
          <c:layout>
            <c:manualLayout>
              <c:xMode val="edge"/>
              <c:yMode val="edge"/>
              <c:x val="2.2020500213436743E-3"/>
              <c:y val="0.101909928941809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843705728"/>
        <c:crosses val="autoZero"/>
        <c:auto val="0"/>
        <c:lblAlgn val="ctr"/>
        <c:lblOffset val="100"/>
        <c:tickLblSkip val="1"/>
        <c:tickMarkSkip val="1"/>
        <c:noMultiLvlLbl val="0"/>
      </c:catAx>
      <c:valAx>
        <c:axId val="84370572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a:pPr>
            <a:endParaRPr lang="ja-JP"/>
          </a:p>
        </c:txPr>
        <c:crossAx val="843703808"/>
        <c:crosses val="autoZero"/>
        <c:crossBetween val="between"/>
      </c:valAx>
      <c:catAx>
        <c:axId val="843867264"/>
        <c:scaling>
          <c:orientation val="minMax"/>
        </c:scaling>
        <c:delete val="1"/>
        <c:axPos val="b"/>
        <c:title>
          <c:tx>
            <c:rich>
              <a:bodyPr/>
              <a:lstStyle/>
              <a:p>
                <a:pPr>
                  <a:defRPr/>
                </a:pPr>
                <a:r>
                  <a:rPr lang="ja-JP"/>
                  <a:t>減価償却費</a:t>
                </a:r>
                <a:r>
                  <a:rPr lang="en-US" altLang="ja-JP"/>
                  <a:t> </a:t>
                </a:r>
                <a:r>
                  <a:rPr lang="ja-JP"/>
                  <a:t>/ Depreciation</a:t>
                </a:r>
              </a:p>
              <a:p>
                <a:pPr>
                  <a:defRPr/>
                </a:pPr>
                <a:r>
                  <a:rPr lang="ja-JP"/>
                  <a:t>百万円</a:t>
                </a:r>
                <a:r>
                  <a:rPr lang="en-US" altLang="ja-JP"/>
                  <a:t> </a:t>
                </a:r>
                <a:r>
                  <a:rPr lang="ja-JP"/>
                  <a:t>/ Millions of yen</a:t>
                </a:r>
              </a:p>
            </c:rich>
          </c:tx>
          <c:layout>
            <c:manualLayout>
              <c:xMode val="edge"/>
              <c:yMode val="edge"/>
              <c:x val="0.74436149312377209"/>
              <c:y val="0.10191608931766412"/>
            </c:manualLayout>
          </c:layout>
          <c:overlay val="0"/>
          <c:spPr>
            <a:noFill/>
            <a:ln w="25400">
              <a:noFill/>
            </a:ln>
          </c:spPr>
        </c:title>
        <c:majorTickMark val="out"/>
        <c:minorTickMark val="none"/>
        <c:tickLblPos val="nextTo"/>
        <c:crossAx val="843869184"/>
        <c:crosses val="autoZero"/>
        <c:auto val="0"/>
        <c:lblAlgn val="ctr"/>
        <c:lblOffset val="100"/>
        <c:noMultiLvlLbl val="0"/>
      </c:catAx>
      <c:valAx>
        <c:axId val="843869184"/>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a:pPr>
            <a:endParaRPr lang="ja-JP"/>
          </a:p>
        </c:txPr>
        <c:crossAx val="843867264"/>
        <c:crosses val="max"/>
        <c:crossBetween val="between"/>
      </c:valAx>
      <c:spPr>
        <a:noFill/>
        <a:ln w="25400">
          <a:noFill/>
        </a:ln>
      </c:spPr>
    </c:plotArea>
    <c:legend>
      <c:legendPos val="b"/>
      <c:layout>
        <c:manualLayout>
          <c:xMode val="edge"/>
          <c:yMode val="edge"/>
          <c:x val="0.11488823229119936"/>
          <c:y val="0.89459573650854618"/>
          <c:w val="0.77380381479819949"/>
          <c:h val="6.5891879794095498E-2"/>
        </c:manualLayout>
      </c:layout>
      <c:overlay val="0"/>
      <c:spPr>
        <a:solidFill>
          <a:srgbClr val="FFFFFF"/>
        </a:solidFill>
        <a:ln w="25400">
          <a:noFill/>
        </a:ln>
      </c:spPr>
      <c:txPr>
        <a:bodyPr/>
        <a:lstStyle/>
        <a:p>
          <a:pPr>
            <a:defRPr sz="740"/>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anose="020B0604020202020204" pitchFamily="34" charset="0"/>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⑥営業面積/店舗数</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Sales </a:t>
            </a:r>
            <a:r>
              <a:rPr lang="en-US" altLang="ja-JP" sz="1000" b="0" i="0" u="none" strike="noStrike" baseline="0">
                <a:solidFill>
                  <a:srgbClr val="000000"/>
                </a:solidFill>
                <a:latin typeface="Arial"/>
                <a:cs typeface="Arial"/>
              </a:rPr>
              <a:t>F</a:t>
            </a:r>
            <a:r>
              <a:rPr lang="ja-JP" altLang="en-US" sz="1000" b="0" i="0" u="none" strike="noStrike" baseline="0">
                <a:solidFill>
                  <a:srgbClr val="000000"/>
                </a:solidFill>
                <a:latin typeface="Arial"/>
                <a:cs typeface="Arial"/>
              </a:rPr>
              <a:t>loor </a:t>
            </a:r>
            <a:r>
              <a:rPr lang="en-US" altLang="ja-JP" sz="1000" b="0" i="0" u="none" strike="noStrike" baseline="0">
                <a:solidFill>
                  <a:srgbClr val="000000"/>
                </a:solidFill>
                <a:latin typeface="Arial"/>
                <a:cs typeface="Arial"/>
              </a:rPr>
              <a:t>A</a:t>
            </a:r>
            <a:r>
              <a:rPr lang="ja-JP" altLang="en-US" sz="1000" b="0" i="0" u="none" strike="noStrike" baseline="0">
                <a:solidFill>
                  <a:srgbClr val="000000"/>
                </a:solidFill>
                <a:latin typeface="Arial"/>
                <a:cs typeface="Arial"/>
              </a:rPr>
              <a:t>rea / Number of </a:t>
            </a:r>
            <a:r>
              <a:rPr lang="en-US" altLang="ja-JP" sz="1000" b="0" i="0" u="none" strike="noStrike" baseline="0">
                <a:solidFill>
                  <a:srgbClr val="000000"/>
                </a:solidFill>
                <a:latin typeface="Arial"/>
                <a:cs typeface="Arial"/>
              </a:rPr>
              <a:t>S</a:t>
            </a:r>
            <a:r>
              <a:rPr lang="ja-JP" altLang="en-US" sz="1000" b="0" i="0" u="none" strike="noStrike" baseline="0">
                <a:solidFill>
                  <a:srgbClr val="000000"/>
                </a:solidFill>
                <a:latin typeface="Arial"/>
                <a:cs typeface="Arial"/>
              </a:rPr>
              <a:t>tores</a:t>
            </a:r>
          </a:p>
        </c:rich>
      </c:tx>
      <c:layout>
        <c:manualLayout>
          <c:xMode val="edge"/>
          <c:yMode val="edge"/>
          <c:x val="0.29659339676728785"/>
          <c:y val="3.8910505836575876E-2"/>
        </c:manualLayout>
      </c:layout>
      <c:overlay val="0"/>
      <c:spPr>
        <a:noFill/>
        <a:ln w="25400">
          <a:noFill/>
        </a:ln>
      </c:spPr>
    </c:title>
    <c:autoTitleDeleted val="0"/>
    <c:plotArea>
      <c:layout>
        <c:manualLayout>
          <c:layoutTarget val="inner"/>
          <c:xMode val="edge"/>
          <c:yMode val="edge"/>
          <c:x val="0.11222455871171906"/>
          <c:y val="0.21011673151750973"/>
          <c:w val="0.82966013047592302"/>
          <c:h val="0.58754863813229574"/>
        </c:manualLayout>
      </c:layout>
      <c:barChart>
        <c:barDir val="col"/>
        <c:grouping val="clustered"/>
        <c:varyColors val="0"/>
        <c:ser>
          <c:idx val="1"/>
          <c:order val="0"/>
          <c:tx>
            <c:strRef>
              <c:f>'21グラフ用'!$B$30</c:f>
              <c:strCache>
                <c:ptCount val="1"/>
                <c:pt idx="0">
                  <c:v>営業面積 Sales Floor Area</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'21グラフ用'!$C$29:$G$29</c:f>
              <c:strCache>
                <c:ptCount val="4"/>
                <c:pt idx="0">
                  <c:v>FY2016</c:v>
                </c:pt>
                <c:pt idx="1">
                  <c:v>FY2017</c:v>
                </c:pt>
                <c:pt idx="2">
                  <c:v>FY2018</c:v>
                </c:pt>
                <c:pt idx="3">
                  <c:v>FY2019</c:v>
                </c:pt>
              </c:strCache>
            </c:strRef>
          </c:cat>
          <c:val>
            <c:numRef>
              <c:f>'21グラフ用'!$C$30:$G$30</c:f>
              <c:numCache>
                <c:formatCode>#,##0_);\(#,##0\)</c:formatCode>
                <c:ptCount val="5"/>
                <c:pt idx="0">
                  <c:v>409000</c:v>
                </c:pt>
                <c:pt idx="1">
                  <c:v>398000</c:v>
                </c:pt>
                <c:pt idx="2" formatCode="#,##0_ ">
                  <c:v>401000</c:v>
                </c:pt>
                <c:pt idx="3">
                  <c:v>435800</c:v>
                </c:pt>
              </c:numCache>
            </c:numRef>
          </c:val>
        </c:ser>
        <c:dLbls>
          <c:showLegendKey val="0"/>
          <c:showVal val="0"/>
          <c:showCatName val="0"/>
          <c:showSerName val="0"/>
          <c:showPercent val="0"/>
          <c:showBubbleSize val="0"/>
        </c:dLbls>
        <c:gapWidth val="150"/>
        <c:axId val="843982720"/>
        <c:axId val="843997184"/>
      </c:barChart>
      <c:lineChart>
        <c:grouping val="standard"/>
        <c:varyColors val="0"/>
        <c:ser>
          <c:idx val="0"/>
          <c:order val="1"/>
          <c:tx>
            <c:strRef>
              <c:f>'21グラフ用'!$B$31</c:f>
              <c:strCache>
                <c:ptCount val="1"/>
                <c:pt idx="0">
                  <c:v>店舗数 Number of Stores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'21グラフ用'!$C$29:$G$29</c:f>
              <c:strCache>
                <c:ptCount val="4"/>
                <c:pt idx="0">
                  <c:v>FY2016</c:v>
                </c:pt>
                <c:pt idx="1">
                  <c:v>FY2017</c:v>
                </c:pt>
                <c:pt idx="2">
                  <c:v>FY2018</c:v>
                </c:pt>
                <c:pt idx="3">
                  <c:v>FY2019</c:v>
                </c:pt>
              </c:strCache>
            </c:strRef>
          </c:cat>
          <c:val>
            <c:numRef>
              <c:f>'21グラフ用'!$C$31:$G$31</c:f>
              <c:numCache>
                <c:formatCode>#,##0_);\(#,##0\)</c:formatCode>
                <c:ptCount val="5"/>
                <c:pt idx="0">
                  <c:v>17</c:v>
                </c:pt>
                <c:pt idx="1">
                  <c:v>17</c:v>
                </c:pt>
                <c:pt idx="2" formatCode="#,##0_ ">
                  <c:v>17</c:v>
                </c:pt>
                <c:pt idx="3">
                  <c:v>18</c:v>
                </c:pt>
              </c:numCache>
            </c:numRef>
          </c:val>
          <c:smooth val="0"/>
        </c:ser>
        <c:dLbls>
          <c:showLegendKey val="0"/>
          <c:showVal val="0"/>
          <c:showCatName val="0"/>
          <c:showSerName val="0"/>
          <c:showPercent val="0"/>
          <c:showBubbleSize val="0"/>
        </c:dLbls>
        <c:marker val="1"/>
        <c:smooth val="0"/>
        <c:axId val="843998720"/>
        <c:axId val="844000256"/>
      </c:lineChart>
      <c:catAx>
        <c:axId val="843982720"/>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7.3644256006460726E-2"/>
              <c:y val="0.12055200836285149"/>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997184"/>
        <c:crosses val="autoZero"/>
        <c:auto val="0"/>
        <c:lblAlgn val="ctr"/>
        <c:lblOffset val="100"/>
        <c:tickLblSkip val="1"/>
        <c:tickMarkSkip val="1"/>
        <c:noMultiLvlLbl val="0"/>
      </c:catAx>
      <c:valAx>
        <c:axId val="84399718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982720"/>
        <c:crosses val="autoZero"/>
        <c:crossBetween val="between"/>
      </c:valAx>
      <c:catAx>
        <c:axId val="843998720"/>
        <c:scaling>
          <c:orientation val="minMax"/>
        </c:scaling>
        <c:delete val="1"/>
        <c:axPos val="b"/>
        <c:majorTickMark val="out"/>
        <c:minorTickMark val="none"/>
        <c:tickLblPos val="nextTo"/>
        <c:crossAx val="844000256"/>
        <c:crosses val="autoZero"/>
        <c:auto val="0"/>
        <c:lblAlgn val="ctr"/>
        <c:lblOffset val="100"/>
        <c:noMultiLvlLbl val="0"/>
      </c:catAx>
      <c:valAx>
        <c:axId val="844000256"/>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3998720"/>
        <c:crosses val="max"/>
        <c:crossBetween val="between"/>
      </c:valAx>
      <c:spPr>
        <a:noFill/>
        <a:ln w="25400">
          <a:noFill/>
        </a:ln>
      </c:spPr>
    </c:plotArea>
    <c:legend>
      <c:legendPos val="b"/>
      <c:layout>
        <c:manualLayout>
          <c:xMode val="edge"/>
          <c:yMode val="edge"/>
          <c:x val="0.10909293302994091"/>
          <c:y val="0.86773459440018974"/>
          <c:w val="0.82991121951751878"/>
          <c:h val="6.6147859922178975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8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ja-JP" sz="1000"/>
              <a:t>⑧パルコカード取扱高/会員数</a:t>
            </a:r>
          </a:p>
          <a:p>
            <a:pPr>
              <a:defRPr sz="1000"/>
            </a:pPr>
            <a:r>
              <a:rPr lang="ja-JP" sz="1000"/>
              <a:t>P</a:t>
            </a:r>
            <a:r>
              <a:rPr lang="en-US" altLang="ja-JP" sz="1000"/>
              <a:t>ARCO</a:t>
            </a:r>
            <a:r>
              <a:rPr lang="ja-JP" sz="1000"/>
              <a:t> Card </a:t>
            </a:r>
            <a:r>
              <a:rPr lang="en-US" altLang="ja-JP" sz="1000"/>
              <a:t>S</a:t>
            </a:r>
            <a:r>
              <a:rPr lang="ja-JP" sz="1000"/>
              <a:t>ales </a:t>
            </a:r>
            <a:r>
              <a:rPr lang="en-US" altLang="ja-JP" sz="1000"/>
              <a:t>A</a:t>
            </a:r>
            <a:r>
              <a:rPr lang="ja-JP" sz="1000"/>
              <a:t>mount / </a:t>
            </a:r>
            <a:endParaRPr lang="en-US" sz="1000"/>
          </a:p>
          <a:p>
            <a:pPr>
              <a:defRPr sz="1000"/>
            </a:pPr>
            <a:r>
              <a:rPr lang="ja-JP" sz="1000"/>
              <a:t>Number of Parco Card </a:t>
            </a:r>
            <a:r>
              <a:rPr lang="en-US" altLang="ja-JP" sz="1000"/>
              <a:t>H</a:t>
            </a:r>
            <a:r>
              <a:rPr lang="ja-JP" sz="1000"/>
              <a:t>olders </a:t>
            </a:r>
          </a:p>
        </c:rich>
      </c:tx>
      <c:layout>
        <c:manualLayout>
          <c:xMode val="edge"/>
          <c:yMode val="edge"/>
          <c:x val="0.33067240846391205"/>
          <c:y val="4.3674540682414699E-2"/>
        </c:manualLayout>
      </c:layout>
      <c:overlay val="0"/>
      <c:spPr>
        <a:noFill/>
        <a:ln w="25400">
          <a:noFill/>
        </a:ln>
      </c:spPr>
    </c:title>
    <c:autoTitleDeleted val="0"/>
    <c:plotArea>
      <c:layout>
        <c:manualLayout>
          <c:layoutTarget val="inner"/>
          <c:xMode val="edge"/>
          <c:yMode val="edge"/>
          <c:x val="9.9800593735563506E-2"/>
          <c:y val="0.21031827535293959"/>
          <c:w val="0.77445260738797284"/>
          <c:h val="0.57539905521087242"/>
        </c:manualLayout>
      </c:layout>
      <c:barChart>
        <c:barDir val="col"/>
        <c:grouping val="clustered"/>
        <c:varyColors val="0"/>
        <c:ser>
          <c:idx val="1"/>
          <c:order val="0"/>
          <c:tx>
            <c:strRef>
              <c:f>'21グラフ用'!$B$40</c:f>
              <c:strCache>
                <c:ptCount val="1"/>
                <c:pt idx="0">
                  <c:v>パルコカード取扱高 Parco Card Sales Amount</c:v>
                </c:pt>
              </c:strCache>
            </c:strRef>
          </c:tx>
          <c:spPr>
            <a:solidFill>
              <a:srgbClr val="99CCFF"/>
            </a:solidFill>
            <a:ln w="25400">
              <a:noFill/>
            </a:ln>
          </c:spPr>
          <c:invertIfNegative val="0"/>
          <c:dLbls>
            <c:spPr>
              <a:noFill/>
              <a:ln w="25400">
                <a:noFill/>
              </a:ln>
            </c:spPr>
            <c:txPr>
              <a:bodyPr/>
              <a:lstStyle/>
              <a:p>
                <a:pPr>
                  <a:defRPr sz="900"/>
                </a:pPr>
                <a:endParaRPr lang="ja-JP"/>
              </a:p>
            </c:txPr>
            <c:dLblPos val="inBase"/>
            <c:showLegendKey val="0"/>
            <c:showVal val="1"/>
            <c:showCatName val="0"/>
            <c:showSerName val="0"/>
            <c:showPercent val="0"/>
            <c:showBubbleSize val="0"/>
            <c:showLeaderLines val="0"/>
          </c:dLbls>
          <c:cat>
            <c:strRef>
              <c:f>'21グラフ用'!$C$39:$G$39</c:f>
              <c:strCache>
                <c:ptCount val="4"/>
                <c:pt idx="0">
                  <c:v>FY2016</c:v>
                </c:pt>
                <c:pt idx="1">
                  <c:v>FY2017</c:v>
                </c:pt>
                <c:pt idx="2">
                  <c:v>FY2018</c:v>
                </c:pt>
                <c:pt idx="3">
                  <c:v>FY2019</c:v>
                </c:pt>
              </c:strCache>
            </c:strRef>
          </c:cat>
          <c:val>
            <c:numRef>
              <c:f>'21グラフ用'!$C$40:$G$40</c:f>
              <c:numCache>
                <c:formatCode>#,##0_);\(#,##0\)</c:formatCode>
                <c:ptCount val="5"/>
                <c:pt idx="0">
                  <c:v>58538</c:v>
                </c:pt>
                <c:pt idx="1">
                  <c:v>56091</c:v>
                </c:pt>
                <c:pt idx="2" formatCode="#,##0_ ">
                  <c:v>51078</c:v>
                </c:pt>
                <c:pt idx="3">
                  <c:v>43934</c:v>
                </c:pt>
              </c:numCache>
            </c:numRef>
          </c:val>
        </c:ser>
        <c:dLbls>
          <c:showLegendKey val="0"/>
          <c:showVal val="0"/>
          <c:showCatName val="0"/>
          <c:showSerName val="0"/>
          <c:showPercent val="0"/>
          <c:showBubbleSize val="0"/>
        </c:dLbls>
        <c:gapWidth val="150"/>
        <c:axId val="844023680"/>
        <c:axId val="844124160"/>
      </c:barChart>
      <c:lineChart>
        <c:grouping val="standard"/>
        <c:varyColors val="0"/>
        <c:ser>
          <c:idx val="0"/>
          <c:order val="1"/>
          <c:tx>
            <c:strRef>
              <c:f>'21グラフ用'!$B$41</c:f>
              <c:strCache>
                <c:ptCount val="1"/>
                <c:pt idx="0">
                  <c:v>会員数 Number of Parco Card Holders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a:pPr>
                <a:endParaRPr lang="ja-JP"/>
              </a:p>
            </c:txPr>
            <c:dLblPos val="b"/>
            <c:showLegendKey val="0"/>
            <c:showVal val="1"/>
            <c:showCatName val="0"/>
            <c:showSerName val="0"/>
            <c:showPercent val="0"/>
            <c:showBubbleSize val="0"/>
            <c:showLeaderLines val="0"/>
          </c:dLbls>
          <c:cat>
            <c:strRef>
              <c:f>'21グラフ用'!$C$39:$G$39</c:f>
              <c:strCache>
                <c:ptCount val="4"/>
                <c:pt idx="0">
                  <c:v>FY2016</c:v>
                </c:pt>
                <c:pt idx="1">
                  <c:v>FY2017</c:v>
                </c:pt>
                <c:pt idx="2">
                  <c:v>FY2018</c:v>
                </c:pt>
                <c:pt idx="3">
                  <c:v>FY2019</c:v>
                </c:pt>
              </c:strCache>
            </c:strRef>
          </c:cat>
          <c:val>
            <c:numRef>
              <c:f>'21グラフ用'!$C$41:$G$41</c:f>
              <c:numCache>
                <c:formatCode>#,##0_);\(#,##0\)</c:formatCode>
                <c:ptCount val="5"/>
                <c:pt idx="0">
                  <c:v>1990970</c:v>
                </c:pt>
                <c:pt idx="1">
                  <c:v>2031988</c:v>
                </c:pt>
                <c:pt idx="2" formatCode="#,##0_ ">
                  <c:v>2018475</c:v>
                </c:pt>
                <c:pt idx="3">
                  <c:v>1939450</c:v>
                </c:pt>
              </c:numCache>
            </c:numRef>
          </c:val>
          <c:smooth val="0"/>
        </c:ser>
        <c:dLbls>
          <c:showLegendKey val="0"/>
          <c:showVal val="0"/>
          <c:showCatName val="0"/>
          <c:showSerName val="0"/>
          <c:showPercent val="0"/>
          <c:showBubbleSize val="0"/>
        </c:dLbls>
        <c:marker val="1"/>
        <c:smooth val="0"/>
        <c:axId val="844125696"/>
        <c:axId val="844127616"/>
      </c:lineChart>
      <c:catAx>
        <c:axId val="844023680"/>
        <c:scaling>
          <c:orientation val="minMax"/>
        </c:scaling>
        <c:delete val="0"/>
        <c:axPos val="b"/>
        <c:title>
          <c:tx>
            <c:rich>
              <a:bodyPr/>
              <a:lstStyle/>
              <a:p>
                <a:pPr>
                  <a:defRPr/>
                </a:pPr>
                <a:r>
                  <a:rPr lang="ja-JP"/>
                  <a:t>百万円</a:t>
                </a:r>
                <a:r>
                  <a:rPr lang="en-US" altLang="ja-JP"/>
                  <a:t> </a:t>
                </a:r>
                <a:r>
                  <a:rPr lang="ja-JP"/>
                  <a:t>/</a:t>
                </a:r>
              </a:p>
              <a:p>
                <a:pPr>
                  <a:defRPr/>
                </a:pPr>
                <a:r>
                  <a:rPr lang="ja-JP"/>
                  <a:t> Millions of yen</a:t>
                </a:r>
              </a:p>
            </c:rich>
          </c:tx>
          <c:layout>
            <c:manualLayout>
              <c:xMode val="edge"/>
              <c:yMode val="edge"/>
              <c:x val="9.9800399201596807E-3"/>
              <c:y val="6.349248010665332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844124160"/>
        <c:crosses val="autoZero"/>
        <c:auto val="0"/>
        <c:lblAlgn val="ctr"/>
        <c:lblOffset val="100"/>
        <c:tickLblSkip val="1"/>
        <c:tickMarkSkip val="1"/>
        <c:noMultiLvlLbl val="0"/>
      </c:catAx>
      <c:valAx>
        <c:axId val="84412416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a:pPr>
            <a:endParaRPr lang="ja-JP"/>
          </a:p>
        </c:txPr>
        <c:crossAx val="844023680"/>
        <c:crosses val="autoZero"/>
        <c:crossBetween val="between"/>
      </c:valAx>
      <c:catAx>
        <c:axId val="844125696"/>
        <c:scaling>
          <c:orientation val="minMax"/>
        </c:scaling>
        <c:delete val="1"/>
        <c:axPos val="b"/>
        <c:title>
          <c:tx>
            <c:rich>
              <a:bodyPr/>
              <a:lstStyle/>
              <a:p>
                <a:pPr>
                  <a:defRPr/>
                </a:pPr>
                <a:r>
                  <a:rPr lang="ja-JP"/>
                  <a:t>人/ Persons</a:t>
                </a:r>
              </a:p>
            </c:rich>
          </c:tx>
          <c:layout>
            <c:manualLayout>
              <c:xMode val="edge"/>
              <c:yMode val="edge"/>
              <c:x val="0.86626914150701217"/>
              <c:y val="0.11111152772570096"/>
            </c:manualLayout>
          </c:layout>
          <c:overlay val="0"/>
          <c:spPr>
            <a:noFill/>
            <a:ln w="25400">
              <a:noFill/>
            </a:ln>
          </c:spPr>
        </c:title>
        <c:majorTickMark val="out"/>
        <c:minorTickMark val="none"/>
        <c:tickLblPos val="nextTo"/>
        <c:crossAx val="844127616"/>
        <c:crosses val="autoZero"/>
        <c:auto val="0"/>
        <c:lblAlgn val="ctr"/>
        <c:lblOffset val="100"/>
        <c:noMultiLvlLbl val="0"/>
      </c:catAx>
      <c:valAx>
        <c:axId val="844127616"/>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a:pPr>
            <a:endParaRPr lang="ja-JP"/>
          </a:p>
        </c:txPr>
        <c:crossAx val="844125696"/>
        <c:crosses val="max"/>
        <c:crossBetween val="between"/>
      </c:valAx>
      <c:spPr>
        <a:noFill/>
        <a:ln w="25400">
          <a:noFill/>
        </a:ln>
      </c:spPr>
    </c:plotArea>
    <c:legend>
      <c:legendPos val="b"/>
      <c:layout>
        <c:manualLayout>
          <c:xMode val="edge"/>
          <c:yMode val="edge"/>
          <c:x val="0.11084092027559055"/>
          <c:y val="0.84892450390603824"/>
          <c:w val="0.74629060039370076"/>
          <c:h val="0.13432405020168939"/>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anose="020B0604020202020204" pitchFamily="34" charset="0"/>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②営業利益/営業利益率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Operating </a:t>
            </a:r>
            <a:r>
              <a:rPr lang="en-US" altLang="ja-JP" sz="1000" b="0" i="0" u="none" strike="noStrike" baseline="0">
                <a:solidFill>
                  <a:srgbClr val="000000"/>
                </a:solidFill>
                <a:latin typeface="Arial"/>
                <a:cs typeface="Arial"/>
              </a:rPr>
              <a:t>Profit </a:t>
            </a:r>
            <a:r>
              <a:rPr lang="ja-JP" altLang="en-US" sz="1000" b="0" i="0" u="none" strike="noStrike" baseline="0">
                <a:solidFill>
                  <a:srgbClr val="000000"/>
                </a:solidFill>
                <a:latin typeface="Arial"/>
                <a:cs typeface="Arial"/>
              </a:rPr>
              <a:t>/ Operating Margin</a:t>
            </a:r>
          </a:p>
        </c:rich>
      </c:tx>
      <c:layout>
        <c:manualLayout>
          <c:xMode val="edge"/>
          <c:yMode val="edge"/>
          <c:x val="0.28225827618321903"/>
          <c:y val="3.7542662116040959E-2"/>
        </c:manualLayout>
      </c:layout>
      <c:overlay val="0"/>
      <c:spPr>
        <a:noFill/>
        <a:ln w="25400">
          <a:noFill/>
        </a:ln>
      </c:spPr>
    </c:title>
    <c:autoTitleDeleted val="0"/>
    <c:plotArea>
      <c:layout>
        <c:manualLayout>
          <c:layoutTarget val="inner"/>
          <c:xMode val="edge"/>
          <c:yMode val="edge"/>
          <c:x val="0.10080655085070293"/>
          <c:y val="0.18771331058020477"/>
          <c:w val="0.83669437206083441"/>
          <c:h val="0.61433447098976113"/>
        </c:manualLayout>
      </c:layout>
      <c:barChart>
        <c:barDir val="col"/>
        <c:grouping val="clustered"/>
        <c:varyColors val="0"/>
        <c:ser>
          <c:idx val="1"/>
          <c:order val="0"/>
          <c:tx>
            <c:strRef>
              <c:f>'2グラフ用'!$B$10</c:f>
              <c:strCache>
                <c:ptCount val="1"/>
                <c:pt idx="0">
                  <c:v>営業利益　Operating Profit</c:v>
                </c:pt>
              </c:strCache>
            </c:strRef>
          </c:tx>
          <c:spPr>
            <a:solidFill>
              <a:srgbClr val="99CCFF"/>
            </a:solidFill>
            <a:ln w="25400">
              <a:noFill/>
            </a:ln>
          </c:spPr>
          <c:invertIfNegative val="0"/>
          <c:dLbls>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'2グラフ用'!$F$9:$L$9</c:f>
              <c:strCache>
                <c:ptCount val="7"/>
                <c:pt idx="0">
                  <c:v>FY2010</c:v>
                </c:pt>
                <c:pt idx="1">
                  <c:v>FY2011</c:v>
                </c:pt>
                <c:pt idx="2">
                  <c:v>FY2012</c:v>
                </c:pt>
                <c:pt idx="3">
                  <c:v>FY2013</c:v>
                </c:pt>
                <c:pt idx="4">
                  <c:v>FY2014</c:v>
                </c:pt>
                <c:pt idx="5">
                  <c:v>FY2015</c:v>
                </c:pt>
                <c:pt idx="6">
                  <c:v>FY2016</c:v>
                </c:pt>
              </c:strCache>
            </c:strRef>
          </c:cat>
          <c:val>
            <c:numRef>
              <c:f>'2グラフ用'!$F$10:$L$10</c:f>
              <c:numCache>
                <c:formatCode>#,##0_);\(#,##0\)</c:formatCode>
                <c:ptCount val="7"/>
                <c:pt idx="0">
                  <c:v>20323</c:v>
                </c:pt>
                <c:pt idx="1">
                  <c:v>21594</c:v>
                </c:pt>
                <c:pt idx="2">
                  <c:v>30857</c:v>
                </c:pt>
                <c:pt idx="3">
                  <c:v>41816</c:v>
                </c:pt>
                <c:pt idx="4">
                  <c:v>42091</c:v>
                </c:pt>
                <c:pt idx="5">
                  <c:v>48038</c:v>
                </c:pt>
                <c:pt idx="6">
                  <c:v>44580</c:v>
                </c:pt>
              </c:numCache>
            </c:numRef>
          </c:val>
        </c:ser>
        <c:dLbls>
          <c:showLegendKey val="0"/>
          <c:showVal val="0"/>
          <c:showCatName val="0"/>
          <c:showSerName val="0"/>
          <c:showPercent val="0"/>
          <c:showBubbleSize val="0"/>
        </c:dLbls>
        <c:gapWidth val="150"/>
        <c:axId val="799179520"/>
        <c:axId val="799181440"/>
      </c:barChart>
      <c:lineChart>
        <c:grouping val="standard"/>
        <c:varyColors val="0"/>
        <c:ser>
          <c:idx val="0"/>
          <c:order val="1"/>
          <c:tx>
            <c:strRef>
              <c:f>'2グラフ用'!$B$11</c:f>
              <c:strCache>
                <c:ptCount val="1"/>
                <c:pt idx="0">
                  <c:v>営業利益率　Operating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dLbls>
          <c:cat>
            <c:strRef>
              <c:f>'2グラフ用'!$F$9:$L$9</c:f>
              <c:strCache>
                <c:ptCount val="7"/>
                <c:pt idx="0">
                  <c:v>FY2010</c:v>
                </c:pt>
                <c:pt idx="1">
                  <c:v>FY2011</c:v>
                </c:pt>
                <c:pt idx="2">
                  <c:v>FY2012</c:v>
                </c:pt>
                <c:pt idx="3">
                  <c:v>FY2013</c:v>
                </c:pt>
                <c:pt idx="4">
                  <c:v>FY2014</c:v>
                </c:pt>
                <c:pt idx="5">
                  <c:v>FY2015</c:v>
                </c:pt>
                <c:pt idx="6">
                  <c:v>FY2016</c:v>
                </c:pt>
              </c:strCache>
            </c:strRef>
          </c:cat>
          <c:val>
            <c:numRef>
              <c:f>'2グラフ用'!$F$11:$L$11</c:f>
              <c:numCache>
                <c:formatCode>0.0_);\(0.0\)</c:formatCode>
                <c:ptCount val="7"/>
                <c:pt idx="0">
                  <c:v>2.1</c:v>
                </c:pt>
                <c:pt idx="1">
                  <c:v>2.2999999999999998</c:v>
                </c:pt>
                <c:pt idx="2">
                  <c:v>2.8</c:v>
                </c:pt>
                <c:pt idx="3">
                  <c:v>3.6</c:v>
                </c:pt>
                <c:pt idx="4">
                  <c:v>3.7</c:v>
                </c:pt>
                <c:pt idx="5">
                  <c:v>4.0999999999999996</c:v>
                </c:pt>
                <c:pt idx="6">
                  <c:v>4</c:v>
                </c:pt>
              </c:numCache>
            </c:numRef>
          </c:val>
          <c:smooth val="0"/>
        </c:ser>
        <c:dLbls>
          <c:showLegendKey val="0"/>
          <c:showVal val="0"/>
          <c:showCatName val="0"/>
          <c:showSerName val="0"/>
          <c:showPercent val="0"/>
          <c:showBubbleSize val="0"/>
        </c:dLbls>
        <c:marker val="1"/>
        <c:smooth val="0"/>
        <c:axId val="799199616"/>
        <c:axId val="799201536"/>
      </c:lineChart>
      <c:catAx>
        <c:axId val="79917952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2.620967741935484E-2"/>
              <c:y val="4.0955631399317405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181440"/>
        <c:crosses val="autoZero"/>
        <c:auto val="0"/>
        <c:lblAlgn val="ctr"/>
        <c:lblOffset val="100"/>
        <c:tickLblSkip val="1"/>
        <c:tickMarkSkip val="1"/>
        <c:noMultiLvlLbl val="0"/>
      </c:catAx>
      <c:valAx>
        <c:axId val="79918144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179520"/>
        <c:crosses val="autoZero"/>
        <c:crossBetween val="between"/>
      </c:valAx>
      <c:catAx>
        <c:axId val="79919961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5161374989416647"/>
              <c:y val="0.10238907849829351"/>
            </c:manualLayout>
          </c:layout>
          <c:overlay val="0"/>
          <c:spPr>
            <a:noFill/>
            <a:ln w="25400">
              <a:noFill/>
            </a:ln>
          </c:spPr>
        </c:title>
        <c:majorTickMark val="out"/>
        <c:minorTickMark val="none"/>
        <c:tickLblPos val="nextTo"/>
        <c:crossAx val="799201536"/>
        <c:crosses val="autoZero"/>
        <c:auto val="0"/>
        <c:lblAlgn val="ctr"/>
        <c:lblOffset val="100"/>
        <c:noMultiLvlLbl val="0"/>
      </c:catAx>
      <c:valAx>
        <c:axId val="79920153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99199616"/>
        <c:crosses val="max"/>
        <c:crossBetween val="between"/>
      </c:valAx>
      <c:spPr>
        <a:noFill/>
        <a:ln w="25400">
          <a:noFill/>
        </a:ln>
      </c:spPr>
    </c:plotArea>
    <c:legend>
      <c:legendPos val="b"/>
      <c:layout>
        <c:manualLayout>
          <c:xMode val="edge"/>
          <c:yMode val="edge"/>
          <c:x val="9.5565249031968613E-2"/>
          <c:y val="0.9112627986348123"/>
          <c:w val="0.84314479019357147"/>
          <c:h val="5.8020477815699634E-2"/>
        </c:manualLayout>
      </c:layout>
      <c:overlay val="0"/>
      <c:spPr>
        <a:no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ja-JP" sz="1000"/>
              <a:t>⑨従業員数/女性社員比率</a:t>
            </a:r>
          </a:p>
          <a:p>
            <a:pPr>
              <a:defRPr sz="1000"/>
            </a:pPr>
            <a:r>
              <a:rPr lang="ja-JP" sz="1000"/>
              <a:t>Number of </a:t>
            </a:r>
            <a:r>
              <a:rPr lang="en-US" sz="1000"/>
              <a:t>E</a:t>
            </a:r>
            <a:r>
              <a:rPr lang="ja-JP" sz="1000"/>
              <a:t>mployees / </a:t>
            </a:r>
            <a:endParaRPr lang="en-US" altLang="ja-JP" sz="1000"/>
          </a:p>
          <a:p>
            <a:pPr>
              <a:defRPr sz="1000"/>
            </a:pPr>
            <a:r>
              <a:rPr lang="en-US" sz="1000"/>
              <a:t>Ratio </a:t>
            </a:r>
            <a:r>
              <a:rPr lang="ja-JP" sz="1000"/>
              <a:t>of </a:t>
            </a:r>
            <a:r>
              <a:rPr lang="en-US" sz="1000"/>
              <a:t>F</a:t>
            </a:r>
            <a:r>
              <a:rPr lang="ja-JP" sz="1000"/>
              <a:t>emale </a:t>
            </a:r>
            <a:r>
              <a:rPr lang="en-US" sz="1000"/>
              <a:t>E</a:t>
            </a:r>
            <a:r>
              <a:rPr lang="ja-JP" sz="1000"/>
              <a:t>mployees</a:t>
            </a:r>
          </a:p>
        </c:rich>
      </c:tx>
      <c:layout>
        <c:manualLayout>
          <c:xMode val="edge"/>
          <c:yMode val="edge"/>
          <c:x val="0.34843380672039914"/>
          <c:y val="8.290495219629079E-3"/>
        </c:manualLayout>
      </c:layout>
      <c:overlay val="0"/>
      <c:spPr>
        <a:noFill/>
        <a:ln w="25400">
          <a:noFill/>
        </a:ln>
      </c:spPr>
    </c:title>
    <c:autoTitleDeleted val="0"/>
    <c:plotArea>
      <c:layout>
        <c:manualLayout>
          <c:layoutTarget val="inner"/>
          <c:xMode val="edge"/>
          <c:yMode val="edge"/>
          <c:x val="9.3306466360767865E-2"/>
          <c:y val="0.19356471679710732"/>
          <c:w val="0.81135982996306688"/>
          <c:h val="0.57661290322580649"/>
        </c:manualLayout>
      </c:layout>
      <c:barChart>
        <c:barDir val="col"/>
        <c:grouping val="clustered"/>
        <c:varyColors val="0"/>
        <c:ser>
          <c:idx val="1"/>
          <c:order val="0"/>
          <c:tx>
            <c:strRef>
              <c:f>'21グラフ用'!$B$45</c:f>
              <c:strCache>
                <c:ptCount val="1"/>
                <c:pt idx="0">
                  <c:v>従業員数 Number of Employees</c:v>
                </c:pt>
              </c:strCache>
            </c:strRef>
          </c:tx>
          <c:spPr>
            <a:solidFill>
              <a:srgbClr val="99CCFF"/>
            </a:solidFill>
            <a:ln w="25400">
              <a:noFill/>
            </a:ln>
          </c:spPr>
          <c:invertIfNegative val="0"/>
          <c:dLbls>
            <c:spPr>
              <a:noFill/>
              <a:ln w="25400">
                <a:noFill/>
              </a:ln>
            </c:spPr>
            <c:txPr>
              <a:bodyPr/>
              <a:lstStyle/>
              <a:p>
                <a:pPr>
                  <a:defRPr sz="900"/>
                </a:pPr>
                <a:endParaRPr lang="ja-JP"/>
              </a:p>
            </c:txPr>
            <c:dLblPos val="inBase"/>
            <c:showLegendKey val="0"/>
            <c:showVal val="1"/>
            <c:showCatName val="0"/>
            <c:showSerName val="0"/>
            <c:showPercent val="0"/>
            <c:showBubbleSize val="0"/>
            <c:showLeaderLines val="0"/>
          </c:dLbls>
          <c:cat>
            <c:strRef>
              <c:f>'21グラフ用'!$C$44:$G$44</c:f>
              <c:strCache>
                <c:ptCount val="4"/>
                <c:pt idx="0">
                  <c:v>FY2016</c:v>
                </c:pt>
                <c:pt idx="1">
                  <c:v>FY2017</c:v>
                </c:pt>
                <c:pt idx="2">
                  <c:v>FY2018</c:v>
                </c:pt>
                <c:pt idx="3">
                  <c:v>FY2019</c:v>
                </c:pt>
              </c:strCache>
            </c:strRef>
          </c:cat>
          <c:val>
            <c:numRef>
              <c:f>'21グラフ用'!$C$45:$G$45</c:f>
              <c:numCache>
                <c:formatCode>#,##0_);\(#,##0\)</c:formatCode>
                <c:ptCount val="5"/>
                <c:pt idx="0">
                  <c:v>607</c:v>
                </c:pt>
                <c:pt idx="1">
                  <c:v>632</c:v>
                </c:pt>
                <c:pt idx="2" formatCode="#,##0_ ">
                  <c:v>651</c:v>
                </c:pt>
                <c:pt idx="3">
                  <c:v>634</c:v>
                </c:pt>
              </c:numCache>
            </c:numRef>
          </c:val>
        </c:ser>
        <c:dLbls>
          <c:showLegendKey val="0"/>
          <c:showVal val="0"/>
          <c:showCatName val="0"/>
          <c:showSerName val="0"/>
          <c:showPercent val="0"/>
          <c:showBubbleSize val="0"/>
        </c:dLbls>
        <c:gapWidth val="150"/>
        <c:axId val="844167424"/>
        <c:axId val="844247424"/>
      </c:barChart>
      <c:lineChart>
        <c:grouping val="standard"/>
        <c:varyColors val="0"/>
        <c:ser>
          <c:idx val="0"/>
          <c:order val="1"/>
          <c:tx>
            <c:strRef>
              <c:f>'21グラフ用'!$B$46</c:f>
              <c:strCache>
                <c:ptCount val="1"/>
                <c:pt idx="0">
                  <c:v>女性社員比率 Ratio of Female Employees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a:pPr>
                <a:endParaRPr lang="ja-JP"/>
              </a:p>
            </c:txPr>
            <c:dLblPos val="b"/>
            <c:showLegendKey val="0"/>
            <c:showVal val="1"/>
            <c:showCatName val="0"/>
            <c:showSerName val="0"/>
            <c:showPercent val="0"/>
            <c:showBubbleSize val="0"/>
            <c:showLeaderLines val="0"/>
          </c:dLbls>
          <c:cat>
            <c:strRef>
              <c:f>'21グラフ用'!$C$44:$G$44</c:f>
              <c:strCache>
                <c:ptCount val="4"/>
                <c:pt idx="0">
                  <c:v>FY2016</c:v>
                </c:pt>
                <c:pt idx="1">
                  <c:v>FY2017</c:v>
                </c:pt>
                <c:pt idx="2">
                  <c:v>FY2018</c:v>
                </c:pt>
                <c:pt idx="3">
                  <c:v>FY2019</c:v>
                </c:pt>
              </c:strCache>
            </c:strRef>
          </c:cat>
          <c:val>
            <c:numRef>
              <c:f>'21グラフ用'!$C$46:$G$46</c:f>
              <c:numCache>
                <c:formatCode>#,##0.0_);\(#,##0.0\)</c:formatCode>
                <c:ptCount val="5"/>
                <c:pt idx="0">
                  <c:v>42.5</c:v>
                </c:pt>
                <c:pt idx="1">
                  <c:v>43.7</c:v>
                </c:pt>
                <c:pt idx="2" formatCode="0.0_ ">
                  <c:v>45.2</c:v>
                </c:pt>
                <c:pt idx="3">
                  <c:v>45.3</c:v>
                </c:pt>
              </c:numCache>
            </c:numRef>
          </c:val>
          <c:smooth val="0"/>
        </c:ser>
        <c:dLbls>
          <c:showLegendKey val="0"/>
          <c:showVal val="0"/>
          <c:showCatName val="0"/>
          <c:showSerName val="0"/>
          <c:showPercent val="0"/>
          <c:showBubbleSize val="0"/>
        </c:dLbls>
        <c:marker val="1"/>
        <c:smooth val="0"/>
        <c:axId val="844248960"/>
        <c:axId val="844255232"/>
      </c:lineChart>
      <c:catAx>
        <c:axId val="844167424"/>
        <c:scaling>
          <c:orientation val="minMax"/>
        </c:scaling>
        <c:delete val="0"/>
        <c:axPos val="b"/>
        <c:title>
          <c:tx>
            <c:rich>
              <a:bodyPr/>
              <a:lstStyle/>
              <a:p>
                <a:pPr>
                  <a:defRPr/>
                </a:pPr>
                <a:r>
                  <a:rPr lang="ja-JP"/>
                  <a:t>人</a:t>
                </a:r>
                <a:r>
                  <a:rPr lang="en-US" altLang="ja-JP"/>
                  <a:t> </a:t>
                </a:r>
                <a:r>
                  <a:rPr lang="ja-JP"/>
                  <a:t>/ Persons</a:t>
                </a:r>
              </a:p>
            </c:rich>
          </c:tx>
          <c:layout>
            <c:manualLayout>
              <c:xMode val="edge"/>
              <c:yMode val="edge"/>
              <c:x val="1.0141987829614604E-2"/>
              <c:y val="0.10887096774193548"/>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a:pPr>
            <a:endParaRPr lang="ja-JP"/>
          </a:p>
        </c:txPr>
        <c:crossAx val="844247424"/>
        <c:crosses val="autoZero"/>
        <c:auto val="0"/>
        <c:lblAlgn val="ctr"/>
        <c:lblOffset val="100"/>
        <c:tickLblSkip val="1"/>
        <c:tickMarkSkip val="1"/>
        <c:noMultiLvlLbl val="0"/>
      </c:catAx>
      <c:valAx>
        <c:axId val="84424742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a:pPr>
            <a:endParaRPr lang="ja-JP"/>
          </a:p>
        </c:txPr>
        <c:crossAx val="844167424"/>
        <c:crosses val="autoZero"/>
        <c:crossBetween val="between"/>
      </c:valAx>
      <c:catAx>
        <c:axId val="844248960"/>
        <c:scaling>
          <c:orientation val="minMax"/>
        </c:scaling>
        <c:delete val="1"/>
        <c:axPos val="b"/>
        <c:title>
          <c:tx>
            <c:rich>
              <a:bodyPr/>
              <a:lstStyle/>
              <a:p>
                <a:pPr>
                  <a:defRPr/>
                </a:pPr>
                <a:r>
                  <a:rPr lang="ja-JP"/>
                  <a:t>％</a:t>
                </a:r>
              </a:p>
            </c:rich>
          </c:tx>
          <c:layout>
            <c:manualLayout>
              <c:xMode val="edge"/>
              <c:yMode val="edge"/>
              <c:x val="0.92089334674950618"/>
              <c:y val="0.10887096774193548"/>
            </c:manualLayout>
          </c:layout>
          <c:overlay val="0"/>
          <c:spPr>
            <a:noFill/>
            <a:ln w="25400">
              <a:noFill/>
            </a:ln>
          </c:spPr>
        </c:title>
        <c:majorTickMark val="out"/>
        <c:minorTickMark val="none"/>
        <c:tickLblPos val="nextTo"/>
        <c:crossAx val="844255232"/>
        <c:crosses val="autoZero"/>
        <c:auto val="0"/>
        <c:lblAlgn val="ctr"/>
        <c:lblOffset val="100"/>
        <c:noMultiLvlLbl val="0"/>
      </c:catAx>
      <c:valAx>
        <c:axId val="84425523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a:pPr>
            <a:endParaRPr lang="ja-JP"/>
          </a:p>
        </c:txPr>
        <c:crossAx val="844248960"/>
        <c:crosses val="max"/>
        <c:crossBetween val="between"/>
      </c:valAx>
      <c:spPr>
        <a:noFill/>
        <a:ln w="25400">
          <a:noFill/>
        </a:ln>
      </c:spPr>
    </c:plotArea>
    <c:legend>
      <c:legendPos val="b"/>
      <c:layout>
        <c:manualLayout>
          <c:xMode val="edge"/>
          <c:yMode val="edge"/>
          <c:x val="7.7079107505070993E-2"/>
          <c:y val="0.83473828611302736"/>
          <c:w val="0.83975744411258935"/>
          <c:h val="0.12897146164886489"/>
        </c:manualLayout>
      </c:layout>
      <c:overlay val="0"/>
      <c:spPr>
        <a:solidFill>
          <a:srgbClr val="FFFFFF"/>
        </a:solidFill>
        <a:ln w="25400">
          <a:noFill/>
        </a:ln>
      </c:sp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panose="020B0604020202020204" pitchFamily="34" charset="0"/>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9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⑦既存店レジ客数 増減率/既存店客単価 増減率</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YoY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hange in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N</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umber of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E</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xisting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tore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P</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aying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ustomers /</a:t>
            </a:r>
          </a:p>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 YoY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hange in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E</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xisting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tore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A</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verage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pend per </a:t>
            </a:r>
            <a:r>
              <a:rPr lang="en-US" altLang="ja-JP" sz="8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ustomer</a:t>
            </a:r>
          </a:p>
        </c:rich>
      </c:tx>
      <c:layout>
        <c:manualLayout>
          <c:xMode val="edge"/>
          <c:yMode val="edge"/>
          <c:x val="0.20161355367059808"/>
          <c:y val="1.7523957761093816E-2"/>
        </c:manualLayout>
      </c:layout>
      <c:overlay val="0"/>
      <c:spPr>
        <a:noFill/>
        <a:ln w="25400">
          <a:noFill/>
        </a:ln>
      </c:spPr>
    </c:title>
    <c:autoTitleDeleted val="0"/>
    <c:plotArea>
      <c:layout>
        <c:manualLayout>
          <c:layoutTarget val="inner"/>
          <c:xMode val="edge"/>
          <c:yMode val="edge"/>
          <c:x val="7.0737151445812857E-2"/>
          <c:y val="0.33654153695904293"/>
          <c:w val="0.86004141976085091"/>
          <c:h val="0.37890697270769635"/>
        </c:manualLayout>
      </c:layout>
      <c:lineChart>
        <c:grouping val="standard"/>
        <c:varyColors val="0"/>
        <c:ser>
          <c:idx val="1"/>
          <c:order val="0"/>
          <c:tx>
            <c:v>既存店レジ客数 対前年増減率 YoY Change in Number of Existing Store Paying Customers (%)</c:v>
          </c:tx>
          <c:spPr>
            <a:ln w="12700">
              <a:solidFill>
                <a:srgbClr val="000080"/>
              </a:solidFill>
              <a:prstDash val="sysDash"/>
            </a:ln>
          </c:spPr>
          <c:marker>
            <c:symbol val="circle"/>
            <c:size val="5"/>
            <c:spPr>
              <a:solidFill>
                <a:srgbClr val="000080"/>
              </a:solidFill>
              <a:ln>
                <a:solidFill>
                  <a:srgbClr val="000080"/>
                </a:solidFill>
                <a:prstDash val="solid"/>
              </a:ln>
            </c:spPr>
          </c:marker>
          <c:dLbls>
            <c:dLbl>
              <c:idx val="1"/>
              <c:layout>
                <c:manualLayout>
                  <c:x val="0"/>
                  <c:y val="3.125E-2"/>
                </c:manualLayout>
              </c:layout>
              <c:dLblPos val="r"/>
              <c:showLegendKey val="0"/>
              <c:showVal val="1"/>
              <c:showCatName val="0"/>
              <c:showSerName val="0"/>
              <c:showPercent val="0"/>
              <c:showBubbleSize val="0"/>
            </c:dLbl>
            <c:dLbl>
              <c:idx val="2"/>
              <c:layout>
                <c:manualLayout>
                  <c:x val="-4.5977011494252873E-2"/>
                  <c:y val="3.6458333333333336E-2"/>
                </c:manualLayout>
              </c:layout>
              <c:dLblPos val="r"/>
              <c:showLegendKey val="0"/>
              <c:showVal val="1"/>
              <c:showCatName val="0"/>
              <c:showSerName val="0"/>
              <c:showPercent val="0"/>
              <c:showBubbleSize val="0"/>
            </c:dLbl>
            <c:dLbl>
              <c:idx val="3"/>
              <c:layout>
                <c:manualLayout>
                  <c:x val="-4.0567951318458417E-2"/>
                  <c:y val="-4.6875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'21グラフ用'!$C$34:$G$34</c:f>
              <c:strCache>
                <c:ptCount val="4"/>
                <c:pt idx="0">
                  <c:v>FY2016</c:v>
                </c:pt>
                <c:pt idx="1">
                  <c:v>FY2017</c:v>
                </c:pt>
                <c:pt idx="2">
                  <c:v>FY2018</c:v>
                </c:pt>
                <c:pt idx="3">
                  <c:v>FY2019</c:v>
                </c:pt>
              </c:strCache>
            </c:strRef>
          </c:cat>
          <c:val>
            <c:numRef>
              <c:f>'21グラフ用'!$C$35:$G$35</c:f>
              <c:numCache>
                <c:formatCode>0.0_ </c:formatCode>
                <c:ptCount val="5"/>
                <c:pt idx="0">
                  <c:v>-3.4</c:v>
                </c:pt>
                <c:pt idx="1">
                  <c:v>-0.3</c:v>
                </c:pt>
                <c:pt idx="2">
                  <c:v>3.2</c:v>
                </c:pt>
                <c:pt idx="3" formatCode="#,##0.0_ ">
                  <c:v>3.4</c:v>
                </c:pt>
              </c:numCache>
            </c:numRef>
          </c:val>
          <c:smooth val="0"/>
        </c:ser>
        <c:dLbls>
          <c:showLegendKey val="0"/>
          <c:showVal val="0"/>
          <c:showCatName val="0"/>
          <c:showSerName val="0"/>
          <c:showPercent val="0"/>
          <c:showBubbleSize val="0"/>
        </c:dLbls>
        <c:marker val="1"/>
        <c:smooth val="0"/>
        <c:axId val="844319360"/>
        <c:axId val="844346112"/>
      </c:lineChart>
      <c:lineChart>
        <c:grouping val="standard"/>
        <c:varyColors val="0"/>
        <c:ser>
          <c:idx val="0"/>
          <c:order val="1"/>
          <c:tx>
            <c:v>既存店客単価 対前年増減率 YoY Change in Existing Store Average Spend per Customer (%)</c:v>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1.3522650439486139E-2"/>
                  <c:y val="5.2083333333333336E-2"/>
                </c:manualLayout>
              </c:layout>
              <c:dLblPos val="r"/>
              <c:showLegendKey val="0"/>
              <c:showVal val="1"/>
              <c:showCatName val="0"/>
              <c:showSerName val="0"/>
              <c:showPercent val="0"/>
              <c:showBubbleSize val="0"/>
            </c:dLbl>
            <c:dLbl>
              <c:idx val="1"/>
              <c:layout>
                <c:manualLayout>
                  <c:x val="0"/>
                  <c:y val="-5.2083333333333336E-2"/>
                </c:manualLayout>
              </c:layout>
              <c:dLblPos val="r"/>
              <c:showLegendKey val="0"/>
              <c:showVal val="1"/>
              <c:showCatName val="0"/>
              <c:showSerName val="0"/>
              <c:showPercent val="0"/>
              <c:showBubbleSize val="0"/>
            </c:dLbl>
            <c:dLbl>
              <c:idx val="2"/>
              <c:layout>
                <c:manualLayout>
                  <c:x val="5.4090601757944556E-3"/>
                  <c:y val="-5.2083333333333336E-2"/>
                </c:manualLayout>
              </c:layout>
              <c:dLblPos val="r"/>
              <c:showLegendKey val="0"/>
              <c:showVal val="1"/>
              <c:showCatName val="0"/>
              <c:showSerName val="0"/>
              <c:showPercent val="0"/>
              <c:showBubbleSize val="0"/>
            </c:dLbl>
            <c:dLbl>
              <c:idx val="3"/>
              <c:layout>
                <c:manualLayout>
                  <c:x val="-1.3522650439486139E-2"/>
                  <c:y val="-6.25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'21グラフ用'!$C$34:$G$34</c:f>
              <c:strCache>
                <c:ptCount val="4"/>
                <c:pt idx="0">
                  <c:v>FY2016</c:v>
                </c:pt>
                <c:pt idx="1">
                  <c:v>FY2017</c:v>
                </c:pt>
                <c:pt idx="2">
                  <c:v>FY2018</c:v>
                </c:pt>
                <c:pt idx="3">
                  <c:v>FY2019</c:v>
                </c:pt>
              </c:strCache>
            </c:strRef>
          </c:cat>
          <c:val>
            <c:numRef>
              <c:f>'21グラフ用'!$C$36:$G$36</c:f>
              <c:numCache>
                <c:formatCode>#,##0.0_ </c:formatCode>
                <c:ptCount val="5"/>
                <c:pt idx="0" formatCode="#,##0.0_);\(#,##0.0\)">
                  <c:v>0.6</c:v>
                </c:pt>
                <c:pt idx="1">
                  <c:v>-1.4</c:v>
                </c:pt>
                <c:pt idx="2" formatCode="0.0_ ">
                  <c:v>-4.8</c:v>
                </c:pt>
                <c:pt idx="3" formatCode="0.0_ ">
                  <c:v>-4.5999999999999996</c:v>
                </c:pt>
              </c:numCache>
            </c:numRef>
          </c:val>
          <c:smooth val="0"/>
        </c:ser>
        <c:dLbls>
          <c:showLegendKey val="0"/>
          <c:showVal val="0"/>
          <c:showCatName val="0"/>
          <c:showSerName val="0"/>
          <c:showPercent val="0"/>
          <c:showBubbleSize val="0"/>
        </c:dLbls>
        <c:marker val="1"/>
        <c:smooth val="0"/>
        <c:axId val="844347648"/>
        <c:axId val="844353920"/>
      </c:lineChart>
      <c:catAx>
        <c:axId val="8443193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既存店レジ客数　増減率</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YoY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hange in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N</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umber of </a:t>
                </a:r>
              </a:p>
              <a:p>
                <a:pPr>
                  <a:defRPr sz="1100"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E</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xisting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tore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P</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aying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ustomers</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a:t>
                </a:r>
              </a:p>
            </c:rich>
          </c:tx>
          <c:layout>
            <c:manualLayout>
              <c:xMode val="edge"/>
              <c:yMode val="edge"/>
              <c:x val="2.0391681809004644E-3"/>
              <c:y val="0.17185802356100835"/>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346112"/>
        <c:crosses val="autoZero"/>
        <c:auto val="0"/>
        <c:lblAlgn val="ctr"/>
        <c:lblOffset val="100"/>
        <c:tickLblSkip val="1"/>
        <c:tickMarkSkip val="1"/>
        <c:noMultiLvlLbl val="0"/>
      </c:catAx>
      <c:valAx>
        <c:axId val="844346112"/>
        <c:scaling>
          <c:orientation val="minMax"/>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319360"/>
        <c:crosses val="autoZero"/>
        <c:crossBetween val="between"/>
      </c:valAx>
      <c:catAx>
        <c:axId val="844347648"/>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既存店客単価　増減率/ </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YoY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hange in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E</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xisting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tore </a:t>
                </a:r>
              </a:p>
              <a:p>
                <a:pPr>
                  <a:defRPr sz="800" b="0" i="0" u="none" strike="noStrike" baseline="0">
                    <a:solidFill>
                      <a:srgbClr val="000000"/>
                    </a:solidFill>
                    <a:latin typeface="ＭＳ Ｐゴシック"/>
                    <a:ea typeface="ＭＳ Ｐゴシック"/>
                    <a:cs typeface="ＭＳ Ｐゴシック"/>
                  </a:defRPr>
                </a:pP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A</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verage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S</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pend per </a:t>
                </a:r>
                <a:r>
                  <a:rPr lang="en-US" altLang="ja-JP" sz="600" b="0" i="0" u="none" strike="noStrike" baseline="0">
                    <a:solidFill>
                      <a:srgbClr val="000000"/>
                    </a:solidFill>
                    <a:latin typeface="Arial" panose="020B0604020202020204" pitchFamily="34" charset="0"/>
                    <a:ea typeface="ＭＳ Ｐゴシック"/>
                    <a:cs typeface="Arial" panose="020B0604020202020204" pitchFamily="34" charset="0"/>
                  </a:rPr>
                  <a:t>C</a:t>
                </a: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ustomer</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Arial" panose="020B0604020202020204" pitchFamily="34" charset="0"/>
                    <a:ea typeface="ＭＳ Ｐゴシック"/>
                    <a:cs typeface="Arial" panose="020B0604020202020204" pitchFamily="34" charset="0"/>
                  </a:rPr>
                  <a:t>％</a:t>
                </a:r>
              </a:p>
            </c:rich>
          </c:tx>
          <c:layout>
            <c:manualLayout>
              <c:xMode val="edge"/>
              <c:yMode val="edge"/>
              <c:x val="0.76228213539479073"/>
              <c:y val="0.16157380643875213"/>
            </c:manualLayout>
          </c:layout>
          <c:overlay val="0"/>
          <c:spPr>
            <a:noFill/>
            <a:ln w="25400">
              <a:noFill/>
            </a:ln>
          </c:spPr>
        </c:title>
        <c:majorTickMark val="out"/>
        <c:minorTickMark val="none"/>
        <c:tickLblPos val="nextTo"/>
        <c:crossAx val="844353920"/>
        <c:crosses val="autoZero"/>
        <c:auto val="0"/>
        <c:lblAlgn val="ctr"/>
        <c:lblOffset val="100"/>
        <c:noMultiLvlLbl val="0"/>
      </c:catAx>
      <c:valAx>
        <c:axId val="84435392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347648"/>
        <c:crosses val="max"/>
        <c:crossBetween val="between"/>
      </c:valAx>
      <c:spPr>
        <a:noFill/>
        <a:ln w="25400">
          <a:noFill/>
        </a:ln>
      </c:spPr>
    </c:plotArea>
    <c:legend>
      <c:legendPos val="b"/>
      <c:layout>
        <c:manualLayout>
          <c:xMode val="edge"/>
          <c:yMode val="edge"/>
          <c:x val="0"/>
          <c:y val="0.81209454922785818"/>
          <c:w val="1"/>
          <c:h val="0.18790545077214185"/>
        </c:manualLayout>
      </c:layout>
      <c:overlay val="0"/>
      <c:spPr>
        <a:solidFill>
          <a:srgbClr val="FFFFFF"/>
        </a:solidFill>
        <a:ln w="25400">
          <a:noFill/>
        </a:ln>
      </c:spPr>
      <c:txPr>
        <a:bodyPr/>
        <a:lstStyle/>
        <a:p>
          <a:pPr>
            <a:defRPr sz="650"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orientation="portrait"/>
  </c:printSettings>
</c:chartSpace>
</file>

<file path=xl/charts/chart9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ＭＳ Ｐゴシック"/>
                <a:ea typeface="ＭＳ Ｐゴシック"/>
              </a:rPr>
              <a:t>③販管費/営業収益販管費比率</a:t>
            </a:r>
          </a:p>
          <a:p>
            <a:pPr>
              <a:defRPr sz="800" b="0" i="0" u="none" strike="noStrike" baseline="0">
                <a:solidFill>
                  <a:sysClr val="windowText" lastClr="000000"/>
                </a:solidFill>
                <a:latin typeface="ＭＳ Ｐゴシック"/>
                <a:ea typeface="ＭＳ Ｐゴシック"/>
                <a:cs typeface="ＭＳ Ｐゴシック"/>
              </a:defRPr>
            </a:pPr>
            <a:r>
              <a:rPr lang="ja-JP" altLang="en-US" sz="1000" b="0" i="0" u="none" strike="noStrike" baseline="0">
                <a:solidFill>
                  <a:sysClr val="windowText" lastClr="000000"/>
                </a:solidFill>
                <a:latin typeface="Arial"/>
                <a:cs typeface="Arial"/>
              </a:rPr>
              <a:t>SGA / SGA to </a:t>
            </a:r>
            <a:r>
              <a:rPr lang="en-US" altLang="ja-JP" sz="1000" b="0" i="0" u="none" strike="noStrike" baseline="0">
                <a:solidFill>
                  <a:sysClr val="windowText" lastClr="000000"/>
                </a:solidFill>
                <a:latin typeface="Arial"/>
                <a:cs typeface="Arial"/>
              </a:rPr>
              <a:t>Revenue </a:t>
            </a:r>
            <a:r>
              <a:rPr lang="ja-JP" altLang="en-US" sz="1000" b="0" i="0" u="none" strike="noStrike" baseline="0">
                <a:solidFill>
                  <a:sysClr val="windowText" lastClr="000000"/>
                </a:solidFill>
                <a:latin typeface="Arial"/>
                <a:cs typeface="Arial"/>
              </a:rPr>
              <a:t>Ratio</a:t>
            </a:r>
          </a:p>
        </c:rich>
      </c:tx>
      <c:layout>
        <c:manualLayout>
          <c:xMode val="edge"/>
          <c:yMode val="edge"/>
          <c:x val="0.33466177285608223"/>
          <c:y val="3.875968992248062E-2"/>
        </c:manualLayout>
      </c:layout>
      <c:overlay val="0"/>
      <c:spPr>
        <a:noFill/>
        <a:ln w="25400">
          <a:noFill/>
        </a:ln>
      </c:spPr>
    </c:title>
    <c:autoTitleDeleted val="0"/>
    <c:plotArea>
      <c:layout>
        <c:manualLayout>
          <c:layoutTarget val="inner"/>
          <c:xMode val="edge"/>
          <c:yMode val="edge"/>
          <c:x val="0.11952202860630584"/>
          <c:y val="0.21317910148339647"/>
          <c:w val="0.79880555785214402"/>
          <c:h val="0.57364558217350325"/>
        </c:manualLayout>
      </c:layout>
      <c:barChart>
        <c:barDir val="col"/>
        <c:grouping val="clustered"/>
        <c:varyColors val="0"/>
        <c:ser>
          <c:idx val="1"/>
          <c:order val="0"/>
          <c:tx>
            <c:strRef>
              <c:f>'21グラフ用'!$B$15</c:f>
              <c:strCache>
                <c:ptCount val="1"/>
                <c:pt idx="0">
                  <c:v>販管費 SGA　</c:v>
                </c:pt>
              </c:strCache>
            </c:strRef>
          </c:tx>
          <c:spPr>
            <a:solidFill>
              <a:srgbClr val="99CCFF"/>
            </a:solidFill>
            <a:ln w="25400">
              <a:noFill/>
            </a:ln>
          </c:spPr>
          <c:invertIfNegative val="0"/>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inBase"/>
            <c:showLegendKey val="0"/>
            <c:showVal val="1"/>
            <c:showCatName val="0"/>
            <c:showSerName val="0"/>
            <c:showPercent val="0"/>
            <c:showBubbleSize val="0"/>
            <c:showLeaderLines val="0"/>
          </c:dLbls>
          <c:cat>
            <c:strRef>
              <c:f>'21グラフ用'!$C$14:$G$14</c:f>
              <c:strCache>
                <c:ptCount val="4"/>
                <c:pt idx="0">
                  <c:v>FY2016</c:v>
                </c:pt>
                <c:pt idx="1">
                  <c:v>FY2017</c:v>
                </c:pt>
                <c:pt idx="2">
                  <c:v>FY2018</c:v>
                </c:pt>
                <c:pt idx="3">
                  <c:v>FY2019</c:v>
                </c:pt>
              </c:strCache>
            </c:strRef>
          </c:cat>
          <c:val>
            <c:numRef>
              <c:f>'21グラフ用'!$C$15:$G$15</c:f>
              <c:numCache>
                <c:formatCode>#,##0_);\(#,##0\)</c:formatCode>
                <c:ptCount val="5"/>
                <c:pt idx="0">
                  <c:v>7935</c:v>
                </c:pt>
                <c:pt idx="1">
                  <c:v>8428</c:v>
                </c:pt>
                <c:pt idx="2">
                  <c:v>9036</c:v>
                </c:pt>
                <c:pt idx="3">
                  <c:v>9899</c:v>
                </c:pt>
              </c:numCache>
            </c:numRef>
          </c:val>
        </c:ser>
        <c:dLbls>
          <c:showLegendKey val="0"/>
          <c:showVal val="0"/>
          <c:showCatName val="0"/>
          <c:showSerName val="0"/>
          <c:showPercent val="0"/>
          <c:showBubbleSize val="0"/>
        </c:dLbls>
        <c:gapWidth val="150"/>
        <c:axId val="844454912"/>
        <c:axId val="844469376"/>
      </c:barChart>
      <c:lineChart>
        <c:grouping val="standard"/>
        <c:varyColors val="0"/>
        <c:ser>
          <c:idx val="0"/>
          <c:order val="1"/>
          <c:tx>
            <c:v>営業収益販管比率 SGA to Revenue Ratio</c:v>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4.819276092448304E-2"/>
                  <c:y val="-6.0778727445394115E-2"/>
                </c:manualLayout>
              </c:layout>
              <c:showLegendKey val="0"/>
              <c:showVal val="1"/>
              <c:showCatName val="0"/>
              <c:showSerName val="0"/>
              <c:showPercent val="0"/>
              <c:showBubbleSize val="0"/>
            </c:dLbl>
            <c:dLbl>
              <c:idx val="1"/>
              <c:layout>
                <c:manualLayout>
                  <c:x val="-4.7915325782853034E-2"/>
                  <c:y val="-4.5451540779624766E-2"/>
                </c:manualLayout>
              </c:layout>
              <c:dLblPos val="r"/>
              <c:showLegendKey val="0"/>
              <c:showVal val="1"/>
              <c:showCatName val="0"/>
              <c:showSerName val="0"/>
              <c:showPercent val="0"/>
              <c:showBubbleSize val="0"/>
            </c:dLbl>
            <c:dLbl>
              <c:idx val="2"/>
              <c:layout>
                <c:manualLayout>
                  <c:x val="-3.4528552456839307E-2"/>
                  <c:y val="-5.6847545219638293E-2"/>
                </c:manualLayout>
              </c:layout>
              <c:dLblPos val="r"/>
              <c:showLegendKey val="0"/>
              <c:showVal val="1"/>
              <c:showCatName val="0"/>
              <c:showSerName val="0"/>
              <c:showPercent val="0"/>
              <c:showBubbleSize val="0"/>
            </c:dLbl>
            <c:dLbl>
              <c:idx val="3"/>
              <c:layout>
                <c:manualLayout>
                  <c:x val="2.444870039885521E-2"/>
                  <c:y val="-6.2015538655958602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'21グラフ用'!$C$14:$G$14</c:f>
              <c:strCache>
                <c:ptCount val="4"/>
                <c:pt idx="0">
                  <c:v>FY2016</c:v>
                </c:pt>
                <c:pt idx="1">
                  <c:v>FY2017</c:v>
                </c:pt>
                <c:pt idx="2">
                  <c:v>FY2018</c:v>
                </c:pt>
                <c:pt idx="3">
                  <c:v>FY2019</c:v>
                </c:pt>
              </c:strCache>
            </c:strRef>
          </c:cat>
          <c:val>
            <c:numRef>
              <c:f>'21グラフ用'!$C$16:$G$16</c:f>
              <c:numCache>
                <c:formatCode>#,##0.0_);\(#,##0.0\)</c:formatCode>
                <c:ptCount val="5"/>
                <c:pt idx="0">
                  <c:v>13.5</c:v>
                </c:pt>
                <c:pt idx="1">
                  <c:v>14.9</c:v>
                </c:pt>
                <c:pt idx="2">
                  <c:v>16.100000000000001</c:v>
                </c:pt>
                <c:pt idx="3">
                  <c:v>12.4</c:v>
                </c:pt>
              </c:numCache>
            </c:numRef>
          </c:val>
          <c:smooth val="0"/>
        </c:ser>
        <c:dLbls>
          <c:showLegendKey val="0"/>
          <c:showVal val="0"/>
          <c:showCatName val="0"/>
          <c:showSerName val="0"/>
          <c:showPercent val="0"/>
          <c:showBubbleSize val="0"/>
        </c:dLbls>
        <c:marker val="1"/>
        <c:smooth val="0"/>
        <c:axId val="844470912"/>
        <c:axId val="844485376"/>
      </c:lineChart>
      <c:catAx>
        <c:axId val="844454912"/>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 /</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panose="020B0604020202020204" pitchFamily="34" charset="0"/>
                    <a:ea typeface="ＭＳ Ｐゴシック"/>
                    <a:cs typeface="Arial" panose="020B0604020202020204" pitchFamily="34" charset="0"/>
                  </a:rPr>
                  <a:t>Millions of yen</a:t>
                </a:r>
              </a:p>
            </c:rich>
          </c:tx>
          <c:layout>
            <c:manualLayout>
              <c:xMode val="edge"/>
              <c:yMode val="edge"/>
              <c:x val="6.7729083665338641E-2"/>
              <c:y val="1.9379844961240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469376"/>
        <c:crosses val="autoZero"/>
        <c:auto val="0"/>
        <c:lblAlgn val="ctr"/>
        <c:lblOffset val="100"/>
        <c:tickLblSkip val="1"/>
        <c:tickMarkSkip val="1"/>
        <c:noMultiLvlLbl val="0"/>
      </c:catAx>
      <c:valAx>
        <c:axId val="844469376"/>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454912"/>
        <c:crosses val="autoZero"/>
        <c:crossBetween val="between"/>
      </c:valAx>
      <c:catAx>
        <c:axId val="84447091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027972101096923"/>
              <c:y val="0.12015544568556838"/>
            </c:manualLayout>
          </c:layout>
          <c:overlay val="0"/>
          <c:spPr>
            <a:noFill/>
            <a:ln w="25400">
              <a:noFill/>
            </a:ln>
          </c:spPr>
        </c:title>
        <c:majorTickMark val="out"/>
        <c:minorTickMark val="none"/>
        <c:tickLblPos val="nextTo"/>
        <c:crossAx val="844485376"/>
        <c:crosses val="autoZero"/>
        <c:auto val="0"/>
        <c:lblAlgn val="ctr"/>
        <c:lblOffset val="100"/>
        <c:noMultiLvlLbl val="0"/>
      </c:catAx>
      <c:valAx>
        <c:axId val="844485376"/>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470912"/>
        <c:crosses val="max"/>
        <c:crossBetween val="between"/>
      </c:valAx>
      <c:spPr>
        <a:noFill/>
        <a:ln w="25400">
          <a:noFill/>
        </a:ln>
      </c:spPr>
    </c:plotArea>
    <c:legend>
      <c:legendPos val="b"/>
      <c:layout>
        <c:manualLayout>
          <c:xMode val="edge"/>
          <c:yMode val="edge"/>
          <c:x val="2.3226338798482366E-2"/>
          <c:y val="0.83487747792209732"/>
          <c:w val="0.96157944922378247"/>
          <c:h val="9.90645400094219E-2"/>
        </c:manualLayout>
      </c:layout>
      <c:overlay val="0"/>
      <c:spPr>
        <a:solidFill>
          <a:srgbClr val="FFFFFF"/>
        </a:solidFill>
        <a:ln w="25400">
          <a:noFill/>
        </a:ln>
      </c:spPr>
      <c:txPr>
        <a:bodyPr/>
        <a:lstStyle/>
        <a:p>
          <a:pPr>
            <a:defRPr sz="735" b="0" i="0" u="none" strike="noStrike" baseline="0">
              <a:solidFill>
                <a:srgbClr val="000000"/>
              </a:solidFill>
              <a:latin typeface="Arial" panose="020B0604020202020204" pitchFamily="34" charset="0"/>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userShapes r:id="rId1"/>
</c:chartSpace>
</file>

<file path=xl/charts/chart9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①売上高/対前年増減率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Net Sales / Sales Growth</a:t>
            </a:r>
          </a:p>
        </c:rich>
      </c:tx>
      <c:layout>
        <c:manualLayout>
          <c:xMode val="edge"/>
          <c:yMode val="edge"/>
          <c:x val="0.34756161577363803"/>
          <c:y val="3.875968992248062E-2"/>
        </c:manualLayout>
      </c:layout>
      <c:overlay val="0"/>
      <c:spPr>
        <a:noFill/>
        <a:ln w="25400">
          <a:noFill/>
        </a:ln>
      </c:spPr>
    </c:title>
    <c:autoTitleDeleted val="0"/>
    <c:plotArea>
      <c:layout>
        <c:manualLayout>
          <c:layoutTarget val="inner"/>
          <c:xMode val="edge"/>
          <c:yMode val="edge"/>
          <c:x val="0.11382136413348763"/>
          <c:y val="0.20542713415672753"/>
          <c:w val="0.82317236560825868"/>
          <c:h val="0.57752156583683778"/>
        </c:manualLayout>
      </c:layout>
      <c:barChart>
        <c:barDir val="col"/>
        <c:grouping val="clustered"/>
        <c:varyColors val="0"/>
        <c:ser>
          <c:idx val="1"/>
          <c:order val="0"/>
          <c:tx>
            <c:strRef>
              <c:f>'20グラフ用'!$B$5</c:f>
              <c:strCache>
                <c:ptCount val="1"/>
                <c:pt idx="0">
                  <c:v>売上高 Net Sales</c:v>
                </c:pt>
              </c:strCache>
            </c:strRef>
          </c:tx>
          <c:spPr>
            <a:solidFill>
              <a:srgbClr val="99CCFF"/>
            </a:solidFill>
            <a:ln w="25400">
              <a:noFill/>
            </a:ln>
          </c:spPr>
          <c:invertIfNegative val="0"/>
          <c:dLbls>
            <c:dLbl>
              <c:idx val="2"/>
              <c:layout>
                <c:manualLayout>
                  <c:x val="2.7100271002710027E-3"/>
                  <c:y val="7.7519379844961239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'20グラフ用'!$C$4:$G$4</c:f>
              <c:strCache>
                <c:ptCount val="5"/>
                <c:pt idx="0">
                  <c:v>FY2012</c:v>
                </c:pt>
                <c:pt idx="1">
                  <c:v>FY2013</c:v>
                </c:pt>
                <c:pt idx="2">
                  <c:v>FY2014</c:v>
                </c:pt>
                <c:pt idx="3">
                  <c:v>FY2015</c:v>
                </c:pt>
                <c:pt idx="4">
                  <c:v>FY2016</c:v>
                </c:pt>
              </c:strCache>
            </c:strRef>
          </c:cat>
          <c:val>
            <c:numRef>
              <c:f>'20グラフ用'!$C$5:$G$5</c:f>
              <c:numCache>
                <c:formatCode>#,##0_);\(#,##0\)</c:formatCode>
                <c:ptCount val="5"/>
                <c:pt idx="0">
                  <c:v>242706</c:v>
                </c:pt>
                <c:pt idx="1">
                  <c:v>242653</c:v>
                </c:pt>
                <c:pt idx="2">
                  <c:v>245646</c:v>
                </c:pt>
                <c:pt idx="3">
                  <c:v>249366</c:v>
                </c:pt>
                <c:pt idx="4">
                  <c:v>240221</c:v>
                </c:pt>
              </c:numCache>
            </c:numRef>
          </c:val>
        </c:ser>
        <c:dLbls>
          <c:showLegendKey val="0"/>
          <c:showVal val="0"/>
          <c:showCatName val="0"/>
          <c:showSerName val="0"/>
          <c:showPercent val="0"/>
          <c:showBubbleSize val="0"/>
        </c:dLbls>
        <c:gapWidth val="150"/>
        <c:axId val="844737536"/>
        <c:axId val="844747904"/>
      </c:barChart>
      <c:lineChart>
        <c:grouping val="standard"/>
        <c:varyColors val="0"/>
        <c:ser>
          <c:idx val="0"/>
          <c:order val="1"/>
          <c:tx>
            <c:strRef>
              <c:f>'20グラフ用'!$B$6</c:f>
              <c:strCache>
                <c:ptCount val="1"/>
                <c:pt idx="0">
                  <c:v>対前年増減率 YoY Change</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'20グラフ用'!$C$4:$G$4</c:f>
              <c:strCache>
                <c:ptCount val="5"/>
                <c:pt idx="0">
                  <c:v>FY2012</c:v>
                </c:pt>
                <c:pt idx="1">
                  <c:v>FY2013</c:v>
                </c:pt>
                <c:pt idx="2">
                  <c:v>FY2014</c:v>
                </c:pt>
                <c:pt idx="3">
                  <c:v>FY2015</c:v>
                </c:pt>
                <c:pt idx="4">
                  <c:v>FY2016</c:v>
                </c:pt>
              </c:strCache>
            </c:strRef>
          </c:cat>
          <c:val>
            <c:numRef>
              <c:f>'20グラフ用'!$C$6:$G$6</c:f>
              <c:numCache>
                <c:formatCode>#,##0.0_ </c:formatCode>
                <c:ptCount val="5"/>
                <c:pt idx="0">
                  <c:v>1.5</c:v>
                </c:pt>
                <c:pt idx="1">
                  <c:v>0</c:v>
                </c:pt>
                <c:pt idx="2">
                  <c:v>1.2</c:v>
                </c:pt>
                <c:pt idx="3">
                  <c:v>1.5</c:v>
                </c:pt>
                <c:pt idx="4">
                  <c:v>-3.7</c:v>
                </c:pt>
              </c:numCache>
            </c:numRef>
          </c:val>
          <c:smooth val="0"/>
        </c:ser>
        <c:dLbls>
          <c:showLegendKey val="0"/>
          <c:showVal val="0"/>
          <c:showCatName val="0"/>
          <c:showSerName val="0"/>
          <c:showPercent val="0"/>
          <c:showBubbleSize val="0"/>
        </c:dLbls>
        <c:marker val="1"/>
        <c:smooth val="0"/>
        <c:axId val="844749440"/>
        <c:axId val="844755712"/>
      </c:lineChart>
      <c:catAx>
        <c:axId val="84473753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Arial"/>
                    <a:cs typeface="Arial"/>
                  </a:rPr>
                  <a:t>Millions of yen</a:t>
                </a:r>
              </a:p>
            </c:rich>
          </c:tx>
          <c:layout>
            <c:manualLayout>
              <c:xMode val="edge"/>
              <c:yMode val="edge"/>
              <c:x val="1.016260162601626E-2"/>
              <c:y val="5.4263972817351319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747904"/>
        <c:crosses val="autoZero"/>
        <c:auto val="0"/>
        <c:lblAlgn val="ctr"/>
        <c:lblOffset val="100"/>
        <c:tickLblSkip val="1"/>
        <c:tickMarkSkip val="1"/>
        <c:noMultiLvlLbl val="0"/>
      </c:catAx>
      <c:valAx>
        <c:axId val="84474790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737536"/>
        <c:crosses val="autoZero"/>
        <c:crossBetween val="between"/>
      </c:valAx>
      <c:catAx>
        <c:axId val="84474944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4309135138595479"/>
              <c:y val="0.11240350770107226"/>
            </c:manualLayout>
          </c:layout>
          <c:overlay val="0"/>
          <c:spPr>
            <a:noFill/>
            <a:ln w="25400">
              <a:noFill/>
            </a:ln>
          </c:spPr>
        </c:title>
        <c:majorTickMark val="out"/>
        <c:minorTickMark val="none"/>
        <c:tickLblPos val="nextTo"/>
        <c:crossAx val="844755712"/>
        <c:crosses val="autoZero"/>
        <c:auto val="0"/>
        <c:lblAlgn val="ctr"/>
        <c:lblOffset val="100"/>
        <c:noMultiLvlLbl val="0"/>
      </c:catAx>
      <c:valAx>
        <c:axId val="844755712"/>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749440"/>
        <c:crosses val="max"/>
        <c:crossBetween val="between"/>
      </c:valAx>
      <c:spPr>
        <a:noFill/>
        <a:ln w="25400">
          <a:noFill/>
        </a:ln>
      </c:spPr>
    </c:plotArea>
    <c:legend>
      <c:legendPos val="b"/>
      <c:layout>
        <c:manualLayout>
          <c:xMode val="edge"/>
          <c:yMode val="edge"/>
          <c:x val="0.23374026417429528"/>
          <c:y val="0.89922806160857804"/>
          <c:w val="0.57926935962273007"/>
          <c:h val="6.589187979409549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②営業利益/営業利益率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Operation Income / Operating Margin</a:t>
            </a:r>
          </a:p>
        </c:rich>
      </c:tx>
      <c:layout>
        <c:manualLayout>
          <c:xMode val="edge"/>
          <c:yMode val="edge"/>
          <c:x val="0.28137651821862347"/>
          <c:y val="3.875968992248062E-2"/>
        </c:manualLayout>
      </c:layout>
      <c:overlay val="0"/>
      <c:spPr>
        <a:noFill/>
        <a:ln w="25400">
          <a:noFill/>
        </a:ln>
      </c:spPr>
    </c:title>
    <c:autoTitleDeleted val="0"/>
    <c:plotArea>
      <c:layout>
        <c:manualLayout>
          <c:layoutTarget val="inner"/>
          <c:xMode val="edge"/>
          <c:yMode val="edge"/>
          <c:x val="0.1214574898785425"/>
          <c:y val="0.209303117820062"/>
          <c:w val="0.79554655870445345"/>
          <c:h val="0.58139754950017219"/>
        </c:manualLayout>
      </c:layout>
      <c:barChart>
        <c:barDir val="col"/>
        <c:grouping val="clustered"/>
        <c:varyColors val="0"/>
        <c:ser>
          <c:idx val="1"/>
          <c:order val="0"/>
          <c:tx>
            <c:strRef>
              <c:f>'20グラフ用'!$B$10</c:f>
              <c:strCache>
                <c:ptCount val="1"/>
                <c:pt idx="0">
                  <c:v>営業利益 Operating Profit</c:v>
                </c:pt>
              </c:strCache>
            </c:strRef>
          </c:tx>
          <c:spPr>
            <a:solidFill>
              <a:srgbClr val="99CCFF"/>
            </a:solidFill>
            <a:ln w="25400">
              <a:noFill/>
            </a:ln>
          </c:spPr>
          <c:invertIfNegative val="0"/>
          <c:dLbls>
            <c:dLbl>
              <c:idx val="0"/>
              <c:layout>
                <c:manualLayout>
                  <c:x val="-2.6990553306342779E-3"/>
                  <c:y val="0.21705426356589147"/>
                </c:manualLayout>
              </c:layout>
              <c:dLblPos val="outEnd"/>
              <c:showLegendKey val="0"/>
              <c:showVal val="1"/>
              <c:showCatName val="0"/>
              <c:showSerName val="0"/>
              <c:showPercent val="0"/>
              <c:showBubbleSize val="0"/>
            </c:dLbl>
            <c:dLbl>
              <c:idx val="1"/>
              <c:layout>
                <c:manualLayout>
                  <c:x val="0"/>
                  <c:y val="0.53746770025839796"/>
                </c:manualLayout>
              </c:layout>
              <c:dLblPos val="outEnd"/>
              <c:showLegendKey val="0"/>
              <c:showVal val="1"/>
              <c:showCatName val="0"/>
              <c:showSerName val="0"/>
              <c:showPercent val="0"/>
              <c:showBubbleSize val="0"/>
            </c:dLbl>
            <c:dLbl>
              <c:idx val="2"/>
              <c:layout>
                <c:manualLayout>
                  <c:x val="0"/>
                  <c:y val="0.52196341736352725"/>
                </c:manualLayout>
              </c:layout>
              <c:dLblPos val="outEnd"/>
              <c:showLegendKey val="0"/>
              <c:showVal val="1"/>
              <c:showCatName val="0"/>
              <c:showSerName val="0"/>
              <c:showPercent val="0"/>
              <c:showBubbleSize val="0"/>
            </c:dLbl>
            <c:dLbl>
              <c:idx val="3"/>
              <c:layout>
                <c:manualLayout>
                  <c:x val="0"/>
                  <c:y val="0.516795865633075"/>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'20グラフ用'!$C$9:$G$9</c:f>
              <c:strCache>
                <c:ptCount val="5"/>
                <c:pt idx="0">
                  <c:v>FY2012</c:v>
                </c:pt>
                <c:pt idx="1">
                  <c:v>FY2013</c:v>
                </c:pt>
                <c:pt idx="2">
                  <c:v>FY2014</c:v>
                </c:pt>
                <c:pt idx="3">
                  <c:v>FY2015</c:v>
                </c:pt>
                <c:pt idx="4">
                  <c:v>FY2016</c:v>
                </c:pt>
              </c:strCache>
            </c:strRef>
          </c:cat>
          <c:val>
            <c:numRef>
              <c:f>'20グラフ用'!$C$10:$G$10</c:f>
              <c:numCache>
                <c:formatCode>#,##0_);\(#,##0\)</c:formatCode>
                <c:ptCount val="5"/>
                <c:pt idx="0">
                  <c:v>10166</c:v>
                </c:pt>
                <c:pt idx="1">
                  <c:v>11823</c:v>
                </c:pt>
                <c:pt idx="2">
                  <c:v>11747</c:v>
                </c:pt>
                <c:pt idx="3">
                  <c:v>11731</c:v>
                </c:pt>
                <c:pt idx="4">
                  <c:v>11815</c:v>
                </c:pt>
              </c:numCache>
            </c:numRef>
          </c:val>
        </c:ser>
        <c:dLbls>
          <c:showLegendKey val="0"/>
          <c:showVal val="0"/>
          <c:showCatName val="0"/>
          <c:showSerName val="0"/>
          <c:showPercent val="0"/>
          <c:showBubbleSize val="0"/>
        </c:dLbls>
        <c:gapWidth val="150"/>
        <c:axId val="844799360"/>
        <c:axId val="844813824"/>
      </c:barChart>
      <c:lineChart>
        <c:grouping val="standard"/>
        <c:varyColors val="0"/>
        <c:ser>
          <c:idx val="0"/>
          <c:order val="1"/>
          <c:tx>
            <c:strRef>
              <c:f>'20グラフ用'!$B$11</c:f>
              <c:strCache>
                <c:ptCount val="1"/>
                <c:pt idx="0">
                  <c:v>営業利益率 Operating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'20グラフ用'!$C$9:$G$9</c:f>
              <c:strCache>
                <c:ptCount val="5"/>
                <c:pt idx="0">
                  <c:v>FY2012</c:v>
                </c:pt>
                <c:pt idx="1">
                  <c:v>FY2013</c:v>
                </c:pt>
                <c:pt idx="2">
                  <c:v>FY2014</c:v>
                </c:pt>
                <c:pt idx="3">
                  <c:v>FY2015</c:v>
                </c:pt>
                <c:pt idx="4">
                  <c:v>FY2016</c:v>
                </c:pt>
              </c:strCache>
            </c:strRef>
          </c:cat>
          <c:val>
            <c:numRef>
              <c:f>'20グラフ用'!$C$11:$G$11</c:f>
              <c:numCache>
                <c:formatCode>#,##0.0_);\(#,##0.0\)</c:formatCode>
                <c:ptCount val="5"/>
                <c:pt idx="0">
                  <c:v>4.2</c:v>
                </c:pt>
                <c:pt idx="1">
                  <c:v>4.9000000000000004</c:v>
                </c:pt>
                <c:pt idx="2">
                  <c:v>4.8</c:v>
                </c:pt>
                <c:pt idx="3">
                  <c:v>4.7</c:v>
                </c:pt>
                <c:pt idx="4">
                  <c:v>4.9000000000000004</c:v>
                </c:pt>
              </c:numCache>
            </c:numRef>
          </c:val>
          <c:smooth val="0"/>
        </c:ser>
        <c:dLbls>
          <c:showLegendKey val="0"/>
          <c:showVal val="0"/>
          <c:showCatName val="0"/>
          <c:showSerName val="0"/>
          <c:showPercent val="0"/>
          <c:showBubbleSize val="0"/>
        </c:dLbls>
        <c:marker val="1"/>
        <c:smooth val="0"/>
        <c:axId val="844815360"/>
        <c:axId val="845087872"/>
      </c:lineChart>
      <c:catAx>
        <c:axId val="8447993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1.0121457489878543E-2"/>
              <c:y val="6.9767848786343567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813824"/>
        <c:crosses val="autoZero"/>
        <c:auto val="0"/>
        <c:lblAlgn val="ctr"/>
        <c:lblOffset val="100"/>
        <c:tickLblSkip val="1"/>
        <c:tickMarkSkip val="1"/>
        <c:noMultiLvlLbl val="0"/>
      </c:catAx>
      <c:valAx>
        <c:axId val="84481382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799360"/>
        <c:crosses val="autoZero"/>
        <c:crossBetween val="between"/>
      </c:valAx>
      <c:catAx>
        <c:axId val="844815360"/>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712550607287447"/>
              <c:y val="0.10852753870882419"/>
            </c:manualLayout>
          </c:layout>
          <c:overlay val="0"/>
          <c:spPr>
            <a:noFill/>
            <a:ln w="25400">
              <a:noFill/>
            </a:ln>
          </c:spPr>
        </c:title>
        <c:majorTickMark val="out"/>
        <c:minorTickMark val="none"/>
        <c:tickLblPos val="nextTo"/>
        <c:crossAx val="845087872"/>
        <c:crosses val="autoZero"/>
        <c:auto val="0"/>
        <c:lblAlgn val="ctr"/>
        <c:lblOffset val="100"/>
        <c:noMultiLvlLbl val="0"/>
      </c:catAx>
      <c:valAx>
        <c:axId val="84508787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4815360"/>
        <c:crosses val="max"/>
        <c:crossBetween val="between"/>
      </c:valAx>
      <c:spPr>
        <a:noFill/>
        <a:ln w="25400">
          <a:noFill/>
        </a:ln>
      </c:spPr>
    </c:plotArea>
    <c:legend>
      <c:legendPos val="b"/>
      <c:layout>
        <c:manualLayout>
          <c:xMode val="edge"/>
          <c:yMode val="edge"/>
          <c:x val="0.17408906882591094"/>
          <c:y val="0.89922806160857804"/>
          <c:w val="0.68825910931174095"/>
          <c:h val="6.589187979409549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③販管費/売上高販管費比率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SGA / SGA to Sales Ratio</a:t>
            </a:r>
          </a:p>
        </c:rich>
      </c:tx>
      <c:layout>
        <c:manualLayout>
          <c:xMode val="edge"/>
          <c:yMode val="edge"/>
          <c:x val="0.33466177285608223"/>
          <c:y val="3.875968992248062E-2"/>
        </c:manualLayout>
      </c:layout>
      <c:overlay val="0"/>
      <c:spPr>
        <a:noFill/>
        <a:ln w="25400">
          <a:noFill/>
        </a:ln>
      </c:spPr>
    </c:title>
    <c:autoTitleDeleted val="0"/>
    <c:plotArea>
      <c:layout>
        <c:manualLayout>
          <c:layoutTarget val="inner"/>
          <c:xMode val="edge"/>
          <c:yMode val="edge"/>
          <c:x val="0.11952202860630584"/>
          <c:y val="0.21317910148339647"/>
          <c:w val="0.79880555785214402"/>
          <c:h val="0.57364558217350325"/>
        </c:manualLayout>
      </c:layout>
      <c:barChart>
        <c:barDir val="col"/>
        <c:grouping val="clustered"/>
        <c:varyColors val="0"/>
        <c:ser>
          <c:idx val="1"/>
          <c:order val="0"/>
          <c:tx>
            <c:strRef>
              <c:f>'20グラフ用'!$B$15</c:f>
              <c:strCache>
                <c:ptCount val="1"/>
                <c:pt idx="0">
                  <c:v>販売費及び一般管理費 SGA　</c:v>
                </c:pt>
              </c:strCache>
            </c:strRef>
          </c:tx>
          <c:spPr>
            <a:solidFill>
              <a:srgbClr val="99CCFF"/>
            </a:solidFill>
            <a:ln w="25400">
              <a:noFill/>
            </a:ln>
          </c:spPr>
          <c:invertIfNegative val="0"/>
          <c:dLbls>
            <c:dLbl>
              <c:idx val="0"/>
              <c:layout>
                <c:manualLayout>
                  <c:x val="0"/>
                  <c:y val="0.30490956072351422"/>
                </c:manualLayout>
              </c:layout>
              <c:dLblPos val="outEnd"/>
              <c:showLegendKey val="0"/>
              <c:showVal val="1"/>
              <c:showCatName val="0"/>
              <c:showSerName val="0"/>
              <c:showPercent val="0"/>
              <c:showBubbleSize val="0"/>
            </c:dLbl>
            <c:dLbl>
              <c:idx val="1"/>
              <c:layout>
                <c:manualLayout>
                  <c:x val="0"/>
                  <c:y val="0.14987080103359174"/>
                </c:manualLayout>
              </c:layout>
              <c:dLblPos val="outEnd"/>
              <c:showLegendKey val="0"/>
              <c:showVal val="1"/>
              <c:showCatName val="0"/>
              <c:showSerName val="0"/>
              <c:showPercent val="0"/>
              <c:showBubbleSize val="0"/>
            </c:dLbl>
            <c:dLbl>
              <c:idx val="2"/>
              <c:layout>
                <c:manualLayout>
                  <c:x val="0"/>
                  <c:y val="0.34625322997416019"/>
                </c:manualLayout>
              </c:layout>
              <c:dLblPos val="outEnd"/>
              <c:showLegendKey val="0"/>
              <c:showVal val="1"/>
              <c:showCatName val="0"/>
              <c:showSerName val="0"/>
              <c:showPercent val="0"/>
              <c:showBubbleSize val="0"/>
            </c:dLbl>
            <c:dLbl>
              <c:idx val="3"/>
              <c:layout>
                <c:manualLayout>
                  <c:x val="0"/>
                  <c:y val="0.4496124031007752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'20グラフ用'!$C$14:$G$14</c:f>
              <c:strCache>
                <c:ptCount val="5"/>
                <c:pt idx="0">
                  <c:v>FY2012</c:v>
                </c:pt>
                <c:pt idx="1">
                  <c:v>FY2013</c:v>
                </c:pt>
                <c:pt idx="2">
                  <c:v>FY2014</c:v>
                </c:pt>
                <c:pt idx="3">
                  <c:v>FY2015</c:v>
                </c:pt>
                <c:pt idx="4">
                  <c:v>FY2016</c:v>
                </c:pt>
              </c:strCache>
            </c:strRef>
          </c:cat>
          <c:val>
            <c:numRef>
              <c:f>'20グラフ用'!$C$15:$G$15</c:f>
              <c:numCache>
                <c:formatCode>#,##0_);\(#,##0\)</c:formatCode>
                <c:ptCount val="5"/>
                <c:pt idx="0">
                  <c:v>23653</c:v>
                </c:pt>
                <c:pt idx="1">
                  <c:v>22818</c:v>
                </c:pt>
                <c:pt idx="2">
                  <c:v>23852</c:v>
                </c:pt>
                <c:pt idx="3">
                  <c:v>24409</c:v>
                </c:pt>
                <c:pt idx="4">
                  <c:v>22966</c:v>
                </c:pt>
              </c:numCache>
            </c:numRef>
          </c:val>
        </c:ser>
        <c:dLbls>
          <c:showLegendKey val="0"/>
          <c:showVal val="0"/>
          <c:showCatName val="0"/>
          <c:showSerName val="0"/>
          <c:showPercent val="0"/>
          <c:showBubbleSize val="0"/>
        </c:dLbls>
        <c:gapWidth val="150"/>
        <c:axId val="845148160"/>
        <c:axId val="845150080"/>
      </c:barChart>
      <c:lineChart>
        <c:grouping val="standard"/>
        <c:varyColors val="0"/>
        <c:ser>
          <c:idx val="0"/>
          <c:order val="1"/>
          <c:tx>
            <c:strRef>
              <c:f>'20グラフ用'!$B$16</c:f>
              <c:strCache>
                <c:ptCount val="1"/>
                <c:pt idx="0">
                  <c:v>売上高販管費比率 SGA to Sales Ratio</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3.4528552456839307E-2"/>
                  <c:y val="-5.6847545219638244E-2"/>
                </c:manualLayout>
              </c:layout>
              <c:dLblPos val="r"/>
              <c:showLegendKey val="0"/>
              <c:showVal val="1"/>
              <c:showCatName val="0"/>
              <c:showSerName val="0"/>
              <c:showPercent val="0"/>
              <c:showBubbleSize val="0"/>
            </c:dLbl>
            <c:dLbl>
              <c:idx val="2"/>
              <c:layout>
                <c:manualLayout>
                  <c:x val="-3.4528552456839307E-2"/>
                  <c:y val="-5.6847545219638293E-2"/>
                </c:manualLayout>
              </c:layout>
              <c:dLblPos val="r"/>
              <c:showLegendKey val="0"/>
              <c:showVal val="1"/>
              <c:showCatName val="0"/>
              <c:showSerName val="0"/>
              <c:showPercent val="0"/>
              <c:showBubbleSize val="0"/>
            </c:dLbl>
            <c:dLbl>
              <c:idx val="3"/>
              <c:layout>
                <c:manualLayout>
                  <c:x val="-3.9840637450199202E-2"/>
                  <c:y val="-6.2015503875968971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'20グラフ用'!$C$14:$G$14</c:f>
              <c:strCache>
                <c:ptCount val="5"/>
                <c:pt idx="0">
                  <c:v>FY2012</c:v>
                </c:pt>
                <c:pt idx="1">
                  <c:v>FY2013</c:v>
                </c:pt>
                <c:pt idx="2">
                  <c:v>FY2014</c:v>
                </c:pt>
                <c:pt idx="3">
                  <c:v>FY2015</c:v>
                </c:pt>
                <c:pt idx="4">
                  <c:v>FY2016</c:v>
                </c:pt>
              </c:strCache>
            </c:strRef>
          </c:cat>
          <c:val>
            <c:numRef>
              <c:f>'20グラフ用'!$C$16:$G$16</c:f>
              <c:numCache>
                <c:formatCode>#,##0.0_);\(#,##0.0\)</c:formatCode>
                <c:ptCount val="5"/>
                <c:pt idx="0">
                  <c:v>9.6999999999999993</c:v>
                </c:pt>
                <c:pt idx="1">
                  <c:v>9.4</c:v>
                </c:pt>
                <c:pt idx="2">
                  <c:v>9.6999999999999993</c:v>
                </c:pt>
                <c:pt idx="3">
                  <c:v>9.8000000000000007</c:v>
                </c:pt>
                <c:pt idx="4">
                  <c:v>9.6</c:v>
                </c:pt>
              </c:numCache>
            </c:numRef>
          </c:val>
          <c:smooth val="0"/>
        </c:ser>
        <c:dLbls>
          <c:showLegendKey val="0"/>
          <c:showVal val="0"/>
          <c:showCatName val="0"/>
          <c:showSerName val="0"/>
          <c:showPercent val="0"/>
          <c:showBubbleSize val="0"/>
        </c:dLbls>
        <c:marker val="1"/>
        <c:smooth val="0"/>
        <c:axId val="845151616"/>
        <c:axId val="845166080"/>
      </c:lineChart>
      <c:catAx>
        <c:axId val="845148160"/>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Millions of yen</a:t>
                </a:r>
              </a:p>
            </c:rich>
          </c:tx>
          <c:layout>
            <c:manualLayout>
              <c:xMode val="edge"/>
              <c:yMode val="edge"/>
              <c:x val="6.7729083665338641E-2"/>
              <c:y val="1.93798449612403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150080"/>
        <c:crosses val="autoZero"/>
        <c:auto val="0"/>
        <c:lblAlgn val="ctr"/>
        <c:lblOffset val="100"/>
        <c:tickLblSkip val="1"/>
        <c:tickMarkSkip val="1"/>
        <c:noMultiLvlLbl val="0"/>
      </c:catAx>
      <c:valAx>
        <c:axId val="84515008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148160"/>
        <c:crosses val="autoZero"/>
        <c:crossBetween val="between"/>
      </c:valAx>
      <c:catAx>
        <c:axId val="84515161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3027972101096923"/>
              <c:y val="0.12015544568556838"/>
            </c:manualLayout>
          </c:layout>
          <c:overlay val="0"/>
          <c:spPr>
            <a:noFill/>
            <a:ln w="25400">
              <a:noFill/>
            </a:ln>
          </c:spPr>
        </c:title>
        <c:majorTickMark val="out"/>
        <c:minorTickMark val="none"/>
        <c:tickLblPos val="nextTo"/>
        <c:crossAx val="845166080"/>
        <c:crosses val="autoZero"/>
        <c:auto val="0"/>
        <c:lblAlgn val="ctr"/>
        <c:lblOffset val="100"/>
        <c:noMultiLvlLbl val="0"/>
      </c:catAx>
      <c:valAx>
        <c:axId val="845166080"/>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151616"/>
        <c:crosses val="max"/>
        <c:crossBetween val="between"/>
      </c:valAx>
      <c:spPr>
        <a:noFill/>
        <a:ln w="25400">
          <a:noFill/>
        </a:ln>
      </c:spPr>
    </c:plotArea>
    <c:legend>
      <c:legendPos val="b"/>
      <c:layout>
        <c:manualLayout>
          <c:xMode val="edge"/>
          <c:yMode val="edge"/>
          <c:x val="0.10557768924302789"/>
          <c:y val="0.89922806160857804"/>
          <c:w val="0.78486139431774216"/>
          <c:h val="6.589187979409549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④当期純利益/当期純利益率</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Net Income / Net Income Margin</a:t>
            </a:r>
          </a:p>
        </c:rich>
      </c:tx>
      <c:layout>
        <c:manualLayout>
          <c:xMode val="edge"/>
          <c:yMode val="edge"/>
          <c:x val="0.30691120926957305"/>
          <c:y val="3.8610038610038609E-2"/>
        </c:manualLayout>
      </c:layout>
      <c:overlay val="0"/>
      <c:spPr>
        <a:noFill/>
        <a:ln w="25400">
          <a:noFill/>
        </a:ln>
      </c:spPr>
    </c:title>
    <c:autoTitleDeleted val="0"/>
    <c:plotArea>
      <c:layout>
        <c:manualLayout>
          <c:layoutTarget val="inner"/>
          <c:xMode val="edge"/>
          <c:yMode val="edge"/>
          <c:x val="0.10975631541443449"/>
          <c:y val="0.20463359041986612"/>
          <c:w val="0.80691217073204624"/>
          <c:h val="0.60231773783960596"/>
        </c:manualLayout>
      </c:layout>
      <c:barChart>
        <c:barDir val="col"/>
        <c:grouping val="clustered"/>
        <c:varyColors val="0"/>
        <c:ser>
          <c:idx val="1"/>
          <c:order val="0"/>
          <c:tx>
            <c:strRef>
              <c:f>'20グラフ用'!$B$20</c:f>
              <c:strCache>
                <c:ptCount val="1"/>
                <c:pt idx="0">
                  <c:v>当期純利益 Profit　</c:v>
                </c:pt>
              </c:strCache>
            </c:strRef>
          </c:tx>
          <c:spPr>
            <a:solidFill>
              <a:srgbClr val="99CCFF"/>
            </a:solidFill>
            <a:ln w="25400">
              <a:noFill/>
            </a:ln>
          </c:spPr>
          <c:invertIfNegative val="0"/>
          <c:dLbls>
            <c:dLbl>
              <c:idx val="0"/>
              <c:layout>
                <c:manualLayout>
                  <c:x val="-5.8434997729138296E-3"/>
                  <c:y val="0.35144705099175549"/>
                </c:manualLayout>
              </c:layout>
              <c:dLblPos val="outEnd"/>
              <c:showLegendKey val="0"/>
              <c:showVal val="1"/>
              <c:showCatName val="0"/>
              <c:showSerName val="0"/>
              <c:showPercent val="0"/>
              <c:showBubbleSize val="0"/>
            </c:dLbl>
            <c:dLbl>
              <c:idx val="1"/>
              <c:layout>
                <c:manualLayout>
                  <c:x val="-6.351817273098477E-3"/>
                  <c:y val="0.45143185018915316"/>
                </c:manualLayout>
              </c:layout>
              <c:dLblPos val="outEnd"/>
              <c:showLegendKey val="0"/>
              <c:showVal val="1"/>
              <c:showCatName val="0"/>
              <c:showSerName val="0"/>
              <c:showPercent val="0"/>
              <c:showBubbleSize val="0"/>
            </c:dLbl>
            <c:dLbl>
              <c:idx val="2"/>
              <c:layout>
                <c:manualLayout>
                  <c:x val="-2.7948726662693634E-3"/>
                  <c:y val="0.39285646940904795"/>
                </c:manualLayout>
              </c:layout>
              <c:dLblPos val="outEnd"/>
              <c:showLegendKey val="0"/>
              <c:showVal val="1"/>
              <c:showCatName val="0"/>
              <c:showSerName val="0"/>
              <c:showPercent val="0"/>
              <c:showBubbleSize val="0"/>
            </c:dLbl>
            <c:dLbl>
              <c:idx val="3"/>
              <c:layout>
                <c:manualLayout>
                  <c:x val="-3.3029767784933596E-3"/>
                  <c:y val="0.38818840426854184"/>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'20グラフ用'!$C$19:$G$19</c:f>
              <c:strCache>
                <c:ptCount val="5"/>
                <c:pt idx="0">
                  <c:v>FY2012</c:v>
                </c:pt>
                <c:pt idx="1">
                  <c:v>FY2013</c:v>
                </c:pt>
                <c:pt idx="2">
                  <c:v>FY2014</c:v>
                </c:pt>
                <c:pt idx="3">
                  <c:v>FY2015</c:v>
                </c:pt>
                <c:pt idx="4">
                  <c:v>FY2016</c:v>
                </c:pt>
              </c:strCache>
            </c:strRef>
          </c:cat>
          <c:val>
            <c:numRef>
              <c:f>'20グラフ用'!$C$20:$G$20</c:f>
              <c:numCache>
                <c:formatCode>#,##0_);\(#,##0\)</c:formatCode>
                <c:ptCount val="5"/>
                <c:pt idx="0">
                  <c:v>5444</c:v>
                </c:pt>
                <c:pt idx="1">
                  <c:v>6772</c:v>
                </c:pt>
                <c:pt idx="2">
                  <c:v>5994</c:v>
                </c:pt>
                <c:pt idx="3">
                  <c:v>5932</c:v>
                </c:pt>
                <c:pt idx="4">
                  <c:v>6049</c:v>
                </c:pt>
              </c:numCache>
            </c:numRef>
          </c:val>
        </c:ser>
        <c:dLbls>
          <c:showLegendKey val="0"/>
          <c:showVal val="0"/>
          <c:showCatName val="0"/>
          <c:showSerName val="0"/>
          <c:showPercent val="0"/>
          <c:showBubbleSize val="0"/>
        </c:dLbls>
        <c:gapWidth val="150"/>
        <c:axId val="845681024"/>
        <c:axId val="845682944"/>
      </c:barChart>
      <c:lineChart>
        <c:grouping val="standard"/>
        <c:varyColors val="0"/>
        <c:ser>
          <c:idx val="0"/>
          <c:order val="1"/>
          <c:tx>
            <c:strRef>
              <c:f>'20グラフ用'!$B$21</c:f>
              <c:strCache>
                <c:ptCount val="1"/>
                <c:pt idx="0">
                  <c:v>当期純利益率 Profit Margin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0"/>
                  <c:y val="-2.0592020592020591E-2"/>
                </c:manualLayout>
              </c:layout>
              <c:dLblPos val="r"/>
              <c:showLegendKey val="0"/>
              <c:showVal val="1"/>
              <c:showCatName val="0"/>
              <c:showSerName val="0"/>
              <c:showPercent val="0"/>
              <c:showBubbleSize val="0"/>
            </c:dLbl>
            <c:dLbl>
              <c:idx val="2"/>
              <c:layout>
                <c:manualLayout>
                  <c:x val="-3.5230352303523033E-2"/>
                  <c:y val="-5.1480051480051477E-2"/>
                </c:manualLayout>
              </c:layout>
              <c:dLblPos val="r"/>
              <c:showLegendKey val="0"/>
              <c:showVal val="1"/>
              <c:showCatName val="0"/>
              <c:showSerName val="0"/>
              <c:showPercent val="0"/>
              <c:showBubbleSize val="0"/>
            </c:dLbl>
            <c:dLbl>
              <c:idx val="3"/>
              <c:layout>
                <c:manualLayout>
                  <c:x val="-4.065040650406504E-2"/>
                  <c:y val="-4.633204633204633E-2"/>
                </c:manualLayout>
              </c:layout>
              <c:dLblPos val="r"/>
              <c:showLegendKey val="0"/>
              <c:showVal val="1"/>
              <c:showCatName val="0"/>
              <c:showSerName val="0"/>
              <c:showPercent val="0"/>
              <c:showBubbleSize val="0"/>
            </c:dLbl>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'20グラフ用'!$C$19:$G$19</c:f>
              <c:strCache>
                <c:ptCount val="5"/>
                <c:pt idx="0">
                  <c:v>FY2012</c:v>
                </c:pt>
                <c:pt idx="1">
                  <c:v>FY2013</c:v>
                </c:pt>
                <c:pt idx="2">
                  <c:v>FY2014</c:v>
                </c:pt>
                <c:pt idx="3">
                  <c:v>FY2015</c:v>
                </c:pt>
                <c:pt idx="4">
                  <c:v>FY2016</c:v>
                </c:pt>
              </c:strCache>
            </c:strRef>
          </c:cat>
          <c:val>
            <c:numRef>
              <c:f>'20グラフ用'!$C$21:$G$21</c:f>
              <c:numCache>
                <c:formatCode>#,##0.0_ </c:formatCode>
                <c:ptCount val="5"/>
                <c:pt idx="0">
                  <c:v>2.2000000000000002</c:v>
                </c:pt>
                <c:pt idx="1">
                  <c:v>2.8</c:v>
                </c:pt>
                <c:pt idx="2">
                  <c:v>2.4</c:v>
                </c:pt>
                <c:pt idx="3" formatCode="#,##0.0_);\(#,##0.0\)">
                  <c:v>2.4</c:v>
                </c:pt>
                <c:pt idx="4" formatCode="#,##0.0_);\(#,##0.0\)">
                  <c:v>2.5</c:v>
                </c:pt>
              </c:numCache>
            </c:numRef>
          </c:val>
          <c:smooth val="0"/>
        </c:ser>
        <c:dLbls>
          <c:showLegendKey val="0"/>
          <c:showVal val="0"/>
          <c:showCatName val="0"/>
          <c:showSerName val="0"/>
          <c:showPercent val="0"/>
          <c:showBubbleSize val="0"/>
        </c:dLbls>
        <c:marker val="1"/>
        <c:smooth val="0"/>
        <c:axId val="845684736"/>
        <c:axId val="845686656"/>
      </c:lineChart>
      <c:catAx>
        <c:axId val="845681024"/>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百万円/</a:t>
                </a:r>
              </a:p>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 Millions of yen</a:t>
                </a:r>
              </a:p>
            </c:rich>
          </c:tx>
          <c:layout>
            <c:manualLayout>
              <c:xMode val="edge"/>
              <c:yMode val="edge"/>
              <c:x val="1.016260162601626E-2"/>
              <c:y val="6.1776061776061778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682944"/>
        <c:crosses val="autoZero"/>
        <c:auto val="0"/>
        <c:lblAlgn val="ctr"/>
        <c:lblOffset val="100"/>
        <c:tickLblSkip val="1"/>
        <c:tickMarkSkip val="1"/>
        <c:noMultiLvlLbl val="0"/>
      </c:catAx>
      <c:valAx>
        <c:axId val="845682944"/>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681024"/>
        <c:crosses val="autoZero"/>
        <c:crossBetween val="between"/>
      </c:valAx>
      <c:catAx>
        <c:axId val="845684736"/>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92886370910953209"/>
              <c:y val="0.10424710424710425"/>
            </c:manualLayout>
          </c:layout>
          <c:overlay val="0"/>
          <c:spPr>
            <a:noFill/>
            <a:ln w="25400">
              <a:noFill/>
            </a:ln>
          </c:spPr>
        </c:title>
        <c:majorTickMark val="out"/>
        <c:minorTickMark val="none"/>
        <c:tickLblPos val="nextTo"/>
        <c:crossAx val="845686656"/>
        <c:crosses val="autoZero"/>
        <c:auto val="0"/>
        <c:lblAlgn val="ctr"/>
        <c:lblOffset val="100"/>
        <c:noMultiLvlLbl val="0"/>
      </c:catAx>
      <c:valAx>
        <c:axId val="845686656"/>
        <c:scaling>
          <c:orientation val="minMax"/>
        </c:scaling>
        <c:delete val="0"/>
        <c:axPos val="r"/>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684736"/>
        <c:crosses val="max"/>
        <c:crossBetween val="between"/>
      </c:valAx>
      <c:spPr>
        <a:noFill/>
        <a:ln w="25400">
          <a:noFill/>
        </a:ln>
      </c:spPr>
    </c:plotArea>
    <c:legend>
      <c:legendPos val="r"/>
      <c:layout>
        <c:manualLayout>
          <c:xMode val="edge"/>
          <c:yMode val="edge"/>
          <c:x val="0.1544717581034078"/>
          <c:y val="0.89961552103284381"/>
          <c:w val="0.71138360753686269"/>
          <c:h val="6.5637065637065617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⑤設備投資額/減価償却費</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capital Expenditures / Depreciation</a:t>
            </a:r>
          </a:p>
        </c:rich>
      </c:tx>
      <c:layout>
        <c:manualLayout>
          <c:xMode val="edge"/>
          <c:yMode val="edge"/>
          <c:x val="0.29718938747114443"/>
          <c:y val="3.875968992248062E-2"/>
        </c:manualLayout>
      </c:layout>
      <c:overlay val="0"/>
      <c:spPr>
        <a:noFill/>
        <a:ln w="25400">
          <a:noFill/>
        </a:ln>
      </c:spPr>
    </c:title>
    <c:autoTitleDeleted val="0"/>
    <c:plotArea>
      <c:layout>
        <c:manualLayout>
          <c:layoutTarget val="inner"/>
          <c:xMode val="edge"/>
          <c:yMode val="edge"/>
          <c:x val="0.12048216397261698"/>
          <c:y val="0.20542713415672753"/>
          <c:w val="0.77309388549095892"/>
          <c:h val="0.60852943514351354"/>
        </c:manualLayout>
      </c:layout>
      <c:barChart>
        <c:barDir val="col"/>
        <c:grouping val="clustered"/>
        <c:varyColors val="0"/>
        <c:ser>
          <c:idx val="1"/>
          <c:order val="0"/>
          <c:tx>
            <c:strRef>
              <c:f>'20グラフ用'!$B$25</c:f>
              <c:strCache>
                <c:ptCount val="1"/>
                <c:pt idx="0">
                  <c:v>設備投資額 Capital Expenditures</c:v>
                </c:pt>
              </c:strCache>
            </c:strRef>
          </c:tx>
          <c:spPr>
            <a:solidFill>
              <a:srgbClr val="99CCFF"/>
            </a:solidFill>
            <a:ln w="25400">
              <a:noFill/>
            </a:ln>
          </c:spPr>
          <c:invertIfNegative val="0"/>
          <c:dLbls>
            <c:dLbl>
              <c:idx val="2"/>
              <c:layout>
                <c:manualLayout>
                  <c:x val="0"/>
                  <c:y val="2.5839793281653745E-2"/>
                </c:manualLayout>
              </c:layout>
              <c:dLblPos val="outEnd"/>
              <c:showLegendKey val="0"/>
              <c:showVal val="1"/>
              <c:showCatName val="0"/>
              <c:showSerName val="0"/>
              <c:showPercent val="0"/>
              <c:showBubbleSize val="0"/>
            </c:dLbl>
            <c:dLbl>
              <c:idx val="3"/>
              <c:layout>
                <c:manualLayout>
                  <c:x val="0"/>
                  <c:y val="1.5503875968992201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'20グラフ用'!$C$24:$G$24</c:f>
              <c:strCache>
                <c:ptCount val="5"/>
                <c:pt idx="0">
                  <c:v>FY2012</c:v>
                </c:pt>
                <c:pt idx="1">
                  <c:v>FY2013</c:v>
                </c:pt>
                <c:pt idx="2">
                  <c:v>FY2014</c:v>
                </c:pt>
                <c:pt idx="3">
                  <c:v>FY2015</c:v>
                </c:pt>
                <c:pt idx="4">
                  <c:v>FY2016</c:v>
                </c:pt>
              </c:strCache>
            </c:strRef>
          </c:cat>
          <c:val>
            <c:numRef>
              <c:f>'20グラフ用'!$C$25:$G$25</c:f>
              <c:numCache>
                <c:formatCode>#,##0_);\(#,##0\)</c:formatCode>
                <c:ptCount val="5"/>
                <c:pt idx="0">
                  <c:v>5086</c:v>
                </c:pt>
                <c:pt idx="1">
                  <c:v>35661</c:v>
                </c:pt>
                <c:pt idx="2">
                  <c:v>10046</c:v>
                </c:pt>
                <c:pt idx="3">
                  <c:v>22347</c:v>
                </c:pt>
                <c:pt idx="4">
                  <c:v>17908</c:v>
                </c:pt>
              </c:numCache>
            </c:numRef>
          </c:val>
        </c:ser>
        <c:dLbls>
          <c:showLegendKey val="0"/>
          <c:showVal val="0"/>
          <c:showCatName val="0"/>
          <c:showSerName val="0"/>
          <c:showPercent val="0"/>
          <c:showBubbleSize val="0"/>
        </c:dLbls>
        <c:gapWidth val="150"/>
        <c:axId val="845730560"/>
        <c:axId val="845732480"/>
      </c:barChart>
      <c:lineChart>
        <c:grouping val="standard"/>
        <c:varyColors val="0"/>
        <c:ser>
          <c:idx val="0"/>
          <c:order val="1"/>
          <c:tx>
            <c:strRef>
              <c:f>'20グラフ用'!$B$26</c:f>
              <c:strCache>
                <c:ptCount val="1"/>
                <c:pt idx="0">
                  <c:v>減価償却費 Depreciation</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1"/>
              <c:layout>
                <c:manualLayout>
                  <c:x val="-1.6064257028112448E-2"/>
                  <c:y val="-4.6511627906976744E-2"/>
                </c:manualLayout>
              </c:layout>
              <c:dLblPos val="r"/>
              <c:showLegendKey val="0"/>
              <c:showVal val="1"/>
              <c:showCatName val="0"/>
              <c:showSerName val="0"/>
              <c:showPercent val="0"/>
              <c:showBubbleSize val="0"/>
            </c:dLbl>
            <c:dLbl>
              <c:idx val="2"/>
              <c:layout>
                <c:manualLayout>
                  <c:x val="1.0709504685408299E-2"/>
                  <c:y val="-2.5839793281653745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'20グラフ用'!$C$24:$G$24</c:f>
              <c:strCache>
                <c:ptCount val="5"/>
                <c:pt idx="0">
                  <c:v>FY2012</c:v>
                </c:pt>
                <c:pt idx="1">
                  <c:v>FY2013</c:v>
                </c:pt>
                <c:pt idx="2">
                  <c:v>FY2014</c:v>
                </c:pt>
                <c:pt idx="3">
                  <c:v>FY2015</c:v>
                </c:pt>
                <c:pt idx="4">
                  <c:v>FY2016</c:v>
                </c:pt>
              </c:strCache>
            </c:strRef>
          </c:cat>
          <c:val>
            <c:numRef>
              <c:f>'20グラフ用'!$C$26:$G$26</c:f>
              <c:numCache>
                <c:formatCode>#,##0_);\(#,##0\)</c:formatCode>
                <c:ptCount val="5"/>
                <c:pt idx="0">
                  <c:v>5732</c:v>
                </c:pt>
                <c:pt idx="1">
                  <c:v>5435</c:v>
                </c:pt>
                <c:pt idx="2" formatCode="#,##0_ ">
                  <c:v>5468</c:v>
                </c:pt>
                <c:pt idx="3">
                  <c:v>5789</c:v>
                </c:pt>
                <c:pt idx="4">
                  <c:v>4972</c:v>
                </c:pt>
              </c:numCache>
            </c:numRef>
          </c:val>
          <c:smooth val="0"/>
        </c:ser>
        <c:dLbls>
          <c:showLegendKey val="0"/>
          <c:showVal val="0"/>
          <c:showCatName val="0"/>
          <c:showSerName val="0"/>
          <c:showPercent val="0"/>
          <c:showBubbleSize val="0"/>
        </c:dLbls>
        <c:marker val="1"/>
        <c:smooth val="0"/>
        <c:axId val="846020992"/>
        <c:axId val="846022912"/>
      </c:lineChart>
      <c:catAx>
        <c:axId val="845730560"/>
        <c:scaling>
          <c:orientation val="minMax"/>
        </c:scaling>
        <c:delete val="0"/>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設備投資額/</a:t>
                </a:r>
                <a:r>
                  <a:rPr lang="ja-JP" altLang="en-US" sz="600" b="0" i="0" u="none" strike="noStrike" baseline="0">
                    <a:solidFill>
                      <a:srgbClr val="000000"/>
                    </a:solidFill>
                    <a:latin typeface="Arial"/>
                    <a:ea typeface="ＭＳ Ｐゴシック"/>
                    <a:cs typeface="Arial"/>
                  </a:rPr>
                  <a:t>Capital Expenditures</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a:t>
                </a:r>
                <a:r>
                  <a:rPr lang="ja-JP" altLang="en-US" sz="600" b="0" i="0" u="none" strike="noStrike" baseline="0">
                    <a:solidFill>
                      <a:srgbClr val="000000"/>
                    </a:solidFill>
                    <a:latin typeface="Arial"/>
                    <a:ea typeface="ＭＳ Ｐゴシック"/>
                    <a:cs typeface="Arial"/>
                  </a:rPr>
                  <a:t> Millons of yen</a:t>
                </a:r>
                <a:endParaRPr lang="ja-JP" altLang="en-US" sz="600" b="0" i="0" u="none" strike="noStrike" baseline="0">
                  <a:solidFill>
                    <a:srgbClr val="000000"/>
                  </a:solidFill>
                  <a:latin typeface="Arial"/>
                  <a:cs typeface="Arial"/>
                </a:endParaRPr>
              </a:p>
            </c:rich>
          </c:tx>
          <c:layout>
            <c:manualLayout>
              <c:xMode val="edge"/>
              <c:yMode val="edge"/>
              <c:x val="1.0040160642570281E-2"/>
              <c:y val="7.7519786770839691E-2"/>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732480"/>
        <c:crosses val="autoZero"/>
        <c:auto val="0"/>
        <c:lblAlgn val="ctr"/>
        <c:lblOffset val="100"/>
        <c:tickLblSkip val="1"/>
        <c:tickMarkSkip val="1"/>
        <c:noMultiLvlLbl val="0"/>
      </c:catAx>
      <c:valAx>
        <c:axId val="845732480"/>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5730560"/>
        <c:crosses val="autoZero"/>
        <c:crossBetween val="between"/>
      </c:valAx>
      <c:catAx>
        <c:axId val="846020992"/>
        <c:scaling>
          <c:orientation val="minMax"/>
        </c:scaling>
        <c:delete val="1"/>
        <c:axPos val="b"/>
        <c:title>
          <c:tx>
            <c:rich>
              <a:bodyPr/>
              <a:lstStyle/>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減価償却費/ </a:t>
                </a:r>
                <a:r>
                  <a:rPr lang="ja-JP" altLang="en-US" sz="600" b="0" i="0" u="none" strike="noStrike" baseline="0">
                    <a:solidFill>
                      <a:srgbClr val="000000"/>
                    </a:solidFill>
                    <a:latin typeface="Arial"/>
                    <a:ea typeface="ＭＳ Ｐゴシック"/>
                    <a:cs typeface="Arial"/>
                  </a:rPr>
                  <a:t>Depreciation</a:t>
                </a:r>
                <a:endParaRPr lang="ja-JP" altLang="en-US" sz="600" b="0" i="0" u="none" strike="noStrike" baseline="0">
                  <a:solidFill>
                    <a:srgbClr val="000000"/>
                  </a:solidFill>
                  <a:latin typeface="ＭＳ Ｐゴシック"/>
                  <a:ea typeface="ＭＳ Ｐゴシック"/>
                  <a:cs typeface="Arial"/>
                </a:endParaRPr>
              </a:p>
              <a:p>
                <a:pPr>
                  <a:defRPr sz="6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cs typeface="Arial"/>
                  </a:rPr>
                  <a:t>百万円/</a:t>
                </a:r>
                <a:r>
                  <a:rPr lang="ja-JP" altLang="en-US" sz="600" b="0" i="0" u="none" strike="noStrike" baseline="0">
                    <a:solidFill>
                      <a:srgbClr val="000000"/>
                    </a:solidFill>
                    <a:latin typeface="Arial"/>
                    <a:ea typeface="ＭＳ Ｐゴシック"/>
                    <a:cs typeface="Arial"/>
                  </a:rPr>
                  <a:t> Millions of yen</a:t>
                </a:r>
                <a:endParaRPr lang="ja-JP" altLang="en-US" sz="600" b="0" i="0" u="none" strike="noStrike" baseline="0">
                  <a:solidFill>
                    <a:srgbClr val="000000"/>
                  </a:solidFill>
                  <a:latin typeface="Arial"/>
                  <a:cs typeface="Arial"/>
                </a:endParaRPr>
              </a:p>
            </c:rich>
          </c:tx>
          <c:layout>
            <c:manualLayout>
              <c:xMode val="edge"/>
              <c:yMode val="edge"/>
              <c:x val="0.80050870147255693"/>
              <c:y val="7.3643817778591636E-2"/>
            </c:manualLayout>
          </c:layout>
          <c:overlay val="0"/>
          <c:spPr>
            <a:noFill/>
            <a:ln w="25400">
              <a:noFill/>
            </a:ln>
          </c:spPr>
        </c:title>
        <c:majorTickMark val="out"/>
        <c:minorTickMark val="none"/>
        <c:tickLblPos val="nextTo"/>
        <c:crossAx val="846022912"/>
        <c:crosses val="autoZero"/>
        <c:auto val="0"/>
        <c:lblAlgn val="ctr"/>
        <c:lblOffset val="100"/>
        <c:noMultiLvlLbl val="0"/>
      </c:catAx>
      <c:valAx>
        <c:axId val="846022912"/>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020992"/>
        <c:crosses val="max"/>
        <c:crossBetween val="between"/>
      </c:valAx>
      <c:spPr>
        <a:noFill/>
        <a:ln w="25400">
          <a:noFill/>
        </a:ln>
      </c:spPr>
    </c:plotArea>
    <c:legend>
      <c:legendPos val="b"/>
      <c:layout>
        <c:manualLayout>
          <c:xMode val="edge"/>
          <c:yMode val="edge"/>
          <c:x val="0.16465905617219534"/>
          <c:y val="0.91085596858532214"/>
          <c:w val="0.6847402207254214"/>
          <c:h val="6.5891879794095498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⑥営業面積/店舗数</a:t>
            </a:r>
          </a:p>
          <a:p>
            <a:pPr>
              <a:defRPr sz="8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Arial"/>
                <a:cs typeface="Arial"/>
              </a:rPr>
              <a:t>Sales floor area / Number of stores</a:t>
            </a:r>
          </a:p>
        </c:rich>
      </c:tx>
      <c:layout>
        <c:manualLayout>
          <c:xMode val="edge"/>
          <c:yMode val="edge"/>
          <c:x val="0.29659339676728785"/>
          <c:y val="3.8910505836575876E-2"/>
        </c:manualLayout>
      </c:layout>
      <c:overlay val="0"/>
      <c:spPr>
        <a:noFill/>
        <a:ln w="25400">
          <a:noFill/>
        </a:ln>
      </c:spPr>
    </c:title>
    <c:autoTitleDeleted val="0"/>
    <c:plotArea>
      <c:layout>
        <c:manualLayout>
          <c:layoutTarget val="inner"/>
          <c:xMode val="edge"/>
          <c:yMode val="edge"/>
          <c:x val="0.11222455871171906"/>
          <c:y val="0.21011673151750973"/>
          <c:w val="0.82966013047592302"/>
          <c:h val="0.58754863813229574"/>
        </c:manualLayout>
      </c:layout>
      <c:barChart>
        <c:barDir val="col"/>
        <c:grouping val="clustered"/>
        <c:varyColors val="0"/>
        <c:ser>
          <c:idx val="1"/>
          <c:order val="0"/>
          <c:tx>
            <c:strRef>
              <c:f>'20グラフ用'!$B$30</c:f>
              <c:strCache>
                <c:ptCount val="1"/>
                <c:pt idx="0">
                  <c:v>営業面積 Sales Floor Area</c:v>
                </c:pt>
              </c:strCache>
            </c:strRef>
          </c:tx>
          <c:spPr>
            <a:solidFill>
              <a:srgbClr val="99CCFF"/>
            </a:solidFill>
            <a:ln w="25400">
              <a:noFill/>
            </a:ln>
          </c:spPr>
          <c:invertIfNegative val="0"/>
          <c:dLbls>
            <c:dLbl>
              <c:idx val="3"/>
              <c:layout>
                <c:manualLayout>
                  <c:x val="-2.3379691916197371E-3"/>
                  <c:y val="3.7769130998702945E-2"/>
                </c:manualLayout>
              </c:layout>
              <c:dLblPos val="outEnd"/>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'20グラフ用'!$C$29:$G$29</c:f>
              <c:strCache>
                <c:ptCount val="5"/>
                <c:pt idx="0">
                  <c:v>FY2012</c:v>
                </c:pt>
                <c:pt idx="1">
                  <c:v>FY2013</c:v>
                </c:pt>
                <c:pt idx="2">
                  <c:v>FY2014</c:v>
                </c:pt>
                <c:pt idx="3">
                  <c:v>FY2015</c:v>
                </c:pt>
                <c:pt idx="4">
                  <c:v>FY2016</c:v>
                </c:pt>
              </c:strCache>
            </c:strRef>
          </c:cat>
          <c:val>
            <c:numRef>
              <c:f>'20グラフ用'!$C$30:$G$30</c:f>
              <c:numCache>
                <c:formatCode>#,##0_);\(#,##0\)</c:formatCode>
                <c:ptCount val="5"/>
                <c:pt idx="0">
                  <c:v>442600</c:v>
                </c:pt>
                <c:pt idx="1">
                  <c:v>442600</c:v>
                </c:pt>
                <c:pt idx="2" formatCode="#,##0_ ">
                  <c:v>451000</c:v>
                </c:pt>
                <c:pt idx="3">
                  <c:v>456000</c:v>
                </c:pt>
                <c:pt idx="4">
                  <c:v>409000</c:v>
                </c:pt>
              </c:numCache>
            </c:numRef>
          </c:val>
        </c:ser>
        <c:dLbls>
          <c:showLegendKey val="0"/>
          <c:showVal val="0"/>
          <c:showCatName val="0"/>
          <c:showSerName val="0"/>
          <c:showPercent val="0"/>
          <c:showBubbleSize val="0"/>
        </c:dLbls>
        <c:gapWidth val="150"/>
        <c:axId val="846075008"/>
        <c:axId val="846076928"/>
      </c:barChart>
      <c:lineChart>
        <c:grouping val="standard"/>
        <c:varyColors val="0"/>
        <c:ser>
          <c:idx val="0"/>
          <c:order val="1"/>
          <c:tx>
            <c:strRef>
              <c:f>'20グラフ用'!$B$31</c:f>
              <c:strCache>
                <c:ptCount val="1"/>
                <c:pt idx="0">
                  <c:v>店舗数 Number of Stores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'20グラフ用'!$C$29:$G$29</c:f>
              <c:strCache>
                <c:ptCount val="5"/>
                <c:pt idx="0">
                  <c:v>FY2012</c:v>
                </c:pt>
                <c:pt idx="1">
                  <c:v>FY2013</c:v>
                </c:pt>
                <c:pt idx="2">
                  <c:v>FY2014</c:v>
                </c:pt>
                <c:pt idx="3">
                  <c:v>FY2015</c:v>
                </c:pt>
                <c:pt idx="4">
                  <c:v>FY2016</c:v>
                </c:pt>
              </c:strCache>
            </c:strRef>
          </c:cat>
          <c:val>
            <c:numRef>
              <c:f>'20グラフ用'!$C$31:$G$31</c:f>
              <c:numCache>
                <c:formatCode>#,##0_);\(#,##0\)</c:formatCode>
                <c:ptCount val="5"/>
                <c:pt idx="0">
                  <c:v>19</c:v>
                </c:pt>
                <c:pt idx="1">
                  <c:v>19</c:v>
                </c:pt>
                <c:pt idx="2" formatCode="#,##0_ ">
                  <c:v>19</c:v>
                </c:pt>
                <c:pt idx="3">
                  <c:v>19</c:v>
                </c:pt>
                <c:pt idx="4">
                  <c:v>17</c:v>
                </c:pt>
              </c:numCache>
            </c:numRef>
          </c:val>
          <c:smooth val="0"/>
        </c:ser>
        <c:dLbls>
          <c:showLegendKey val="0"/>
          <c:showVal val="0"/>
          <c:showCatName val="0"/>
          <c:showSerName val="0"/>
          <c:showPercent val="0"/>
          <c:showBubbleSize val="0"/>
        </c:dLbls>
        <c:marker val="1"/>
        <c:smooth val="0"/>
        <c:axId val="846078720"/>
        <c:axId val="846080256"/>
      </c:lineChart>
      <c:catAx>
        <c:axId val="846075008"/>
        <c:scaling>
          <c:orientation val="minMax"/>
        </c:scaling>
        <c:delete val="0"/>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3.2064128256513023E-2"/>
              <c:y val="0.11673151750972763"/>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076928"/>
        <c:crosses val="autoZero"/>
        <c:auto val="0"/>
        <c:lblAlgn val="ctr"/>
        <c:lblOffset val="100"/>
        <c:tickLblSkip val="1"/>
        <c:tickMarkSkip val="1"/>
        <c:noMultiLvlLbl val="0"/>
      </c:catAx>
      <c:valAx>
        <c:axId val="846076928"/>
        <c:scaling>
          <c:orientation val="minMax"/>
        </c:scaling>
        <c:delete val="0"/>
        <c:axPos val="l"/>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075008"/>
        <c:crosses val="autoZero"/>
        <c:crossBetween val="between"/>
      </c:valAx>
      <c:catAx>
        <c:axId val="846078720"/>
        <c:scaling>
          <c:orientation val="minMax"/>
        </c:scaling>
        <c:delete val="1"/>
        <c:axPos val="b"/>
        <c:majorTickMark val="out"/>
        <c:minorTickMark val="none"/>
        <c:tickLblPos val="nextTo"/>
        <c:crossAx val="846080256"/>
        <c:crosses val="autoZero"/>
        <c:auto val="0"/>
        <c:lblAlgn val="ctr"/>
        <c:lblOffset val="100"/>
        <c:noMultiLvlLbl val="0"/>
      </c:catAx>
      <c:valAx>
        <c:axId val="846080256"/>
        <c:scaling>
          <c:orientation val="minMax"/>
        </c:scaling>
        <c:delete val="0"/>
        <c:axPos val="r"/>
        <c:numFmt formatCode="#,##0_);\(#,##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078720"/>
        <c:crosses val="max"/>
        <c:crossBetween val="between"/>
      </c:valAx>
      <c:spPr>
        <a:noFill/>
        <a:ln w="25400">
          <a:noFill/>
        </a:ln>
      </c:spPr>
    </c:plotArea>
    <c:legend>
      <c:legendPos val="b"/>
      <c:layout>
        <c:manualLayout>
          <c:xMode val="edge"/>
          <c:yMode val="edge"/>
          <c:x val="0.21442906810997323"/>
          <c:y val="0.89883268482490275"/>
          <c:w val="0.61923910813753491"/>
          <c:h val="6.6147859922178975E-2"/>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⑦既存店レジ客数 増減率/既存店客単価 増減率</a:t>
            </a:r>
          </a:p>
          <a:p>
            <a:pPr>
              <a:defRPr sz="8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YoY changes in number of existing store paying customers /</a:t>
            </a:r>
          </a:p>
          <a:p>
            <a:pPr>
              <a:defRPr sz="800" b="0" i="0" u="none" strike="noStrike" baseline="0">
                <a:solidFill>
                  <a:srgbClr val="000000"/>
                </a:solidFill>
                <a:latin typeface="ＭＳ Ｐゴシック"/>
                <a:ea typeface="ＭＳ Ｐゴシック"/>
                <a:cs typeface="ＭＳ Ｐゴシック"/>
              </a:defRPr>
            </a:pPr>
            <a:r>
              <a:rPr lang="ja-JP" altLang="en-US" sz="700" b="0" i="0" u="none" strike="noStrike" baseline="0">
                <a:solidFill>
                  <a:srgbClr val="000000"/>
                </a:solidFill>
                <a:latin typeface="ＭＳ Ｐゴシック"/>
                <a:ea typeface="ＭＳ Ｐゴシック"/>
              </a:rPr>
              <a:t> YoY changes in existing store average spend per customer</a:t>
            </a:r>
          </a:p>
        </c:rich>
      </c:tx>
      <c:layout>
        <c:manualLayout>
          <c:xMode val="edge"/>
          <c:yMode val="edge"/>
          <c:x val="0.25760670382733597"/>
          <c:y val="3.90625E-2"/>
        </c:manualLayout>
      </c:layout>
      <c:overlay val="0"/>
      <c:spPr>
        <a:noFill/>
        <a:ln w="25400">
          <a:noFill/>
        </a:ln>
      </c:spPr>
    </c:title>
    <c:autoTitleDeleted val="0"/>
    <c:plotArea>
      <c:layout>
        <c:manualLayout>
          <c:layoutTarget val="inner"/>
          <c:xMode val="edge"/>
          <c:yMode val="edge"/>
          <c:x val="7.7079183846491359E-2"/>
          <c:y val="0.31250059604758462"/>
          <c:w val="0.86004141976085091"/>
          <c:h val="0.37890697270769635"/>
        </c:manualLayout>
      </c:layout>
      <c:lineChart>
        <c:grouping val="standard"/>
        <c:varyColors val="0"/>
        <c:ser>
          <c:idx val="1"/>
          <c:order val="0"/>
          <c:tx>
            <c:strRef>
              <c:f>'20グラフ用'!$B$35</c:f>
              <c:strCache>
                <c:ptCount val="1"/>
                <c:pt idx="0">
                  <c:v>既存店レジ客数　対前年増減率 YoY Changes in Number of Existing Store Paying Customers (%)</c:v>
                </c:pt>
              </c:strCache>
            </c:strRef>
          </c:tx>
          <c:spPr>
            <a:ln w="12700">
              <a:solidFill>
                <a:srgbClr val="000080"/>
              </a:solidFill>
              <a:prstDash val="sysDash"/>
            </a:ln>
          </c:spPr>
          <c:marker>
            <c:symbol val="circle"/>
            <c:size val="5"/>
            <c:spPr>
              <a:solidFill>
                <a:srgbClr val="000080"/>
              </a:solidFill>
              <a:ln>
                <a:solidFill>
                  <a:srgbClr val="000080"/>
                </a:solidFill>
                <a:prstDash val="solid"/>
              </a:ln>
            </c:spPr>
          </c:marker>
          <c:dLbls>
            <c:dLbl>
              <c:idx val="1"/>
              <c:layout>
                <c:manualLayout>
                  <c:x val="0"/>
                  <c:y val="3.125E-2"/>
                </c:manualLayout>
              </c:layout>
              <c:dLblPos val="r"/>
              <c:showLegendKey val="0"/>
              <c:showVal val="1"/>
              <c:showCatName val="0"/>
              <c:showSerName val="0"/>
              <c:showPercent val="0"/>
              <c:showBubbleSize val="0"/>
            </c:dLbl>
            <c:dLbl>
              <c:idx val="2"/>
              <c:layout>
                <c:manualLayout>
                  <c:x val="-4.5977011494252873E-2"/>
                  <c:y val="3.6458333333333336E-2"/>
                </c:manualLayout>
              </c:layout>
              <c:dLblPos val="r"/>
              <c:showLegendKey val="0"/>
              <c:showVal val="1"/>
              <c:showCatName val="0"/>
              <c:showSerName val="0"/>
              <c:showPercent val="0"/>
              <c:showBubbleSize val="0"/>
            </c:dLbl>
            <c:dLbl>
              <c:idx val="3"/>
              <c:layout>
                <c:manualLayout>
                  <c:x val="-4.0567951318458417E-2"/>
                  <c:y val="-4.6875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'20グラフ用'!$C$34:$G$34</c:f>
              <c:strCache>
                <c:ptCount val="5"/>
                <c:pt idx="0">
                  <c:v>FY2012</c:v>
                </c:pt>
                <c:pt idx="1">
                  <c:v>FY2013</c:v>
                </c:pt>
                <c:pt idx="2">
                  <c:v>FY2014</c:v>
                </c:pt>
                <c:pt idx="3">
                  <c:v>FY2015</c:v>
                </c:pt>
                <c:pt idx="4">
                  <c:v>FY2016</c:v>
                </c:pt>
              </c:strCache>
            </c:strRef>
          </c:cat>
          <c:val>
            <c:numRef>
              <c:f>'20グラフ用'!$C$35:$G$35</c:f>
              <c:numCache>
                <c:formatCode>0.0_ </c:formatCode>
                <c:ptCount val="5"/>
                <c:pt idx="0">
                  <c:v>2.7</c:v>
                </c:pt>
                <c:pt idx="1">
                  <c:v>-0.5</c:v>
                </c:pt>
                <c:pt idx="2">
                  <c:v>-0.6</c:v>
                </c:pt>
                <c:pt idx="3" formatCode="#,##0.0_ ">
                  <c:v>-2.7</c:v>
                </c:pt>
                <c:pt idx="4" formatCode="#,##0.0_ ">
                  <c:v>-3.4</c:v>
                </c:pt>
              </c:numCache>
            </c:numRef>
          </c:val>
          <c:smooth val="0"/>
        </c:ser>
        <c:dLbls>
          <c:showLegendKey val="0"/>
          <c:showVal val="0"/>
          <c:showCatName val="0"/>
          <c:showSerName val="0"/>
          <c:showPercent val="0"/>
          <c:showBubbleSize val="0"/>
        </c:dLbls>
        <c:marker val="1"/>
        <c:smooth val="0"/>
        <c:axId val="846210176"/>
        <c:axId val="846212096"/>
      </c:lineChart>
      <c:lineChart>
        <c:grouping val="standard"/>
        <c:varyColors val="0"/>
        <c:ser>
          <c:idx val="0"/>
          <c:order val="1"/>
          <c:tx>
            <c:strRef>
              <c:f>'20グラフ用'!$B$36</c:f>
              <c:strCache>
                <c:ptCount val="1"/>
                <c:pt idx="0">
                  <c:v>既存店客単価　対前年増減率 YoY Changes in Existing Store Average Spend per Customer (%)</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dLbls>
            <c:dLbl>
              <c:idx val="0"/>
              <c:layout>
                <c:manualLayout>
                  <c:x val="-1.3522650439486139E-2"/>
                  <c:y val="5.2083333333333336E-2"/>
                </c:manualLayout>
              </c:layout>
              <c:dLblPos val="r"/>
              <c:showLegendKey val="0"/>
              <c:showVal val="1"/>
              <c:showCatName val="0"/>
              <c:showSerName val="0"/>
              <c:showPercent val="0"/>
              <c:showBubbleSize val="0"/>
            </c:dLbl>
            <c:dLbl>
              <c:idx val="1"/>
              <c:layout>
                <c:manualLayout>
                  <c:x val="0"/>
                  <c:y val="-5.2083333333333336E-2"/>
                </c:manualLayout>
              </c:layout>
              <c:dLblPos val="r"/>
              <c:showLegendKey val="0"/>
              <c:showVal val="1"/>
              <c:showCatName val="0"/>
              <c:showSerName val="0"/>
              <c:showPercent val="0"/>
              <c:showBubbleSize val="0"/>
            </c:dLbl>
            <c:dLbl>
              <c:idx val="2"/>
              <c:layout>
                <c:manualLayout>
                  <c:x val="5.4090601757944556E-3"/>
                  <c:y val="-5.2083333333333336E-2"/>
                </c:manualLayout>
              </c:layout>
              <c:dLblPos val="r"/>
              <c:showLegendKey val="0"/>
              <c:showVal val="1"/>
              <c:showCatName val="0"/>
              <c:showSerName val="0"/>
              <c:showPercent val="0"/>
              <c:showBubbleSize val="0"/>
            </c:dLbl>
            <c:dLbl>
              <c:idx val="3"/>
              <c:layout>
                <c:manualLayout>
                  <c:x val="-1.3522650439486139E-2"/>
                  <c:y val="-6.25E-2"/>
                </c:manualLayout>
              </c:layout>
              <c:dLblPos val="r"/>
              <c:showLegendKey val="0"/>
              <c:showVal val="1"/>
              <c:showCatName val="0"/>
              <c:showSerName val="0"/>
              <c:showPercent val="0"/>
              <c:showBubbleSize val="0"/>
            </c:dLbl>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dLbls>
          <c:cat>
            <c:strRef>
              <c:f>'20グラフ用'!$C$34:$G$34</c:f>
              <c:strCache>
                <c:ptCount val="5"/>
                <c:pt idx="0">
                  <c:v>FY2012</c:v>
                </c:pt>
                <c:pt idx="1">
                  <c:v>FY2013</c:v>
                </c:pt>
                <c:pt idx="2">
                  <c:v>FY2014</c:v>
                </c:pt>
                <c:pt idx="3">
                  <c:v>FY2015</c:v>
                </c:pt>
                <c:pt idx="4">
                  <c:v>FY2016</c:v>
                </c:pt>
              </c:strCache>
            </c:strRef>
          </c:cat>
          <c:val>
            <c:numRef>
              <c:f>'20グラフ用'!$C$36:$G$36</c:f>
              <c:numCache>
                <c:formatCode>#,##0.0_);\(#,##0.0\)</c:formatCode>
                <c:ptCount val="5"/>
                <c:pt idx="0">
                  <c:v>0.7</c:v>
                </c:pt>
                <c:pt idx="1">
                  <c:v>1.3</c:v>
                </c:pt>
                <c:pt idx="2" formatCode="0.0_ ">
                  <c:v>1.2</c:v>
                </c:pt>
                <c:pt idx="3">
                  <c:v>1.1000000000000001</c:v>
                </c:pt>
                <c:pt idx="4">
                  <c:v>0.6</c:v>
                </c:pt>
              </c:numCache>
            </c:numRef>
          </c:val>
          <c:smooth val="0"/>
        </c:ser>
        <c:dLbls>
          <c:showLegendKey val="0"/>
          <c:showVal val="0"/>
          <c:showCatName val="0"/>
          <c:showSerName val="0"/>
          <c:showPercent val="0"/>
          <c:showBubbleSize val="0"/>
        </c:dLbls>
        <c:marker val="1"/>
        <c:smooth val="0"/>
        <c:axId val="846230272"/>
        <c:axId val="846232192"/>
      </c:lineChart>
      <c:catAx>
        <c:axId val="846210176"/>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既存店レジ客数　増減率</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/YoY changes in number of </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existing store paying customers</a:t>
                </a:r>
              </a:p>
              <a:p>
                <a:pPr>
                  <a:defRPr sz="11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a:t>
                </a:r>
              </a:p>
            </c:rich>
          </c:tx>
          <c:layout>
            <c:manualLayout>
              <c:xMode val="edge"/>
              <c:yMode val="edge"/>
              <c:x val="1.0141987829614604E-2"/>
              <c:y val="9.375E-2"/>
            </c:manualLayout>
          </c:layout>
          <c:overlay val="0"/>
          <c:spPr>
            <a:noFill/>
            <a:ln w="25400">
              <a:noFill/>
            </a:ln>
          </c:spPr>
        </c:title>
        <c:numFmt formatCode="General" sourceLinked="1"/>
        <c:majorTickMark val="in"/>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212096"/>
        <c:crosses val="autoZero"/>
        <c:auto val="0"/>
        <c:lblAlgn val="ctr"/>
        <c:lblOffset val="100"/>
        <c:tickLblSkip val="1"/>
        <c:tickMarkSkip val="1"/>
        <c:noMultiLvlLbl val="0"/>
      </c:catAx>
      <c:valAx>
        <c:axId val="846212096"/>
        <c:scaling>
          <c:orientation val="minMax"/>
        </c:scaling>
        <c:delete val="0"/>
        <c:axPos val="l"/>
        <c:numFmt formatCode="0.0_ "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210176"/>
        <c:crosses val="autoZero"/>
        <c:crossBetween val="between"/>
      </c:valAx>
      <c:catAx>
        <c:axId val="846230272"/>
        <c:scaling>
          <c:orientation val="minMax"/>
        </c:scaling>
        <c:delete val="1"/>
        <c:axPos val="b"/>
        <c:title>
          <c:tx>
            <c:rich>
              <a:bodyPr/>
              <a:lstStyle/>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既存店客単価　増減率/ </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YoY changes in existing store </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average spend per customer</a:t>
                </a:r>
              </a:p>
              <a:p>
                <a:pPr>
                  <a:defRPr sz="800" b="0" i="0" u="none" strike="noStrike" baseline="0">
                    <a:solidFill>
                      <a:srgbClr val="000000"/>
                    </a:solidFill>
                    <a:latin typeface="ＭＳ Ｐゴシック"/>
                    <a:ea typeface="ＭＳ Ｐゴシック"/>
                    <a:cs typeface="ＭＳ Ｐゴシック"/>
                  </a:defRPr>
                </a:pPr>
                <a:r>
                  <a:rPr lang="ja-JP" altLang="en-US" sz="600" b="0" i="0" u="none" strike="noStrike" baseline="0">
                    <a:solidFill>
                      <a:srgbClr val="000000"/>
                    </a:solidFill>
                    <a:latin typeface="ＭＳ Ｐゴシック"/>
                    <a:ea typeface="ＭＳ Ｐゴシック"/>
                  </a:rPr>
                  <a:t>％</a:t>
                </a:r>
              </a:p>
            </c:rich>
          </c:tx>
          <c:layout>
            <c:manualLayout>
              <c:xMode val="edge"/>
              <c:yMode val="edge"/>
              <c:x val="0.78296231226674751"/>
              <c:y val="8.984375E-2"/>
            </c:manualLayout>
          </c:layout>
          <c:overlay val="0"/>
          <c:spPr>
            <a:noFill/>
            <a:ln w="25400">
              <a:noFill/>
            </a:ln>
          </c:spPr>
        </c:title>
        <c:majorTickMark val="out"/>
        <c:minorTickMark val="none"/>
        <c:tickLblPos val="nextTo"/>
        <c:crossAx val="846232192"/>
        <c:crosses val="autoZero"/>
        <c:auto val="0"/>
        <c:lblAlgn val="ctr"/>
        <c:lblOffset val="100"/>
        <c:noMultiLvlLbl val="0"/>
      </c:catAx>
      <c:valAx>
        <c:axId val="846232192"/>
        <c:scaling>
          <c:orientation val="minMax"/>
        </c:scaling>
        <c:delete val="0"/>
        <c:axPos val="r"/>
        <c:numFmt formatCode="#,##0.0_);\(#,##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6230272"/>
        <c:crosses val="max"/>
        <c:crossBetween val="between"/>
      </c:valAx>
      <c:spPr>
        <a:noFill/>
        <a:ln w="25400">
          <a:noFill/>
        </a:ln>
      </c:spPr>
    </c:plotArea>
    <c:legend>
      <c:legendPos val="b"/>
      <c:layout>
        <c:manualLayout>
          <c:xMode val="edge"/>
          <c:yMode val="edge"/>
          <c:x val="1.0141987829614604E-2"/>
          <c:y val="0.83593914041994744"/>
          <c:w val="0.98174548668231887"/>
          <c:h val="0.12890666010498686"/>
        </c:manualLayout>
      </c:layout>
      <c:overlay val="0"/>
      <c:spPr>
        <a:solidFill>
          <a:srgbClr val="FFFFFF"/>
        </a:solidFill>
        <a:ln w="25400">
          <a:noFill/>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8" Type="http://schemas.openxmlformats.org/officeDocument/2006/relationships/chart" Target="../charts/chart63.xml"/><Relationship Id="rId3" Type="http://schemas.openxmlformats.org/officeDocument/2006/relationships/chart" Target="../charts/chart58.xml"/><Relationship Id="rId7" Type="http://schemas.openxmlformats.org/officeDocument/2006/relationships/chart" Target="../charts/chart62.xml"/><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chart" Target="../charts/chart61.xml"/><Relationship Id="rId5" Type="http://schemas.openxmlformats.org/officeDocument/2006/relationships/chart" Target="../charts/chart60.xml"/><Relationship Id="rId4" Type="http://schemas.openxmlformats.org/officeDocument/2006/relationships/chart" Target="../charts/chart59.xml"/><Relationship Id="rId9" Type="http://schemas.openxmlformats.org/officeDocument/2006/relationships/chart" Target="../charts/chart64.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72.xml"/><Relationship Id="rId3" Type="http://schemas.openxmlformats.org/officeDocument/2006/relationships/chart" Target="../charts/chart67.xml"/><Relationship Id="rId7" Type="http://schemas.openxmlformats.org/officeDocument/2006/relationships/chart" Target="../charts/chart71.xml"/><Relationship Id="rId2" Type="http://schemas.openxmlformats.org/officeDocument/2006/relationships/chart" Target="../charts/chart66.xml"/><Relationship Id="rId1" Type="http://schemas.openxmlformats.org/officeDocument/2006/relationships/chart" Target="../charts/chart65.xml"/><Relationship Id="rId6" Type="http://schemas.openxmlformats.org/officeDocument/2006/relationships/chart" Target="../charts/chart70.xml"/><Relationship Id="rId5" Type="http://schemas.openxmlformats.org/officeDocument/2006/relationships/chart" Target="../charts/chart69.xml"/><Relationship Id="rId10" Type="http://schemas.openxmlformats.org/officeDocument/2006/relationships/chart" Target="../charts/chart74.xml"/><Relationship Id="rId4" Type="http://schemas.openxmlformats.org/officeDocument/2006/relationships/chart" Target="../charts/chart68.xml"/><Relationship Id="rId9" Type="http://schemas.openxmlformats.org/officeDocument/2006/relationships/chart" Target="../charts/chart73.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82.xml"/><Relationship Id="rId3" Type="http://schemas.openxmlformats.org/officeDocument/2006/relationships/chart" Target="../charts/chart77.xml"/><Relationship Id="rId7" Type="http://schemas.openxmlformats.org/officeDocument/2006/relationships/chart" Target="../charts/chart81.xml"/><Relationship Id="rId2" Type="http://schemas.openxmlformats.org/officeDocument/2006/relationships/chart" Target="../charts/chart76.xml"/><Relationship Id="rId1" Type="http://schemas.openxmlformats.org/officeDocument/2006/relationships/chart" Target="../charts/chart75.xml"/><Relationship Id="rId6" Type="http://schemas.openxmlformats.org/officeDocument/2006/relationships/chart" Target="../charts/chart80.xml"/><Relationship Id="rId5" Type="http://schemas.openxmlformats.org/officeDocument/2006/relationships/chart" Target="../charts/chart79.xml"/><Relationship Id="rId4" Type="http://schemas.openxmlformats.org/officeDocument/2006/relationships/chart" Target="../charts/chart78.xml"/><Relationship Id="rId9" Type="http://schemas.openxmlformats.org/officeDocument/2006/relationships/chart" Target="../charts/chart83.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91.xml"/><Relationship Id="rId3" Type="http://schemas.openxmlformats.org/officeDocument/2006/relationships/chart" Target="../charts/chart86.xml"/><Relationship Id="rId7" Type="http://schemas.openxmlformats.org/officeDocument/2006/relationships/chart" Target="../charts/chart90.xml"/><Relationship Id="rId2" Type="http://schemas.openxmlformats.org/officeDocument/2006/relationships/chart" Target="../charts/chart85.xml"/><Relationship Id="rId1" Type="http://schemas.openxmlformats.org/officeDocument/2006/relationships/chart" Target="../charts/chart84.xml"/><Relationship Id="rId6" Type="http://schemas.openxmlformats.org/officeDocument/2006/relationships/chart" Target="../charts/chart89.xml"/><Relationship Id="rId5" Type="http://schemas.openxmlformats.org/officeDocument/2006/relationships/chart" Target="../charts/chart88.xml"/><Relationship Id="rId4" Type="http://schemas.openxmlformats.org/officeDocument/2006/relationships/chart" Target="../charts/chart87.xml"/><Relationship Id="rId9" Type="http://schemas.openxmlformats.org/officeDocument/2006/relationships/chart" Target="../charts/chart92.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00.xml"/><Relationship Id="rId3" Type="http://schemas.openxmlformats.org/officeDocument/2006/relationships/chart" Target="../charts/chart95.xml"/><Relationship Id="rId7" Type="http://schemas.openxmlformats.org/officeDocument/2006/relationships/chart" Target="../charts/chart99.xml"/><Relationship Id="rId2" Type="http://schemas.openxmlformats.org/officeDocument/2006/relationships/chart" Target="../charts/chart94.xml"/><Relationship Id="rId1" Type="http://schemas.openxmlformats.org/officeDocument/2006/relationships/chart" Target="../charts/chart93.xml"/><Relationship Id="rId6" Type="http://schemas.openxmlformats.org/officeDocument/2006/relationships/chart" Target="../charts/chart98.xml"/><Relationship Id="rId5" Type="http://schemas.openxmlformats.org/officeDocument/2006/relationships/chart" Target="../charts/chart97.xml"/><Relationship Id="rId4" Type="http://schemas.openxmlformats.org/officeDocument/2006/relationships/chart" Target="../charts/chart96.xml"/><Relationship Id="rId9" Type="http://schemas.openxmlformats.org/officeDocument/2006/relationships/chart" Target="../charts/chart101.xml"/></Relationships>
</file>

<file path=xl/drawings/_rels/drawing16.xml.rels><?xml version="1.0" encoding="UTF-8" standalone="yes"?>
<Relationships xmlns="http://schemas.openxmlformats.org/package/2006/relationships"><Relationship Id="rId8" Type="http://schemas.openxmlformats.org/officeDocument/2006/relationships/chart" Target="../charts/chart109.xml"/><Relationship Id="rId3" Type="http://schemas.openxmlformats.org/officeDocument/2006/relationships/chart" Target="../charts/chart104.xml"/><Relationship Id="rId7" Type="http://schemas.openxmlformats.org/officeDocument/2006/relationships/chart" Target="../charts/chart108.xml"/><Relationship Id="rId2" Type="http://schemas.openxmlformats.org/officeDocument/2006/relationships/chart" Target="../charts/chart103.xml"/><Relationship Id="rId1" Type="http://schemas.openxmlformats.org/officeDocument/2006/relationships/chart" Target="../charts/chart102.xml"/><Relationship Id="rId6" Type="http://schemas.openxmlformats.org/officeDocument/2006/relationships/chart" Target="../charts/chart107.xml"/><Relationship Id="rId5" Type="http://schemas.openxmlformats.org/officeDocument/2006/relationships/chart" Target="../charts/chart106.xml"/><Relationship Id="rId4" Type="http://schemas.openxmlformats.org/officeDocument/2006/relationships/chart" Target="../charts/chart105.xml"/><Relationship Id="rId9" Type="http://schemas.openxmlformats.org/officeDocument/2006/relationships/chart" Target="../charts/chart110.xml"/></Relationships>
</file>

<file path=xl/drawings/_rels/drawing3.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4" Type="http://schemas.openxmlformats.org/officeDocument/2006/relationships/chart" Target="../charts/chart13.xml"/><Relationship Id="rId9" Type="http://schemas.openxmlformats.org/officeDocument/2006/relationships/chart" Target="../charts/chart1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6.xml"/><Relationship Id="rId3" Type="http://schemas.openxmlformats.org/officeDocument/2006/relationships/chart" Target="../charts/chart21.xml"/><Relationship Id="rId7" Type="http://schemas.openxmlformats.org/officeDocument/2006/relationships/chart" Target="../charts/chart25.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 Id="rId9" Type="http://schemas.openxmlformats.org/officeDocument/2006/relationships/chart" Target="../charts/chart27.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5.xml"/><Relationship Id="rId3" Type="http://schemas.openxmlformats.org/officeDocument/2006/relationships/chart" Target="../charts/chart30.xml"/><Relationship Id="rId7" Type="http://schemas.openxmlformats.org/officeDocument/2006/relationships/chart" Target="../charts/chart34.xml"/><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chart" Target="../charts/chart33.xml"/><Relationship Id="rId5" Type="http://schemas.openxmlformats.org/officeDocument/2006/relationships/chart" Target="../charts/chart32.xml"/><Relationship Id="rId4" Type="http://schemas.openxmlformats.org/officeDocument/2006/relationships/chart" Target="../charts/chart31.xml"/><Relationship Id="rId9" Type="http://schemas.openxmlformats.org/officeDocument/2006/relationships/chart" Target="../charts/chart36.xml"/></Relationships>
</file>

<file path=xl/drawings/_rels/drawing8.xml.rels><?xml version="1.0" encoding="UTF-8" standalone="yes"?>
<Relationships xmlns="http://schemas.openxmlformats.org/package/2006/relationships"><Relationship Id="rId8" Type="http://schemas.openxmlformats.org/officeDocument/2006/relationships/chart" Target="../charts/chart44.xml"/><Relationship Id="rId3" Type="http://schemas.openxmlformats.org/officeDocument/2006/relationships/chart" Target="../charts/chart39.xml"/><Relationship Id="rId7" Type="http://schemas.openxmlformats.org/officeDocument/2006/relationships/chart" Target="../charts/chart43.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 Id="rId9" Type="http://schemas.openxmlformats.org/officeDocument/2006/relationships/chart" Target="../charts/chart45.xml"/></Relationships>
</file>

<file path=xl/drawings/_rels/drawing9.xml.rels><?xml version="1.0" encoding="UTF-8" standalone="yes"?>
<Relationships xmlns="http://schemas.openxmlformats.org/package/2006/relationships"><Relationship Id="rId8" Type="http://schemas.openxmlformats.org/officeDocument/2006/relationships/chart" Target="../charts/chart53.xml"/><Relationship Id="rId3" Type="http://schemas.openxmlformats.org/officeDocument/2006/relationships/chart" Target="../charts/chart48.xml"/><Relationship Id="rId7" Type="http://schemas.openxmlformats.org/officeDocument/2006/relationships/chart" Target="../charts/chart52.xml"/><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chart" Target="../charts/chart51.xml"/><Relationship Id="rId5" Type="http://schemas.openxmlformats.org/officeDocument/2006/relationships/chart" Target="../charts/chart50.xml"/><Relationship Id="rId10" Type="http://schemas.openxmlformats.org/officeDocument/2006/relationships/chart" Target="../charts/chart55.xml"/><Relationship Id="rId4" Type="http://schemas.openxmlformats.org/officeDocument/2006/relationships/chart" Target="../charts/chart49.xml"/><Relationship Id="rId9" Type="http://schemas.openxmlformats.org/officeDocument/2006/relationships/chart" Target="../charts/chart54.xml"/></Relationships>
</file>

<file path=xl/drawings/drawing1.xml><?xml version="1.0" encoding="utf-8"?>
<xdr:wsDr xmlns:xdr="http://schemas.openxmlformats.org/drawingml/2006/spreadsheetDrawing" xmlns:a="http://schemas.openxmlformats.org/drawingml/2006/main">
  <xdr:twoCellAnchor editAs="absolute">
    <xdr:from>
      <xdr:col>1</xdr:col>
      <xdr:colOff>466725</xdr:colOff>
      <xdr:row>641</xdr:row>
      <xdr:rowOff>161925</xdr:rowOff>
    </xdr:from>
    <xdr:to>
      <xdr:col>2</xdr:col>
      <xdr:colOff>342900</xdr:colOff>
      <xdr:row>643</xdr:row>
      <xdr:rowOff>66675</xdr:rowOff>
    </xdr:to>
    <xdr:sp macro="" textlink="">
      <xdr:nvSpPr>
        <xdr:cNvPr id="806913" name="Text Box 1"/>
        <xdr:cNvSpPr txBox="1">
          <a:spLocks noChangeArrowheads="1"/>
        </xdr:cNvSpPr>
      </xdr:nvSpPr>
      <xdr:spPr bwMode="auto">
        <a:xfrm>
          <a:off x="1047750" y="111575850"/>
          <a:ext cx="4572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2000</a:t>
          </a:r>
        </a:p>
      </xdr:txBody>
    </xdr:sp>
    <xdr:clientData/>
  </xdr:twoCellAnchor>
  <xdr:twoCellAnchor>
    <xdr:from>
      <xdr:col>7</xdr:col>
      <xdr:colOff>552450</xdr:colOff>
      <xdr:row>38</xdr:row>
      <xdr:rowOff>0</xdr:rowOff>
    </xdr:from>
    <xdr:to>
      <xdr:col>8</xdr:col>
      <xdr:colOff>485775</xdr:colOff>
      <xdr:row>38</xdr:row>
      <xdr:rowOff>0</xdr:rowOff>
    </xdr:to>
    <xdr:sp macro="" textlink="">
      <xdr:nvSpPr>
        <xdr:cNvPr id="806914" name="Text Box 2"/>
        <xdr:cNvSpPr txBox="1">
          <a:spLocks noChangeArrowheads="1"/>
        </xdr:cNvSpPr>
      </xdr:nvSpPr>
      <xdr:spPr bwMode="auto">
        <a:xfrm>
          <a:off x="4619625" y="78200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7</xdr:col>
      <xdr:colOff>420221</xdr:colOff>
      <xdr:row>31</xdr:row>
      <xdr:rowOff>29710</xdr:rowOff>
    </xdr:from>
    <xdr:to>
      <xdr:col>11</xdr:col>
      <xdr:colOff>315446</xdr:colOff>
      <xdr:row>32</xdr:row>
      <xdr:rowOff>187711</xdr:rowOff>
    </xdr:to>
    <xdr:sp macro="" textlink="">
      <xdr:nvSpPr>
        <xdr:cNvPr id="2" name="正方形/長方形 1"/>
        <xdr:cNvSpPr/>
      </xdr:nvSpPr>
      <xdr:spPr bwMode="auto">
        <a:xfrm>
          <a:off x="4489357" y="6592155"/>
          <a:ext cx="2220446" cy="445152"/>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800"/>
            <a:t>“くらしの「あたらしい幸せ」を発明する。”</a:t>
          </a:r>
          <a:endParaRPr kumimoji="1" lang="en-US" altLang="ja-JP" sz="800"/>
        </a:p>
        <a:p>
          <a:pPr algn="ctr"/>
          <a:r>
            <a:rPr kumimoji="1" lang="en-US" altLang="ja-JP" sz="800"/>
            <a:t>Create and Bring to Life "New Happiness."</a:t>
          </a:r>
          <a:endParaRPr kumimoji="1" lang="ja-JP" altLang="en-US" sz="800"/>
        </a:p>
      </xdr:txBody>
    </xdr:sp>
    <xdr:clientData/>
  </xdr:twoCellAnchor>
  <xdr:twoCellAnchor editAs="oneCell">
    <xdr:from>
      <xdr:col>7</xdr:col>
      <xdr:colOff>517072</xdr:colOff>
      <xdr:row>32</xdr:row>
      <xdr:rowOff>24493</xdr:rowOff>
    </xdr:from>
    <xdr:to>
      <xdr:col>11</xdr:col>
      <xdr:colOff>88446</xdr:colOff>
      <xdr:row>33</xdr:row>
      <xdr:rowOff>56345</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84247" y="6911068"/>
          <a:ext cx="1895474" cy="31760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914400</xdr:colOff>
      <xdr:row>7</xdr:row>
      <xdr:rowOff>133350</xdr:rowOff>
    </xdr:to>
    <xdr:sp macro="" textlink="">
      <xdr:nvSpPr>
        <xdr:cNvPr id="2" name="Rectangle 8"/>
        <xdr:cNvSpPr>
          <a:spLocks noChangeArrowheads="1"/>
        </xdr:cNvSpPr>
      </xdr:nvSpPr>
      <xdr:spPr bwMode="auto">
        <a:xfrm>
          <a:off x="5343525" y="847725"/>
          <a:ext cx="914400" cy="704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419100</xdr:colOff>
      <xdr:row>3</xdr:row>
      <xdr:rowOff>0</xdr:rowOff>
    </xdr:from>
    <xdr:to>
      <xdr:col>0</xdr:col>
      <xdr:colOff>419100</xdr:colOff>
      <xdr:row>32</xdr:row>
      <xdr:rowOff>0</xdr:rowOff>
    </xdr:to>
    <xdr:cxnSp macro="">
      <xdr:nvCxnSpPr>
        <xdr:cNvPr id="4" name="直線コネクタ 15"/>
        <xdr:cNvCxnSpPr>
          <a:cxnSpLocks noChangeShapeType="1"/>
        </xdr:cNvCxnSpPr>
      </xdr:nvCxnSpPr>
      <xdr:spPr bwMode="auto">
        <a:xfrm>
          <a:off x="352425"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1695450</xdr:colOff>
      <xdr:row>3</xdr:row>
      <xdr:rowOff>0</xdr:rowOff>
    </xdr:from>
    <xdr:to>
      <xdr:col>5</xdr:col>
      <xdr:colOff>1695450</xdr:colOff>
      <xdr:row>32</xdr:row>
      <xdr:rowOff>0</xdr:rowOff>
    </xdr:to>
    <xdr:cxnSp macro="">
      <xdr:nvCxnSpPr>
        <xdr:cNvPr id="5" name="直線コネクタ 16"/>
        <xdr:cNvCxnSpPr>
          <a:cxnSpLocks noChangeShapeType="1"/>
        </xdr:cNvCxnSpPr>
      </xdr:nvCxnSpPr>
      <xdr:spPr bwMode="auto">
        <a:xfrm>
          <a:off x="6915150"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28575</xdr:colOff>
      <xdr:row>3</xdr:row>
      <xdr:rowOff>0</xdr:rowOff>
    </xdr:from>
    <xdr:to>
      <xdr:col>9</xdr:col>
      <xdr:colOff>28575</xdr:colOff>
      <xdr:row>32</xdr:row>
      <xdr:rowOff>0</xdr:rowOff>
    </xdr:to>
    <xdr:cxnSp macro="">
      <xdr:nvCxnSpPr>
        <xdr:cNvPr id="6" name="直線コネクタ 17"/>
        <xdr:cNvCxnSpPr>
          <a:cxnSpLocks noChangeShapeType="1"/>
        </xdr:cNvCxnSpPr>
      </xdr:nvCxnSpPr>
      <xdr:spPr bwMode="auto">
        <a:xfrm>
          <a:off x="10363200"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xdr:row>
      <xdr:rowOff>76200</xdr:rowOff>
    </xdr:from>
    <xdr:to>
      <xdr:col>13</xdr:col>
      <xdr:colOff>0</xdr:colOff>
      <xdr:row>4</xdr:row>
      <xdr:rowOff>76200</xdr:rowOff>
    </xdr:to>
    <xdr:cxnSp macro="">
      <xdr:nvCxnSpPr>
        <xdr:cNvPr id="7" name="直線コネクタ 18"/>
        <xdr:cNvCxnSpPr>
          <a:cxnSpLocks noChangeShapeType="1"/>
        </xdr:cNvCxnSpPr>
      </xdr:nvCxnSpPr>
      <xdr:spPr bwMode="auto">
        <a:xfrm>
          <a:off x="0" y="923925"/>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6</xdr:row>
      <xdr:rowOff>142875</xdr:rowOff>
    </xdr:from>
    <xdr:to>
      <xdr:col>13</xdr:col>
      <xdr:colOff>0</xdr:colOff>
      <xdr:row>6</xdr:row>
      <xdr:rowOff>142875</xdr:rowOff>
    </xdr:to>
    <xdr:cxnSp macro="">
      <xdr:nvCxnSpPr>
        <xdr:cNvPr id="8" name="直線コネクタ 19"/>
        <xdr:cNvCxnSpPr>
          <a:cxnSpLocks noChangeShapeType="1"/>
        </xdr:cNvCxnSpPr>
      </xdr:nvCxnSpPr>
      <xdr:spPr bwMode="auto">
        <a:xfrm>
          <a:off x="0" y="1371600"/>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18</xdr:row>
      <xdr:rowOff>161925</xdr:rowOff>
    </xdr:from>
    <xdr:to>
      <xdr:col>13</xdr:col>
      <xdr:colOff>0</xdr:colOff>
      <xdr:row>19</xdr:row>
      <xdr:rowOff>0</xdr:rowOff>
    </xdr:to>
    <xdr:cxnSp macro="">
      <xdr:nvCxnSpPr>
        <xdr:cNvPr id="9" name="直線コネクタ 20"/>
        <xdr:cNvCxnSpPr>
          <a:cxnSpLocks noChangeShapeType="1"/>
        </xdr:cNvCxnSpPr>
      </xdr:nvCxnSpPr>
      <xdr:spPr bwMode="auto">
        <a:xfrm>
          <a:off x="0" y="3676650"/>
          <a:ext cx="15325725" cy="28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21</xdr:row>
      <xdr:rowOff>66675</xdr:rowOff>
    </xdr:from>
    <xdr:to>
      <xdr:col>13</xdr:col>
      <xdr:colOff>0</xdr:colOff>
      <xdr:row>21</xdr:row>
      <xdr:rowOff>66675</xdr:rowOff>
    </xdr:to>
    <xdr:cxnSp macro="">
      <xdr:nvCxnSpPr>
        <xdr:cNvPr id="10" name="直線コネクタ 21"/>
        <xdr:cNvCxnSpPr>
          <a:cxnSpLocks noChangeShapeType="1"/>
        </xdr:cNvCxnSpPr>
      </xdr:nvCxnSpPr>
      <xdr:spPr bwMode="auto">
        <a:xfrm>
          <a:off x="0" y="4152900"/>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126548</xdr:colOff>
      <xdr:row>3</xdr:row>
      <xdr:rowOff>9525</xdr:rowOff>
    </xdr:from>
    <xdr:to>
      <xdr:col>3</xdr:col>
      <xdr:colOff>1393373</xdr:colOff>
      <xdr:row>20</xdr:row>
      <xdr:rowOff>9525</xdr:rowOff>
    </xdr:to>
    <xdr:graphicFrame macro="">
      <xdr:nvGraphicFramePr>
        <xdr:cNvPr id="2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217715</xdr:colOff>
      <xdr:row>3</xdr:row>
      <xdr:rowOff>38100</xdr:rowOff>
    </xdr:from>
    <xdr:to>
      <xdr:col>8</xdr:col>
      <xdr:colOff>28700</xdr:colOff>
      <xdr:row>19</xdr:row>
      <xdr:rowOff>171450</xdr:rowOff>
    </xdr:to>
    <xdr:graphicFrame macro="">
      <xdr:nvGraphicFramePr>
        <xdr:cNvPr id="2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265340</xdr:colOff>
      <xdr:row>2</xdr:row>
      <xdr:rowOff>180976</xdr:rowOff>
    </xdr:from>
    <xdr:to>
      <xdr:col>12</xdr:col>
      <xdr:colOff>57274</xdr:colOff>
      <xdr:row>19</xdr:row>
      <xdr:rowOff>171451</xdr:rowOff>
    </xdr:to>
    <xdr:graphicFrame macro="">
      <xdr:nvGraphicFramePr>
        <xdr:cNvPr id="22"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155122</xdr:colOff>
      <xdr:row>20</xdr:row>
      <xdr:rowOff>85725</xdr:rowOff>
    </xdr:from>
    <xdr:to>
      <xdr:col>3</xdr:col>
      <xdr:colOff>1307647</xdr:colOff>
      <xdr:row>36</xdr:row>
      <xdr:rowOff>28575</xdr:rowOff>
    </xdr:to>
    <xdr:graphicFrame macro="">
      <xdr:nvGraphicFramePr>
        <xdr:cNvPr id="2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21772</xdr:colOff>
      <xdr:row>20</xdr:row>
      <xdr:rowOff>66675</xdr:rowOff>
    </xdr:from>
    <xdr:to>
      <xdr:col>8</xdr:col>
      <xdr:colOff>104900</xdr:colOff>
      <xdr:row>36</xdr:row>
      <xdr:rowOff>95250</xdr:rowOff>
    </xdr:to>
    <xdr:graphicFrame macro="">
      <xdr:nvGraphicFramePr>
        <xdr:cNvPr id="24"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217715</xdr:colOff>
      <xdr:row>20</xdr:row>
      <xdr:rowOff>190499</xdr:rowOff>
    </xdr:from>
    <xdr:to>
      <xdr:col>12</xdr:col>
      <xdr:colOff>124</xdr:colOff>
      <xdr:row>36</xdr:row>
      <xdr:rowOff>57150</xdr:rowOff>
    </xdr:to>
    <xdr:graphicFrame macro="">
      <xdr:nvGraphicFramePr>
        <xdr:cNvPr id="25"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50347</xdr:colOff>
      <xdr:row>36</xdr:row>
      <xdr:rowOff>180975</xdr:rowOff>
    </xdr:from>
    <xdr:to>
      <xdr:col>3</xdr:col>
      <xdr:colOff>1543050</xdr:colOff>
      <xdr:row>53</xdr:row>
      <xdr:rowOff>95250</xdr:rowOff>
    </xdr:to>
    <xdr:graphicFrame macro="">
      <xdr:nvGraphicFramePr>
        <xdr:cNvPr id="26"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12248</xdr:colOff>
      <xdr:row>37</xdr:row>
      <xdr:rowOff>76200</xdr:rowOff>
    </xdr:from>
    <xdr:to>
      <xdr:col>8</xdr:col>
      <xdr:colOff>162051</xdr:colOff>
      <xdr:row>53</xdr:row>
      <xdr:rowOff>12123</xdr:rowOff>
    </xdr:to>
    <xdr:graphicFrame macro="">
      <xdr:nvGraphicFramePr>
        <xdr:cNvPr id="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21771</xdr:colOff>
      <xdr:row>37</xdr:row>
      <xdr:rowOff>85724</xdr:rowOff>
    </xdr:from>
    <xdr:to>
      <xdr:col>12</xdr:col>
      <xdr:colOff>21772</xdr:colOff>
      <xdr:row>53</xdr:row>
      <xdr:rowOff>21647</xdr:rowOff>
    </xdr:to>
    <xdr:graphicFrame macro="">
      <xdr:nvGraphicFramePr>
        <xdr:cNvPr id="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676275</xdr:colOff>
      <xdr:row>3</xdr:row>
      <xdr:rowOff>0</xdr:rowOff>
    </xdr:from>
    <xdr:to>
      <xdr:col>19</xdr:col>
      <xdr:colOff>9525</xdr:colOff>
      <xdr:row>16</xdr:row>
      <xdr:rowOff>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2</xdr:row>
      <xdr:rowOff>219075</xdr:rowOff>
    </xdr:from>
    <xdr:to>
      <xdr:col>27</xdr:col>
      <xdr:colOff>9525</xdr:colOff>
      <xdr:row>15</xdr:row>
      <xdr:rowOff>171450</xdr:rowOff>
    </xdr:to>
    <xdr:graphicFrame macro="">
      <xdr:nvGraphicFramePr>
        <xdr:cNvPr id="3"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18</xdr:row>
      <xdr:rowOff>28575</xdr:rowOff>
    </xdr:from>
    <xdr:to>
      <xdr:col>19</xdr:col>
      <xdr:colOff>19050</xdr:colOff>
      <xdr:row>30</xdr:row>
      <xdr:rowOff>95250</xdr:rowOff>
    </xdr:to>
    <xdr:graphicFrame macro="">
      <xdr:nvGraphicFramePr>
        <xdr:cNvPr id="4"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9525</xdr:colOff>
      <xdr:row>2</xdr:row>
      <xdr:rowOff>190500</xdr:rowOff>
    </xdr:from>
    <xdr:to>
      <xdr:col>35</xdr:col>
      <xdr:colOff>0</xdr:colOff>
      <xdr:row>15</xdr:row>
      <xdr:rowOff>161925</xdr:rowOff>
    </xdr:to>
    <xdr:graphicFrame macro="">
      <xdr:nvGraphicFramePr>
        <xdr:cNvPr id="5"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28575</xdr:colOff>
      <xdr:row>18</xdr:row>
      <xdr:rowOff>9525</xdr:rowOff>
    </xdr:from>
    <xdr:to>
      <xdr:col>35</xdr:col>
      <xdr:colOff>9525</xdr:colOff>
      <xdr:row>30</xdr:row>
      <xdr:rowOff>57150</xdr:rowOff>
    </xdr:to>
    <xdr:graphicFrame macro="">
      <xdr:nvGraphicFramePr>
        <xdr:cNvPr id="6"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9525</xdr:colOff>
      <xdr:row>33</xdr:row>
      <xdr:rowOff>0</xdr:rowOff>
    </xdr:from>
    <xdr:to>
      <xdr:col>19</xdr:col>
      <xdr:colOff>0</xdr:colOff>
      <xdr:row>44</xdr:row>
      <xdr:rowOff>219075</xdr:rowOff>
    </xdr:to>
    <xdr:graphicFrame macro="">
      <xdr:nvGraphicFramePr>
        <xdr:cNvPr id="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104775</xdr:colOff>
      <xdr:row>50</xdr:row>
      <xdr:rowOff>133350</xdr:rowOff>
    </xdr:from>
    <xdr:to>
      <xdr:col>19</xdr:col>
      <xdr:colOff>95250</xdr:colOff>
      <xdr:row>66</xdr:row>
      <xdr:rowOff>19050</xdr:rowOff>
    </xdr:to>
    <xdr:graphicFrame macro="">
      <xdr:nvGraphicFramePr>
        <xdr:cNvPr id="8"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0</xdr:colOff>
      <xdr:row>33</xdr:row>
      <xdr:rowOff>9525</xdr:rowOff>
    </xdr:from>
    <xdr:to>
      <xdr:col>27</xdr:col>
      <xdr:colOff>9525</xdr:colOff>
      <xdr:row>48</xdr:row>
      <xdr:rowOff>152400</xdr:rowOff>
    </xdr:to>
    <xdr:graphicFrame macro="">
      <xdr:nvGraphicFramePr>
        <xdr:cNvPr id="9"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28</xdr:col>
      <xdr:colOff>19050</xdr:colOff>
      <xdr:row>33</xdr:row>
      <xdr:rowOff>19050</xdr:rowOff>
    </xdr:from>
    <xdr:to>
      <xdr:col>34</xdr:col>
      <xdr:colOff>676275</xdr:colOff>
      <xdr:row>48</xdr:row>
      <xdr:rowOff>142875</xdr:rowOff>
    </xdr:to>
    <xdr:graphicFrame macro="">
      <xdr:nvGraphicFramePr>
        <xdr:cNvPr id="10"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0</xdr:colOff>
      <xdr:row>18</xdr:row>
      <xdr:rowOff>9525</xdr:rowOff>
    </xdr:from>
    <xdr:to>
      <xdr:col>27</xdr:col>
      <xdr:colOff>9525</xdr:colOff>
      <xdr:row>30</xdr:row>
      <xdr:rowOff>95250</xdr:rowOff>
    </xdr:to>
    <xdr:graphicFrame macro="">
      <xdr:nvGraphicFramePr>
        <xdr:cNvPr id="11"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419100</xdr:colOff>
      <xdr:row>3</xdr:row>
      <xdr:rowOff>0</xdr:rowOff>
    </xdr:from>
    <xdr:to>
      <xdr:col>0</xdr:col>
      <xdr:colOff>419100</xdr:colOff>
      <xdr:row>31</xdr:row>
      <xdr:rowOff>0</xdr:rowOff>
    </xdr:to>
    <xdr:cxnSp macro="">
      <xdr:nvCxnSpPr>
        <xdr:cNvPr id="2" name="直線コネクタ 15"/>
        <xdr:cNvCxnSpPr>
          <a:cxnSpLocks noChangeShapeType="1"/>
        </xdr:cNvCxnSpPr>
      </xdr:nvCxnSpPr>
      <xdr:spPr bwMode="auto">
        <a:xfrm>
          <a:off x="352425" y="685800"/>
          <a:ext cx="0" cy="5305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1695450</xdr:colOff>
      <xdr:row>3</xdr:row>
      <xdr:rowOff>0</xdr:rowOff>
    </xdr:from>
    <xdr:to>
      <xdr:col>5</xdr:col>
      <xdr:colOff>1695450</xdr:colOff>
      <xdr:row>31</xdr:row>
      <xdr:rowOff>0</xdr:rowOff>
    </xdr:to>
    <xdr:cxnSp macro="">
      <xdr:nvCxnSpPr>
        <xdr:cNvPr id="3" name="直線コネクタ 16"/>
        <xdr:cNvCxnSpPr>
          <a:cxnSpLocks noChangeShapeType="1"/>
        </xdr:cNvCxnSpPr>
      </xdr:nvCxnSpPr>
      <xdr:spPr bwMode="auto">
        <a:xfrm>
          <a:off x="6915150" y="685800"/>
          <a:ext cx="0" cy="5305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28575</xdr:colOff>
      <xdr:row>3</xdr:row>
      <xdr:rowOff>0</xdr:rowOff>
    </xdr:from>
    <xdr:to>
      <xdr:col>9</xdr:col>
      <xdr:colOff>28575</xdr:colOff>
      <xdr:row>31</xdr:row>
      <xdr:rowOff>0</xdr:rowOff>
    </xdr:to>
    <xdr:cxnSp macro="">
      <xdr:nvCxnSpPr>
        <xdr:cNvPr id="4" name="直線コネクタ 17"/>
        <xdr:cNvCxnSpPr>
          <a:cxnSpLocks noChangeShapeType="1"/>
        </xdr:cNvCxnSpPr>
      </xdr:nvCxnSpPr>
      <xdr:spPr bwMode="auto">
        <a:xfrm>
          <a:off x="10363200" y="685800"/>
          <a:ext cx="0" cy="53054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xdr:row>
      <xdr:rowOff>76200</xdr:rowOff>
    </xdr:from>
    <xdr:to>
      <xdr:col>13</xdr:col>
      <xdr:colOff>0</xdr:colOff>
      <xdr:row>4</xdr:row>
      <xdr:rowOff>76200</xdr:rowOff>
    </xdr:to>
    <xdr:cxnSp macro="">
      <xdr:nvCxnSpPr>
        <xdr:cNvPr id="5" name="直線コネクタ 18"/>
        <xdr:cNvCxnSpPr>
          <a:cxnSpLocks noChangeShapeType="1"/>
        </xdr:cNvCxnSpPr>
      </xdr:nvCxnSpPr>
      <xdr:spPr bwMode="auto">
        <a:xfrm>
          <a:off x="0" y="923925"/>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6</xdr:row>
      <xdr:rowOff>142875</xdr:rowOff>
    </xdr:from>
    <xdr:to>
      <xdr:col>13</xdr:col>
      <xdr:colOff>0</xdr:colOff>
      <xdr:row>6</xdr:row>
      <xdr:rowOff>142875</xdr:rowOff>
    </xdr:to>
    <xdr:cxnSp macro="">
      <xdr:nvCxnSpPr>
        <xdr:cNvPr id="6" name="直線コネクタ 19"/>
        <xdr:cNvCxnSpPr>
          <a:cxnSpLocks noChangeShapeType="1"/>
        </xdr:cNvCxnSpPr>
      </xdr:nvCxnSpPr>
      <xdr:spPr bwMode="auto">
        <a:xfrm>
          <a:off x="0" y="1371600"/>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18</xdr:row>
      <xdr:rowOff>161925</xdr:rowOff>
    </xdr:from>
    <xdr:to>
      <xdr:col>13</xdr:col>
      <xdr:colOff>0</xdr:colOff>
      <xdr:row>19</xdr:row>
      <xdr:rowOff>0</xdr:rowOff>
    </xdr:to>
    <xdr:cxnSp macro="">
      <xdr:nvCxnSpPr>
        <xdr:cNvPr id="7" name="直線コネクタ 20"/>
        <xdr:cNvCxnSpPr>
          <a:cxnSpLocks noChangeShapeType="1"/>
        </xdr:cNvCxnSpPr>
      </xdr:nvCxnSpPr>
      <xdr:spPr bwMode="auto">
        <a:xfrm>
          <a:off x="0" y="3676650"/>
          <a:ext cx="15325725" cy="28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20</xdr:row>
      <xdr:rowOff>66675</xdr:rowOff>
    </xdr:from>
    <xdr:to>
      <xdr:col>13</xdr:col>
      <xdr:colOff>0</xdr:colOff>
      <xdr:row>20</xdr:row>
      <xdr:rowOff>66675</xdr:rowOff>
    </xdr:to>
    <xdr:cxnSp macro="">
      <xdr:nvCxnSpPr>
        <xdr:cNvPr id="8" name="直線コネクタ 21"/>
        <xdr:cNvCxnSpPr>
          <a:cxnSpLocks noChangeShapeType="1"/>
        </xdr:cNvCxnSpPr>
      </xdr:nvCxnSpPr>
      <xdr:spPr bwMode="auto">
        <a:xfrm>
          <a:off x="0" y="3962400"/>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0</xdr:colOff>
      <xdr:row>3</xdr:row>
      <xdr:rowOff>9525</xdr:rowOff>
    </xdr:from>
    <xdr:to>
      <xdr:col>3</xdr:col>
      <xdr:colOff>1562100</xdr:colOff>
      <xdr:row>17</xdr:row>
      <xdr:rowOff>180975</xdr:rowOff>
    </xdr:to>
    <xdr:graphicFrame macro="">
      <xdr:nvGraphicFramePr>
        <xdr:cNvPr id="9"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xdr:row>
      <xdr:rowOff>0</xdr:rowOff>
    </xdr:from>
    <xdr:to>
      <xdr:col>8</xdr:col>
      <xdr:colOff>0</xdr:colOff>
      <xdr:row>17</xdr:row>
      <xdr:rowOff>171450</xdr:rowOff>
    </xdr:to>
    <xdr:graphicFrame macro="">
      <xdr:nvGraphicFramePr>
        <xdr:cNvPr id="10" name="グラフ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3</xdr:row>
      <xdr:rowOff>0</xdr:rowOff>
    </xdr:from>
    <xdr:to>
      <xdr:col>11</xdr:col>
      <xdr:colOff>1562100</xdr:colOff>
      <xdr:row>17</xdr:row>
      <xdr:rowOff>152400</xdr:rowOff>
    </xdr:to>
    <xdr:graphicFrame macro="">
      <xdr:nvGraphicFramePr>
        <xdr:cNvPr id="11" name="グラフ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161925</xdr:rowOff>
    </xdr:from>
    <xdr:to>
      <xdr:col>4</xdr:col>
      <xdr:colOff>0</xdr:colOff>
      <xdr:row>35</xdr:row>
      <xdr:rowOff>28575</xdr:rowOff>
    </xdr:to>
    <xdr:graphicFrame macro="">
      <xdr:nvGraphicFramePr>
        <xdr:cNvPr id="12" name="グラフ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20</xdr:row>
      <xdr:rowOff>0</xdr:rowOff>
    </xdr:from>
    <xdr:to>
      <xdr:col>8</xdr:col>
      <xdr:colOff>0</xdr:colOff>
      <xdr:row>35</xdr:row>
      <xdr:rowOff>0</xdr:rowOff>
    </xdr:to>
    <xdr:graphicFrame macro="">
      <xdr:nvGraphicFramePr>
        <xdr:cNvPr id="13" name="グラフ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1</xdr:colOff>
      <xdr:row>20</xdr:row>
      <xdr:rowOff>0</xdr:rowOff>
    </xdr:from>
    <xdr:to>
      <xdr:col>11</xdr:col>
      <xdr:colOff>1504951</xdr:colOff>
      <xdr:row>34</xdr:row>
      <xdr:rowOff>180975</xdr:rowOff>
    </xdr:to>
    <xdr:graphicFrame macro="">
      <xdr:nvGraphicFramePr>
        <xdr:cNvPr id="14" name="グラフ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133350</xdr:colOff>
      <xdr:row>36</xdr:row>
      <xdr:rowOff>142875</xdr:rowOff>
    </xdr:from>
    <xdr:to>
      <xdr:col>3</xdr:col>
      <xdr:colOff>1476375</xdr:colOff>
      <xdr:row>54</xdr:row>
      <xdr:rowOff>76200</xdr:rowOff>
    </xdr:to>
    <xdr:graphicFrame macro="">
      <xdr:nvGraphicFramePr>
        <xdr:cNvPr id="15" name="グラフ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37</xdr:row>
      <xdr:rowOff>133350</xdr:rowOff>
    </xdr:from>
    <xdr:to>
      <xdr:col>8</xdr:col>
      <xdr:colOff>209550</xdr:colOff>
      <xdr:row>54</xdr:row>
      <xdr:rowOff>19050</xdr:rowOff>
    </xdr:to>
    <xdr:graphicFrame macro="">
      <xdr:nvGraphicFramePr>
        <xdr:cNvPr id="16" name="グラフ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38</xdr:row>
      <xdr:rowOff>0</xdr:rowOff>
    </xdr:from>
    <xdr:to>
      <xdr:col>11</xdr:col>
      <xdr:colOff>1562100</xdr:colOff>
      <xdr:row>54</xdr:row>
      <xdr:rowOff>95249</xdr:rowOff>
    </xdr:to>
    <xdr:graphicFrame macro="">
      <xdr:nvGraphicFramePr>
        <xdr:cNvPr id="17" name="グラフ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419100</xdr:colOff>
      <xdr:row>3</xdr:row>
      <xdr:rowOff>0</xdr:rowOff>
    </xdr:from>
    <xdr:to>
      <xdr:col>0</xdr:col>
      <xdr:colOff>419100</xdr:colOff>
      <xdr:row>32</xdr:row>
      <xdr:rowOff>0</xdr:rowOff>
    </xdr:to>
    <xdr:cxnSp macro="">
      <xdr:nvCxnSpPr>
        <xdr:cNvPr id="2" name="直線コネクタ 15"/>
        <xdr:cNvCxnSpPr>
          <a:cxnSpLocks noChangeShapeType="1"/>
        </xdr:cNvCxnSpPr>
      </xdr:nvCxnSpPr>
      <xdr:spPr bwMode="auto">
        <a:xfrm>
          <a:off x="352425"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1695450</xdr:colOff>
      <xdr:row>3</xdr:row>
      <xdr:rowOff>0</xdr:rowOff>
    </xdr:from>
    <xdr:to>
      <xdr:col>5</xdr:col>
      <xdr:colOff>1695450</xdr:colOff>
      <xdr:row>32</xdr:row>
      <xdr:rowOff>0</xdr:rowOff>
    </xdr:to>
    <xdr:cxnSp macro="">
      <xdr:nvCxnSpPr>
        <xdr:cNvPr id="3" name="直線コネクタ 16"/>
        <xdr:cNvCxnSpPr>
          <a:cxnSpLocks noChangeShapeType="1"/>
        </xdr:cNvCxnSpPr>
      </xdr:nvCxnSpPr>
      <xdr:spPr bwMode="auto">
        <a:xfrm>
          <a:off x="6915150"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28575</xdr:colOff>
      <xdr:row>3</xdr:row>
      <xdr:rowOff>0</xdr:rowOff>
    </xdr:from>
    <xdr:to>
      <xdr:col>9</xdr:col>
      <xdr:colOff>28575</xdr:colOff>
      <xdr:row>32</xdr:row>
      <xdr:rowOff>0</xdr:rowOff>
    </xdr:to>
    <xdr:cxnSp macro="">
      <xdr:nvCxnSpPr>
        <xdr:cNvPr id="4" name="直線コネクタ 17"/>
        <xdr:cNvCxnSpPr>
          <a:cxnSpLocks noChangeShapeType="1"/>
        </xdr:cNvCxnSpPr>
      </xdr:nvCxnSpPr>
      <xdr:spPr bwMode="auto">
        <a:xfrm>
          <a:off x="10363200"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xdr:row>
      <xdr:rowOff>76200</xdr:rowOff>
    </xdr:from>
    <xdr:to>
      <xdr:col>13</xdr:col>
      <xdr:colOff>0</xdr:colOff>
      <xdr:row>4</xdr:row>
      <xdr:rowOff>76200</xdr:rowOff>
    </xdr:to>
    <xdr:cxnSp macro="">
      <xdr:nvCxnSpPr>
        <xdr:cNvPr id="5" name="直線コネクタ 18"/>
        <xdr:cNvCxnSpPr>
          <a:cxnSpLocks noChangeShapeType="1"/>
        </xdr:cNvCxnSpPr>
      </xdr:nvCxnSpPr>
      <xdr:spPr bwMode="auto">
        <a:xfrm>
          <a:off x="0" y="923925"/>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6</xdr:row>
      <xdr:rowOff>142875</xdr:rowOff>
    </xdr:from>
    <xdr:to>
      <xdr:col>13</xdr:col>
      <xdr:colOff>0</xdr:colOff>
      <xdr:row>6</xdr:row>
      <xdr:rowOff>142875</xdr:rowOff>
    </xdr:to>
    <xdr:cxnSp macro="">
      <xdr:nvCxnSpPr>
        <xdr:cNvPr id="6" name="直線コネクタ 19"/>
        <xdr:cNvCxnSpPr>
          <a:cxnSpLocks noChangeShapeType="1"/>
        </xdr:cNvCxnSpPr>
      </xdr:nvCxnSpPr>
      <xdr:spPr bwMode="auto">
        <a:xfrm>
          <a:off x="0" y="1371600"/>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18</xdr:row>
      <xdr:rowOff>161925</xdr:rowOff>
    </xdr:from>
    <xdr:to>
      <xdr:col>13</xdr:col>
      <xdr:colOff>0</xdr:colOff>
      <xdr:row>19</xdr:row>
      <xdr:rowOff>0</xdr:rowOff>
    </xdr:to>
    <xdr:cxnSp macro="">
      <xdr:nvCxnSpPr>
        <xdr:cNvPr id="7" name="直線コネクタ 20"/>
        <xdr:cNvCxnSpPr>
          <a:cxnSpLocks noChangeShapeType="1"/>
        </xdr:cNvCxnSpPr>
      </xdr:nvCxnSpPr>
      <xdr:spPr bwMode="auto">
        <a:xfrm>
          <a:off x="0" y="3676650"/>
          <a:ext cx="15325725" cy="28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21</xdr:row>
      <xdr:rowOff>66675</xdr:rowOff>
    </xdr:from>
    <xdr:to>
      <xdr:col>13</xdr:col>
      <xdr:colOff>0</xdr:colOff>
      <xdr:row>21</xdr:row>
      <xdr:rowOff>66675</xdr:rowOff>
    </xdr:to>
    <xdr:cxnSp macro="">
      <xdr:nvCxnSpPr>
        <xdr:cNvPr id="8" name="直線コネクタ 21"/>
        <xdr:cNvCxnSpPr>
          <a:cxnSpLocks noChangeShapeType="1"/>
        </xdr:cNvCxnSpPr>
      </xdr:nvCxnSpPr>
      <xdr:spPr bwMode="auto">
        <a:xfrm>
          <a:off x="0" y="4152900"/>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148475</xdr:colOff>
      <xdr:row>3</xdr:row>
      <xdr:rowOff>92447</xdr:rowOff>
    </xdr:from>
    <xdr:to>
      <xdr:col>3</xdr:col>
      <xdr:colOff>1277468</xdr:colOff>
      <xdr:row>21</xdr:row>
      <xdr:rowOff>40340</xdr:rowOff>
    </xdr:to>
    <xdr:graphicFrame macro="">
      <xdr:nvGraphicFramePr>
        <xdr:cNvPr id="9"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43140</xdr:colOff>
      <xdr:row>3</xdr:row>
      <xdr:rowOff>63872</xdr:rowOff>
    </xdr:from>
    <xdr:to>
      <xdr:col>7</xdr:col>
      <xdr:colOff>1322292</xdr:colOff>
      <xdr:row>20</xdr:row>
      <xdr:rowOff>183215</xdr:rowOff>
    </xdr:to>
    <xdr:graphicFrame macro="">
      <xdr:nvGraphicFramePr>
        <xdr:cNvPr id="10"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67793</xdr:colOff>
      <xdr:row>21</xdr:row>
      <xdr:rowOff>164166</xdr:rowOff>
    </xdr:from>
    <xdr:to>
      <xdr:col>3</xdr:col>
      <xdr:colOff>1258418</xdr:colOff>
      <xdr:row>38</xdr:row>
      <xdr:rowOff>97490</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1458023</xdr:colOff>
      <xdr:row>21</xdr:row>
      <xdr:rowOff>78440</xdr:rowOff>
    </xdr:from>
    <xdr:to>
      <xdr:col>7</xdr:col>
      <xdr:colOff>1317949</xdr:colOff>
      <xdr:row>38</xdr:row>
      <xdr:rowOff>11765</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1531842</xdr:colOff>
      <xdr:row>21</xdr:row>
      <xdr:rowOff>59390</xdr:rowOff>
    </xdr:from>
    <xdr:to>
      <xdr:col>11</xdr:col>
      <xdr:colOff>1125068</xdr:colOff>
      <xdr:row>38</xdr:row>
      <xdr:rowOff>87965</xdr:rowOff>
    </xdr:to>
    <xdr:graphicFrame macro="">
      <xdr:nvGraphicFramePr>
        <xdr:cNvPr id="1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1550893</xdr:colOff>
      <xdr:row>38</xdr:row>
      <xdr:rowOff>126065</xdr:rowOff>
    </xdr:from>
    <xdr:to>
      <xdr:col>7</xdr:col>
      <xdr:colOff>1436593</xdr:colOff>
      <xdr:row>55</xdr:row>
      <xdr:rowOff>132228</xdr:rowOff>
    </xdr:to>
    <xdr:graphicFrame macro="">
      <xdr:nvGraphicFramePr>
        <xdr:cNvPr id="1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10642</xdr:colOff>
      <xdr:row>39</xdr:row>
      <xdr:rowOff>49865</xdr:rowOff>
    </xdr:from>
    <xdr:to>
      <xdr:col>11</xdr:col>
      <xdr:colOff>1277466</xdr:colOff>
      <xdr:row>56</xdr:row>
      <xdr:rowOff>21290</xdr:rowOff>
    </xdr:to>
    <xdr:graphicFrame macro="">
      <xdr:nvGraphicFramePr>
        <xdr:cNvPr id="1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205625</xdr:colOff>
      <xdr:row>38</xdr:row>
      <xdr:rowOff>49865</xdr:rowOff>
    </xdr:from>
    <xdr:to>
      <xdr:col>3</xdr:col>
      <xdr:colOff>1153643</xdr:colOff>
      <xdr:row>55</xdr:row>
      <xdr:rowOff>103653</xdr:rowOff>
    </xdr:to>
    <xdr:graphicFrame macro="">
      <xdr:nvGraphicFramePr>
        <xdr:cNvPr id="1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1512791</xdr:colOff>
      <xdr:row>3</xdr:row>
      <xdr:rowOff>73397</xdr:rowOff>
    </xdr:from>
    <xdr:to>
      <xdr:col>11</xdr:col>
      <xdr:colOff>1267943</xdr:colOff>
      <xdr:row>21</xdr:row>
      <xdr:rowOff>21290</xdr:rowOff>
    </xdr:to>
    <xdr:graphicFrame macro="">
      <xdr:nvGraphicFramePr>
        <xdr:cNvPr id="17"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0.78353</cdr:x>
      <cdr:y>0.7265</cdr:y>
    </cdr:from>
    <cdr:to>
      <cdr:x>0.97639</cdr:x>
      <cdr:y>1</cdr:y>
    </cdr:to>
    <cdr:sp macro="" textlink="">
      <cdr:nvSpPr>
        <cdr:cNvPr id="2" name="テキスト ボックス 1"/>
        <cdr:cNvSpPr txBox="1"/>
      </cdr:nvSpPr>
      <cdr:spPr>
        <a:xfrm xmlns:a="http://schemas.openxmlformats.org/drawingml/2006/main">
          <a:off x="3714751" y="2983706"/>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1100"/>
        </a:p>
      </cdr:txBody>
    </cdr:sp>
  </cdr:relSizeAnchor>
</c:userShapes>
</file>

<file path=xl/drawings/drawing15.xml><?xml version="1.0" encoding="utf-8"?>
<xdr:wsDr xmlns:xdr="http://schemas.openxmlformats.org/drawingml/2006/spreadsheetDrawing" xmlns:a="http://schemas.openxmlformats.org/drawingml/2006/main">
  <xdr:twoCellAnchor>
    <xdr:from>
      <xdr:col>8</xdr:col>
      <xdr:colOff>9525</xdr:colOff>
      <xdr:row>3</xdr:row>
      <xdr:rowOff>28575</xdr:rowOff>
    </xdr:from>
    <xdr:to>
      <xdr:col>10</xdr:col>
      <xdr:colOff>1552575</xdr:colOff>
      <xdr:row>16</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419100</xdr:colOff>
      <xdr:row>3</xdr:row>
      <xdr:rowOff>28575</xdr:rowOff>
    </xdr:from>
    <xdr:to>
      <xdr:col>14</xdr:col>
      <xdr:colOff>1552575</xdr:colOff>
      <xdr:row>16</xdr:row>
      <xdr:rowOff>9525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409575</xdr:colOff>
      <xdr:row>3</xdr:row>
      <xdr:rowOff>38100</xdr:rowOff>
    </xdr:from>
    <xdr:to>
      <xdr:col>19</xdr:col>
      <xdr:colOff>47625</xdr:colOff>
      <xdr:row>16</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19</xdr:row>
      <xdr:rowOff>9525</xdr:rowOff>
    </xdr:from>
    <xdr:to>
      <xdr:col>10</xdr:col>
      <xdr:colOff>1562100</xdr:colOff>
      <xdr:row>32</xdr:row>
      <xdr:rowOff>0</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381000</xdr:colOff>
      <xdr:row>19</xdr:row>
      <xdr:rowOff>19050</xdr:rowOff>
    </xdr:from>
    <xdr:to>
      <xdr:col>14</xdr:col>
      <xdr:colOff>1552575</xdr:colOff>
      <xdr:row>32</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19</xdr:row>
      <xdr:rowOff>28575</xdr:rowOff>
    </xdr:from>
    <xdr:to>
      <xdr:col>19</xdr:col>
      <xdr:colOff>38100</xdr:colOff>
      <xdr:row>32</xdr:row>
      <xdr:rowOff>0</xdr:rowOff>
    </xdr:to>
    <xdr:graphicFrame macro="">
      <xdr:nvGraphicFramePr>
        <xdr:cNvPr id="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19050</xdr:colOff>
      <xdr:row>35</xdr:row>
      <xdr:rowOff>38100</xdr:rowOff>
    </xdr:from>
    <xdr:to>
      <xdr:col>11</xdr:col>
      <xdr:colOff>0</xdr:colOff>
      <xdr:row>48</xdr:row>
      <xdr:rowOff>0</xdr:rowOff>
    </xdr:to>
    <xdr:graphicFrame macro="">
      <xdr:nvGraphicFramePr>
        <xdr:cNvPr id="8"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371475</xdr:colOff>
      <xdr:row>35</xdr:row>
      <xdr:rowOff>47625</xdr:rowOff>
    </xdr:from>
    <xdr:to>
      <xdr:col>15</xdr:col>
      <xdr:colOff>0</xdr:colOff>
      <xdr:row>47</xdr:row>
      <xdr:rowOff>161925</xdr:rowOff>
    </xdr:to>
    <xdr:graphicFrame macro="">
      <xdr:nvGraphicFramePr>
        <xdr:cNvPr id="9"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9525</xdr:colOff>
      <xdr:row>35</xdr:row>
      <xdr:rowOff>66675</xdr:rowOff>
    </xdr:from>
    <xdr:to>
      <xdr:col>18</xdr:col>
      <xdr:colOff>1562100</xdr:colOff>
      <xdr:row>47</xdr:row>
      <xdr:rowOff>142875</xdr:rowOff>
    </xdr:to>
    <xdr:graphicFrame macro="">
      <xdr:nvGraphicFramePr>
        <xdr:cNvPr id="10"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8</xdr:col>
      <xdr:colOff>9525</xdr:colOff>
      <xdr:row>3</xdr:row>
      <xdr:rowOff>28575</xdr:rowOff>
    </xdr:from>
    <xdr:to>
      <xdr:col>10</xdr:col>
      <xdr:colOff>1552575</xdr:colOff>
      <xdr:row>16</xdr:row>
      <xdr:rowOff>9525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419100</xdr:colOff>
      <xdr:row>3</xdr:row>
      <xdr:rowOff>28575</xdr:rowOff>
    </xdr:from>
    <xdr:to>
      <xdr:col>14</xdr:col>
      <xdr:colOff>1552575</xdr:colOff>
      <xdr:row>16</xdr:row>
      <xdr:rowOff>9525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409575</xdr:colOff>
      <xdr:row>3</xdr:row>
      <xdr:rowOff>38100</xdr:rowOff>
    </xdr:from>
    <xdr:to>
      <xdr:col>19</xdr:col>
      <xdr:colOff>47625</xdr:colOff>
      <xdr:row>16</xdr:row>
      <xdr:rowOff>19050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19050</xdr:colOff>
      <xdr:row>19</xdr:row>
      <xdr:rowOff>9525</xdr:rowOff>
    </xdr:from>
    <xdr:to>
      <xdr:col>10</xdr:col>
      <xdr:colOff>1562100</xdr:colOff>
      <xdr:row>32</xdr:row>
      <xdr:rowOff>119063</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381000</xdr:colOff>
      <xdr:row>19</xdr:row>
      <xdr:rowOff>19050</xdr:rowOff>
    </xdr:from>
    <xdr:to>
      <xdr:col>14</xdr:col>
      <xdr:colOff>1552575</xdr:colOff>
      <xdr:row>32</xdr:row>
      <xdr:rowOff>0</xdr:rowOff>
    </xdr:to>
    <xdr:graphicFrame macro="">
      <xdr:nvGraphicFramePr>
        <xdr:cNvPr id="6"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0</xdr:colOff>
      <xdr:row>19</xdr:row>
      <xdr:rowOff>28575</xdr:rowOff>
    </xdr:from>
    <xdr:to>
      <xdr:col>19</xdr:col>
      <xdr:colOff>38100</xdr:colOff>
      <xdr:row>32</xdr:row>
      <xdr:rowOff>0</xdr:rowOff>
    </xdr:to>
    <xdr:graphicFrame macro="">
      <xdr:nvGraphicFramePr>
        <xdr:cNvPr id="7"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19050</xdr:colOff>
      <xdr:row>35</xdr:row>
      <xdr:rowOff>38100</xdr:rowOff>
    </xdr:from>
    <xdr:to>
      <xdr:col>11</xdr:col>
      <xdr:colOff>0</xdr:colOff>
      <xdr:row>48</xdr:row>
      <xdr:rowOff>0</xdr:rowOff>
    </xdr:to>
    <xdr:graphicFrame macro="">
      <xdr:nvGraphicFramePr>
        <xdr:cNvPr id="8"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371475</xdr:colOff>
      <xdr:row>35</xdr:row>
      <xdr:rowOff>47625</xdr:rowOff>
    </xdr:from>
    <xdr:to>
      <xdr:col>15</xdr:col>
      <xdr:colOff>0</xdr:colOff>
      <xdr:row>47</xdr:row>
      <xdr:rowOff>161925</xdr:rowOff>
    </xdr:to>
    <xdr:graphicFrame macro="">
      <xdr:nvGraphicFramePr>
        <xdr:cNvPr id="9"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9525</xdr:colOff>
      <xdr:row>35</xdr:row>
      <xdr:rowOff>66675</xdr:rowOff>
    </xdr:from>
    <xdr:to>
      <xdr:col>18</xdr:col>
      <xdr:colOff>1562100</xdr:colOff>
      <xdr:row>47</xdr:row>
      <xdr:rowOff>142875</xdr:rowOff>
    </xdr:to>
    <xdr:graphicFrame macro="">
      <xdr:nvGraphicFramePr>
        <xdr:cNvPr id="10"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552450</xdr:colOff>
      <xdr:row>33</xdr:row>
      <xdr:rowOff>0</xdr:rowOff>
    </xdr:from>
    <xdr:to>
      <xdr:col>8</xdr:col>
      <xdr:colOff>485775</xdr:colOff>
      <xdr:row>33</xdr:row>
      <xdr:rowOff>0</xdr:rowOff>
    </xdr:to>
    <xdr:sp macro="" textlink="">
      <xdr:nvSpPr>
        <xdr:cNvPr id="30729" name="Text Box 9"/>
        <xdr:cNvSpPr txBox="1">
          <a:spLocks noChangeArrowheads="1"/>
        </xdr:cNvSpPr>
      </xdr:nvSpPr>
      <xdr:spPr bwMode="auto">
        <a:xfrm>
          <a:off x="4876800" y="53435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35</xdr:row>
      <xdr:rowOff>0</xdr:rowOff>
    </xdr:from>
    <xdr:to>
      <xdr:col>9</xdr:col>
      <xdr:colOff>485775</xdr:colOff>
      <xdr:row>35</xdr:row>
      <xdr:rowOff>0</xdr:rowOff>
    </xdr:to>
    <xdr:sp macro="" textlink="">
      <xdr:nvSpPr>
        <xdr:cNvPr id="30731" name="Text Box 11"/>
        <xdr:cNvSpPr txBox="1">
          <a:spLocks noChangeArrowheads="1"/>
        </xdr:cNvSpPr>
      </xdr:nvSpPr>
      <xdr:spPr bwMode="auto">
        <a:xfrm>
          <a:off x="5457825" y="615315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34</xdr:row>
      <xdr:rowOff>0</xdr:rowOff>
    </xdr:from>
    <xdr:to>
      <xdr:col>9</xdr:col>
      <xdr:colOff>485775</xdr:colOff>
      <xdr:row>34</xdr:row>
      <xdr:rowOff>0</xdr:rowOff>
    </xdr:to>
    <xdr:sp macro="" textlink="">
      <xdr:nvSpPr>
        <xdr:cNvPr id="30732" name="Text Box 12"/>
        <xdr:cNvSpPr txBox="1">
          <a:spLocks noChangeArrowheads="1"/>
        </xdr:cNvSpPr>
      </xdr:nvSpPr>
      <xdr:spPr bwMode="auto">
        <a:xfrm>
          <a:off x="5457825" y="582930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4</xdr:row>
      <xdr:rowOff>0</xdr:rowOff>
    </xdr:from>
    <xdr:to>
      <xdr:col>2</xdr:col>
      <xdr:colOff>914400</xdr:colOff>
      <xdr:row>7</xdr:row>
      <xdr:rowOff>133350</xdr:rowOff>
    </xdr:to>
    <xdr:sp macro="" textlink="">
      <xdr:nvSpPr>
        <xdr:cNvPr id="11590387" name="Rectangle 8"/>
        <xdr:cNvSpPr>
          <a:spLocks noChangeArrowheads="1"/>
        </xdr:cNvSpPr>
      </xdr:nvSpPr>
      <xdr:spPr bwMode="auto">
        <a:xfrm>
          <a:off x="2000250" y="847725"/>
          <a:ext cx="914400" cy="704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142875</xdr:colOff>
      <xdr:row>3</xdr:row>
      <xdr:rowOff>0</xdr:rowOff>
    </xdr:from>
    <xdr:to>
      <xdr:col>2</xdr:col>
      <xdr:colOff>1038225</xdr:colOff>
      <xdr:row>4</xdr:row>
      <xdr:rowOff>0</xdr:rowOff>
    </xdr:to>
    <xdr:sp macro="" textlink="">
      <xdr:nvSpPr>
        <xdr:cNvPr id="11590388" name="Rectangle 9"/>
        <xdr:cNvSpPr>
          <a:spLocks noChangeArrowheads="1"/>
        </xdr:cNvSpPr>
      </xdr:nvSpPr>
      <xdr:spPr bwMode="auto">
        <a:xfrm>
          <a:off x="2143125" y="685800"/>
          <a:ext cx="89535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419100</xdr:colOff>
      <xdr:row>3</xdr:row>
      <xdr:rowOff>0</xdr:rowOff>
    </xdr:from>
    <xdr:to>
      <xdr:col>0</xdr:col>
      <xdr:colOff>419100</xdr:colOff>
      <xdr:row>32</xdr:row>
      <xdr:rowOff>0</xdr:rowOff>
    </xdr:to>
    <xdr:cxnSp macro="">
      <xdr:nvCxnSpPr>
        <xdr:cNvPr id="11590389" name="直線コネクタ 15"/>
        <xdr:cNvCxnSpPr>
          <a:cxnSpLocks noChangeShapeType="1"/>
        </xdr:cNvCxnSpPr>
      </xdr:nvCxnSpPr>
      <xdr:spPr bwMode="auto">
        <a:xfrm>
          <a:off x="419100"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1695450</xdr:colOff>
      <xdr:row>3</xdr:row>
      <xdr:rowOff>0</xdr:rowOff>
    </xdr:from>
    <xdr:to>
      <xdr:col>2</xdr:col>
      <xdr:colOff>1695450</xdr:colOff>
      <xdr:row>32</xdr:row>
      <xdr:rowOff>0</xdr:rowOff>
    </xdr:to>
    <xdr:cxnSp macro="">
      <xdr:nvCxnSpPr>
        <xdr:cNvPr id="11590390" name="直線コネクタ 16"/>
        <xdr:cNvCxnSpPr>
          <a:cxnSpLocks noChangeShapeType="1"/>
        </xdr:cNvCxnSpPr>
      </xdr:nvCxnSpPr>
      <xdr:spPr bwMode="auto">
        <a:xfrm>
          <a:off x="3571875"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28575</xdr:colOff>
      <xdr:row>3</xdr:row>
      <xdr:rowOff>0</xdr:rowOff>
    </xdr:from>
    <xdr:to>
      <xdr:col>6</xdr:col>
      <xdr:colOff>28575</xdr:colOff>
      <xdr:row>32</xdr:row>
      <xdr:rowOff>0</xdr:rowOff>
    </xdr:to>
    <xdr:cxnSp macro="">
      <xdr:nvCxnSpPr>
        <xdr:cNvPr id="11590391" name="直線コネクタ 17"/>
        <xdr:cNvCxnSpPr>
          <a:cxnSpLocks noChangeShapeType="1"/>
        </xdr:cNvCxnSpPr>
      </xdr:nvCxnSpPr>
      <xdr:spPr bwMode="auto">
        <a:xfrm>
          <a:off x="7019925"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xdr:row>
      <xdr:rowOff>76200</xdr:rowOff>
    </xdr:from>
    <xdr:to>
      <xdr:col>10</xdr:col>
      <xdr:colOff>0</xdr:colOff>
      <xdr:row>4</xdr:row>
      <xdr:rowOff>76200</xdr:rowOff>
    </xdr:to>
    <xdr:cxnSp macro="">
      <xdr:nvCxnSpPr>
        <xdr:cNvPr id="11590392" name="直線コネクタ 18"/>
        <xdr:cNvCxnSpPr>
          <a:cxnSpLocks noChangeShapeType="1"/>
        </xdr:cNvCxnSpPr>
      </xdr:nvCxnSpPr>
      <xdr:spPr bwMode="auto">
        <a:xfrm>
          <a:off x="0" y="923925"/>
          <a:ext cx="119824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6</xdr:row>
      <xdr:rowOff>142875</xdr:rowOff>
    </xdr:from>
    <xdr:to>
      <xdr:col>10</xdr:col>
      <xdr:colOff>0</xdr:colOff>
      <xdr:row>6</xdr:row>
      <xdr:rowOff>142875</xdr:rowOff>
    </xdr:to>
    <xdr:cxnSp macro="">
      <xdr:nvCxnSpPr>
        <xdr:cNvPr id="11590393" name="直線コネクタ 19"/>
        <xdr:cNvCxnSpPr>
          <a:cxnSpLocks noChangeShapeType="1"/>
        </xdr:cNvCxnSpPr>
      </xdr:nvCxnSpPr>
      <xdr:spPr bwMode="auto">
        <a:xfrm>
          <a:off x="0" y="1371600"/>
          <a:ext cx="119824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18</xdr:row>
      <xdr:rowOff>161925</xdr:rowOff>
    </xdr:from>
    <xdr:to>
      <xdr:col>10</xdr:col>
      <xdr:colOff>0</xdr:colOff>
      <xdr:row>19</xdr:row>
      <xdr:rowOff>0</xdr:rowOff>
    </xdr:to>
    <xdr:cxnSp macro="">
      <xdr:nvCxnSpPr>
        <xdr:cNvPr id="11590394" name="直線コネクタ 20"/>
        <xdr:cNvCxnSpPr>
          <a:cxnSpLocks noChangeShapeType="1"/>
        </xdr:cNvCxnSpPr>
      </xdr:nvCxnSpPr>
      <xdr:spPr bwMode="auto">
        <a:xfrm>
          <a:off x="0" y="3676650"/>
          <a:ext cx="11982450" cy="28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21</xdr:row>
      <xdr:rowOff>66675</xdr:rowOff>
    </xdr:from>
    <xdr:to>
      <xdr:col>10</xdr:col>
      <xdr:colOff>0</xdr:colOff>
      <xdr:row>21</xdr:row>
      <xdr:rowOff>66675</xdr:rowOff>
    </xdr:to>
    <xdr:cxnSp macro="">
      <xdr:nvCxnSpPr>
        <xdr:cNvPr id="11590395" name="直線コネクタ 21"/>
        <xdr:cNvCxnSpPr>
          <a:cxnSpLocks noChangeShapeType="1"/>
        </xdr:cNvCxnSpPr>
      </xdr:nvCxnSpPr>
      <xdr:spPr bwMode="auto">
        <a:xfrm>
          <a:off x="0" y="4152900"/>
          <a:ext cx="119824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178172</xdr:colOff>
      <xdr:row>20</xdr:row>
      <xdr:rowOff>180975</xdr:rowOff>
    </xdr:from>
    <xdr:to>
      <xdr:col>3</xdr:col>
      <xdr:colOff>1321172</xdr:colOff>
      <xdr:row>36</xdr:row>
      <xdr:rowOff>47625</xdr:rowOff>
    </xdr:to>
    <xdr:graphicFrame macro="">
      <xdr:nvGraphicFramePr>
        <xdr:cNvPr id="11590396" name="グラフ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178172</xdr:colOff>
      <xdr:row>38</xdr:row>
      <xdr:rowOff>47625</xdr:rowOff>
    </xdr:from>
    <xdr:to>
      <xdr:col>3</xdr:col>
      <xdr:colOff>1387847</xdr:colOff>
      <xdr:row>54</xdr:row>
      <xdr:rowOff>85725</xdr:rowOff>
    </xdr:to>
    <xdr:graphicFrame macro="">
      <xdr:nvGraphicFramePr>
        <xdr:cNvPr id="11590397" name="グラフ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143994</xdr:colOff>
      <xdr:row>20</xdr:row>
      <xdr:rowOff>114300</xdr:rowOff>
    </xdr:from>
    <xdr:to>
      <xdr:col>7</xdr:col>
      <xdr:colOff>1442196</xdr:colOff>
      <xdr:row>36</xdr:row>
      <xdr:rowOff>85725</xdr:rowOff>
    </xdr:to>
    <xdr:graphicFrame macro="">
      <xdr:nvGraphicFramePr>
        <xdr:cNvPr id="11590398" name="グラフ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134469</xdr:colOff>
      <xdr:row>37</xdr:row>
      <xdr:rowOff>85725</xdr:rowOff>
    </xdr:from>
    <xdr:to>
      <xdr:col>7</xdr:col>
      <xdr:colOff>1442196</xdr:colOff>
      <xdr:row>55</xdr:row>
      <xdr:rowOff>38100</xdr:rowOff>
    </xdr:to>
    <xdr:graphicFrame macro="">
      <xdr:nvGraphicFramePr>
        <xdr:cNvPr id="11590399" name="グラフ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44822</xdr:colOff>
      <xdr:row>20</xdr:row>
      <xdr:rowOff>180974</xdr:rowOff>
    </xdr:from>
    <xdr:to>
      <xdr:col>11</xdr:col>
      <xdr:colOff>1340222</xdr:colOff>
      <xdr:row>36</xdr:row>
      <xdr:rowOff>19049</xdr:rowOff>
    </xdr:to>
    <xdr:graphicFrame macro="">
      <xdr:nvGraphicFramePr>
        <xdr:cNvPr id="11590400" name="グラフ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121022</xdr:colOff>
      <xdr:row>3</xdr:row>
      <xdr:rowOff>66674</xdr:rowOff>
    </xdr:from>
    <xdr:to>
      <xdr:col>11</xdr:col>
      <xdr:colOff>1397372</xdr:colOff>
      <xdr:row>19</xdr:row>
      <xdr:rowOff>9524</xdr:rowOff>
    </xdr:to>
    <xdr:graphicFrame macro="">
      <xdr:nvGraphicFramePr>
        <xdr:cNvPr id="11590401" name="グラフ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92447</xdr:colOff>
      <xdr:row>38</xdr:row>
      <xdr:rowOff>133350</xdr:rowOff>
    </xdr:from>
    <xdr:to>
      <xdr:col>11</xdr:col>
      <xdr:colOff>1368797</xdr:colOff>
      <xdr:row>55</xdr:row>
      <xdr:rowOff>152399</xdr:rowOff>
    </xdr:to>
    <xdr:graphicFrame macro="">
      <xdr:nvGraphicFramePr>
        <xdr:cNvPr id="11590402" name="グラフ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168647</xdr:colOff>
      <xdr:row>3</xdr:row>
      <xdr:rowOff>114299</xdr:rowOff>
    </xdr:from>
    <xdr:to>
      <xdr:col>3</xdr:col>
      <xdr:colOff>1432670</xdr:colOff>
      <xdr:row>18</xdr:row>
      <xdr:rowOff>190499</xdr:rowOff>
    </xdr:to>
    <xdr:graphicFrame macro="">
      <xdr:nvGraphicFramePr>
        <xdr:cNvPr id="11590403" name="グラフ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134471</xdr:colOff>
      <xdr:row>3</xdr:row>
      <xdr:rowOff>9526</xdr:rowOff>
    </xdr:from>
    <xdr:to>
      <xdr:col>7</xdr:col>
      <xdr:colOff>1311648</xdr:colOff>
      <xdr:row>19</xdr:row>
      <xdr:rowOff>57151</xdr:rowOff>
    </xdr:to>
    <xdr:graphicFrame macro="">
      <xdr:nvGraphicFramePr>
        <xdr:cNvPr id="11590404" name="グラフ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13</xdr:col>
      <xdr:colOff>9525</xdr:colOff>
      <xdr:row>18</xdr:row>
      <xdr:rowOff>19050</xdr:rowOff>
    </xdr:from>
    <xdr:to>
      <xdr:col>20</xdr:col>
      <xdr:colOff>19050</xdr:colOff>
      <xdr:row>31</xdr:row>
      <xdr:rowOff>0</xdr:rowOff>
    </xdr:to>
    <xdr:graphicFrame macro="">
      <xdr:nvGraphicFramePr>
        <xdr:cNvPr id="846321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9525</xdr:colOff>
      <xdr:row>17</xdr:row>
      <xdr:rowOff>180975</xdr:rowOff>
    </xdr:from>
    <xdr:to>
      <xdr:col>28</xdr:col>
      <xdr:colOff>9525</xdr:colOff>
      <xdr:row>30</xdr:row>
      <xdr:rowOff>171450</xdr:rowOff>
    </xdr:to>
    <xdr:graphicFrame macro="">
      <xdr:nvGraphicFramePr>
        <xdr:cNvPr id="84632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9525</xdr:colOff>
      <xdr:row>18</xdr:row>
      <xdr:rowOff>0</xdr:rowOff>
    </xdr:from>
    <xdr:to>
      <xdr:col>35</xdr:col>
      <xdr:colOff>666750</xdr:colOff>
      <xdr:row>30</xdr:row>
      <xdr:rowOff>171450</xdr:rowOff>
    </xdr:to>
    <xdr:graphicFrame macro="">
      <xdr:nvGraphicFramePr>
        <xdr:cNvPr id="846321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0</xdr:colOff>
      <xdr:row>33</xdr:row>
      <xdr:rowOff>19050</xdr:rowOff>
    </xdr:from>
    <xdr:to>
      <xdr:col>20</xdr:col>
      <xdr:colOff>9525</xdr:colOff>
      <xdr:row>46</xdr:row>
      <xdr:rowOff>0</xdr:rowOff>
    </xdr:to>
    <xdr:graphicFrame macro="">
      <xdr:nvGraphicFramePr>
        <xdr:cNvPr id="846321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33</xdr:row>
      <xdr:rowOff>19050</xdr:rowOff>
    </xdr:from>
    <xdr:to>
      <xdr:col>28</xdr:col>
      <xdr:colOff>0</xdr:colOff>
      <xdr:row>46</xdr:row>
      <xdr:rowOff>9525</xdr:rowOff>
    </xdr:to>
    <xdr:graphicFrame macro="">
      <xdr:nvGraphicFramePr>
        <xdr:cNvPr id="846321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9525</xdr:colOff>
      <xdr:row>3</xdr:row>
      <xdr:rowOff>9525</xdr:rowOff>
    </xdr:from>
    <xdr:to>
      <xdr:col>36</xdr:col>
      <xdr:colOff>9525</xdr:colOff>
      <xdr:row>15</xdr:row>
      <xdr:rowOff>171450</xdr:rowOff>
    </xdr:to>
    <xdr:graphicFrame macro="">
      <xdr:nvGraphicFramePr>
        <xdr:cNvPr id="8463218"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0</xdr:colOff>
      <xdr:row>33</xdr:row>
      <xdr:rowOff>9525</xdr:rowOff>
    </xdr:from>
    <xdr:to>
      <xdr:col>36</xdr:col>
      <xdr:colOff>9525</xdr:colOff>
      <xdr:row>46</xdr:row>
      <xdr:rowOff>0</xdr:rowOff>
    </xdr:to>
    <xdr:graphicFrame macro="">
      <xdr:nvGraphicFramePr>
        <xdr:cNvPr id="8463219"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3</xdr:row>
      <xdr:rowOff>9525</xdr:rowOff>
    </xdr:from>
    <xdr:to>
      <xdr:col>19</xdr:col>
      <xdr:colOff>676275</xdr:colOff>
      <xdr:row>15</xdr:row>
      <xdr:rowOff>180975</xdr:rowOff>
    </xdr:to>
    <xdr:graphicFrame macro="">
      <xdr:nvGraphicFramePr>
        <xdr:cNvPr id="846322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9525</xdr:colOff>
      <xdr:row>3</xdr:row>
      <xdr:rowOff>0</xdr:rowOff>
    </xdr:from>
    <xdr:to>
      <xdr:col>27</xdr:col>
      <xdr:colOff>676275</xdr:colOff>
      <xdr:row>16</xdr:row>
      <xdr:rowOff>0</xdr:rowOff>
    </xdr:to>
    <xdr:graphicFrame macro="">
      <xdr:nvGraphicFramePr>
        <xdr:cNvPr id="8463221"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0</xdr:colOff>
      <xdr:row>4</xdr:row>
      <xdr:rowOff>0</xdr:rowOff>
    </xdr:from>
    <xdr:to>
      <xdr:col>2</xdr:col>
      <xdr:colOff>914400</xdr:colOff>
      <xdr:row>7</xdr:row>
      <xdr:rowOff>133350</xdr:rowOff>
    </xdr:to>
    <xdr:sp macro="" textlink="">
      <xdr:nvSpPr>
        <xdr:cNvPr id="2" name="Rectangle 8"/>
        <xdr:cNvSpPr>
          <a:spLocks noChangeArrowheads="1"/>
        </xdr:cNvSpPr>
      </xdr:nvSpPr>
      <xdr:spPr bwMode="auto">
        <a:xfrm>
          <a:off x="2000250" y="847725"/>
          <a:ext cx="914400" cy="704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142875</xdr:colOff>
      <xdr:row>3</xdr:row>
      <xdr:rowOff>0</xdr:rowOff>
    </xdr:from>
    <xdr:to>
      <xdr:col>2</xdr:col>
      <xdr:colOff>1038225</xdr:colOff>
      <xdr:row>4</xdr:row>
      <xdr:rowOff>0</xdr:rowOff>
    </xdr:to>
    <xdr:sp macro="" textlink="">
      <xdr:nvSpPr>
        <xdr:cNvPr id="3" name="Rectangle 9"/>
        <xdr:cNvSpPr>
          <a:spLocks noChangeArrowheads="1"/>
        </xdr:cNvSpPr>
      </xdr:nvSpPr>
      <xdr:spPr bwMode="auto">
        <a:xfrm>
          <a:off x="2143125" y="685800"/>
          <a:ext cx="89535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419100</xdr:colOff>
      <xdr:row>3</xdr:row>
      <xdr:rowOff>0</xdr:rowOff>
    </xdr:from>
    <xdr:to>
      <xdr:col>0</xdr:col>
      <xdr:colOff>419100</xdr:colOff>
      <xdr:row>32</xdr:row>
      <xdr:rowOff>0</xdr:rowOff>
    </xdr:to>
    <xdr:cxnSp macro="">
      <xdr:nvCxnSpPr>
        <xdr:cNvPr id="4" name="直線コネクタ 15"/>
        <xdr:cNvCxnSpPr>
          <a:cxnSpLocks noChangeShapeType="1"/>
        </xdr:cNvCxnSpPr>
      </xdr:nvCxnSpPr>
      <xdr:spPr bwMode="auto">
        <a:xfrm>
          <a:off x="419100"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1695450</xdr:colOff>
      <xdr:row>3</xdr:row>
      <xdr:rowOff>0</xdr:rowOff>
    </xdr:from>
    <xdr:to>
      <xdr:col>2</xdr:col>
      <xdr:colOff>1695450</xdr:colOff>
      <xdr:row>32</xdr:row>
      <xdr:rowOff>0</xdr:rowOff>
    </xdr:to>
    <xdr:cxnSp macro="">
      <xdr:nvCxnSpPr>
        <xdr:cNvPr id="5" name="直線コネクタ 16"/>
        <xdr:cNvCxnSpPr>
          <a:cxnSpLocks noChangeShapeType="1"/>
        </xdr:cNvCxnSpPr>
      </xdr:nvCxnSpPr>
      <xdr:spPr bwMode="auto">
        <a:xfrm>
          <a:off x="3571875"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28575</xdr:colOff>
      <xdr:row>3</xdr:row>
      <xdr:rowOff>0</xdr:rowOff>
    </xdr:from>
    <xdr:to>
      <xdr:col>6</xdr:col>
      <xdr:colOff>28575</xdr:colOff>
      <xdr:row>32</xdr:row>
      <xdr:rowOff>0</xdr:rowOff>
    </xdr:to>
    <xdr:cxnSp macro="">
      <xdr:nvCxnSpPr>
        <xdr:cNvPr id="6" name="直線コネクタ 17"/>
        <xdr:cNvCxnSpPr>
          <a:cxnSpLocks noChangeShapeType="1"/>
        </xdr:cNvCxnSpPr>
      </xdr:nvCxnSpPr>
      <xdr:spPr bwMode="auto">
        <a:xfrm>
          <a:off x="7019925"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xdr:row>
      <xdr:rowOff>76200</xdr:rowOff>
    </xdr:from>
    <xdr:to>
      <xdr:col>10</xdr:col>
      <xdr:colOff>0</xdr:colOff>
      <xdr:row>4</xdr:row>
      <xdr:rowOff>76200</xdr:rowOff>
    </xdr:to>
    <xdr:cxnSp macro="">
      <xdr:nvCxnSpPr>
        <xdr:cNvPr id="7" name="直線コネクタ 18"/>
        <xdr:cNvCxnSpPr>
          <a:cxnSpLocks noChangeShapeType="1"/>
        </xdr:cNvCxnSpPr>
      </xdr:nvCxnSpPr>
      <xdr:spPr bwMode="auto">
        <a:xfrm>
          <a:off x="0" y="923925"/>
          <a:ext cx="119824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6</xdr:row>
      <xdr:rowOff>142875</xdr:rowOff>
    </xdr:from>
    <xdr:to>
      <xdr:col>10</xdr:col>
      <xdr:colOff>0</xdr:colOff>
      <xdr:row>6</xdr:row>
      <xdr:rowOff>142875</xdr:rowOff>
    </xdr:to>
    <xdr:cxnSp macro="">
      <xdr:nvCxnSpPr>
        <xdr:cNvPr id="8" name="直線コネクタ 19"/>
        <xdr:cNvCxnSpPr>
          <a:cxnSpLocks noChangeShapeType="1"/>
        </xdr:cNvCxnSpPr>
      </xdr:nvCxnSpPr>
      <xdr:spPr bwMode="auto">
        <a:xfrm>
          <a:off x="0" y="1371600"/>
          <a:ext cx="119824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18</xdr:row>
      <xdr:rowOff>161925</xdr:rowOff>
    </xdr:from>
    <xdr:to>
      <xdr:col>10</xdr:col>
      <xdr:colOff>0</xdr:colOff>
      <xdr:row>19</xdr:row>
      <xdr:rowOff>0</xdr:rowOff>
    </xdr:to>
    <xdr:cxnSp macro="">
      <xdr:nvCxnSpPr>
        <xdr:cNvPr id="9" name="直線コネクタ 20"/>
        <xdr:cNvCxnSpPr>
          <a:cxnSpLocks noChangeShapeType="1"/>
        </xdr:cNvCxnSpPr>
      </xdr:nvCxnSpPr>
      <xdr:spPr bwMode="auto">
        <a:xfrm>
          <a:off x="0" y="3676650"/>
          <a:ext cx="11982450" cy="28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21</xdr:row>
      <xdr:rowOff>66675</xdr:rowOff>
    </xdr:from>
    <xdr:to>
      <xdr:col>10</xdr:col>
      <xdr:colOff>0</xdr:colOff>
      <xdr:row>21</xdr:row>
      <xdr:rowOff>66675</xdr:rowOff>
    </xdr:to>
    <xdr:cxnSp macro="">
      <xdr:nvCxnSpPr>
        <xdr:cNvPr id="10" name="直線コネクタ 21"/>
        <xdr:cNvCxnSpPr>
          <a:cxnSpLocks noChangeShapeType="1"/>
        </xdr:cNvCxnSpPr>
      </xdr:nvCxnSpPr>
      <xdr:spPr bwMode="auto">
        <a:xfrm>
          <a:off x="0" y="4152900"/>
          <a:ext cx="119824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32659</xdr:colOff>
      <xdr:row>3</xdr:row>
      <xdr:rowOff>47625</xdr:rowOff>
    </xdr:from>
    <xdr:to>
      <xdr:col>3</xdr:col>
      <xdr:colOff>1544412</xdr:colOff>
      <xdr:row>20</xdr:row>
      <xdr:rowOff>133350</xdr:rowOff>
    </xdr:to>
    <xdr:graphicFrame macro="">
      <xdr:nvGraphicFramePr>
        <xdr:cNvPr id="20"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51709</xdr:colOff>
      <xdr:row>3</xdr:row>
      <xdr:rowOff>85725</xdr:rowOff>
    </xdr:from>
    <xdr:to>
      <xdr:col>7</xdr:col>
      <xdr:colOff>1401538</xdr:colOff>
      <xdr:row>20</xdr:row>
      <xdr:rowOff>85725</xdr:rowOff>
    </xdr:to>
    <xdr:graphicFrame macro="">
      <xdr:nvGraphicFramePr>
        <xdr:cNvPr id="21"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1496788</xdr:colOff>
      <xdr:row>3</xdr:row>
      <xdr:rowOff>123825</xdr:rowOff>
    </xdr:from>
    <xdr:to>
      <xdr:col>11</xdr:col>
      <xdr:colOff>1334409</xdr:colOff>
      <xdr:row>20</xdr:row>
      <xdr:rowOff>19050</xdr:rowOff>
    </xdr:to>
    <xdr:graphicFrame macro="">
      <xdr:nvGraphicFramePr>
        <xdr:cNvPr id="22"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1553938</xdr:colOff>
      <xdr:row>38</xdr:row>
      <xdr:rowOff>95250</xdr:rowOff>
    </xdr:from>
    <xdr:to>
      <xdr:col>11</xdr:col>
      <xdr:colOff>1280435</xdr:colOff>
      <xdr:row>54</xdr:row>
      <xdr:rowOff>152400</xdr:rowOff>
    </xdr:to>
    <xdr:graphicFrame macro="">
      <xdr:nvGraphicFramePr>
        <xdr:cNvPr id="25"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258538</xdr:colOff>
      <xdr:row>20</xdr:row>
      <xdr:rowOff>161926</xdr:rowOff>
    </xdr:from>
    <xdr:to>
      <xdr:col>3</xdr:col>
      <xdr:colOff>1474562</xdr:colOff>
      <xdr:row>37</xdr:row>
      <xdr:rowOff>38100</xdr:rowOff>
    </xdr:to>
    <xdr:graphicFrame macro="">
      <xdr:nvGraphicFramePr>
        <xdr:cNvPr id="27"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89809</xdr:colOff>
      <xdr:row>20</xdr:row>
      <xdr:rowOff>114300</xdr:rowOff>
    </xdr:from>
    <xdr:to>
      <xdr:col>7</xdr:col>
      <xdr:colOff>1411063</xdr:colOff>
      <xdr:row>37</xdr:row>
      <xdr:rowOff>95250</xdr:rowOff>
    </xdr:to>
    <xdr:graphicFrame macro="">
      <xdr:nvGraphicFramePr>
        <xdr:cNvPr id="2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251733</xdr:colOff>
      <xdr:row>37</xdr:row>
      <xdr:rowOff>180974</xdr:rowOff>
    </xdr:from>
    <xdr:to>
      <xdr:col>4</xdr:col>
      <xdr:colOff>23134</xdr:colOff>
      <xdr:row>54</xdr:row>
      <xdr:rowOff>104775</xdr:rowOff>
    </xdr:to>
    <xdr:graphicFrame macro="">
      <xdr:nvGraphicFramePr>
        <xdr:cNvPr id="30"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7</xdr:col>
      <xdr:colOff>1496788</xdr:colOff>
      <xdr:row>20</xdr:row>
      <xdr:rowOff>133350</xdr:rowOff>
    </xdr:from>
    <xdr:to>
      <xdr:col>11</xdr:col>
      <xdr:colOff>1194710</xdr:colOff>
      <xdr:row>38</xdr:row>
      <xdr:rowOff>57150</xdr:rowOff>
    </xdr:to>
    <xdr:graphicFrame macro="">
      <xdr:nvGraphicFramePr>
        <xdr:cNvPr id="2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xdr:col>
      <xdr:colOff>1553937</xdr:colOff>
      <xdr:row>37</xdr:row>
      <xdr:rowOff>133350</xdr:rowOff>
    </xdr:from>
    <xdr:to>
      <xdr:col>7</xdr:col>
      <xdr:colOff>1356634</xdr:colOff>
      <xdr:row>54</xdr:row>
      <xdr:rowOff>161925</xdr:rowOff>
    </xdr:to>
    <xdr:graphicFrame macro="">
      <xdr:nvGraphicFramePr>
        <xdr:cNvPr id="2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9525</xdr:colOff>
      <xdr:row>17</xdr:row>
      <xdr:rowOff>142874</xdr:rowOff>
    </xdr:from>
    <xdr:to>
      <xdr:col>20</xdr:col>
      <xdr:colOff>19050</xdr:colOff>
      <xdr:row>31</xdr:row>
      <xdr:rowOff>150813</xdr:rowOff>
    </xdr:to>
    <xdr:graphicFrame macro="">
      <xdr:nvGraphicFramePr>
        <xdr:cNvPr id="2"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9525</xdr:colOff>
      <xdr:row>17</xdr:row>
      <xdr:rowOff>180975</xdr:rowOff>
    </xdr:from>
    <xdr:to>
      <xdr:col>28</xdr:col>
      <xdr:colOff>9525</xdr:colOff>
      <xdr:row>31</xdr:row>
      <xdr:rowOff>182563</xdr:rowOff>
    </xdr:to>
    <xdr:graphicFrame macro="">
      <xdr:nvGraphicFramePr>
        <xdr:cNvPr id="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29</xdr:col>
      <xdr:colOff>9525</xdr:colOff>
      <xdr:row>18</xdr:row>
      <xdr:rowOff>0</xdr:rowOff>
    </xdr:from>
    <xdr:to>
      <xdr:col>35</xdr:col>
      <xdr:colOff>666750</xdr:colOff>
      <xdr:row>30</xdr:row>
      <xdr:rowOff>171450</xdr:rowOff>
    </xdr:to>
    <xdr:graphicFrame macro="">
      <xdr:nvGraphicFramePr>
        <xdr:cNvPr id="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674688</xdr:colOff>
      <xdr:row>32</xdr:row>
      <xdr:rowOff>177800</xdr:rowOff>
    </xdr:from>
    <xdr:to>
      <xdr:col>20</xdr:col>
      <xdr:colOff>1588</xdr:colOff>
      <xdr:row>47</xdr:row>
      <xdr:rowOff>0</xdr:rowOff>
    </xdr:to>
    <xdr:graphicFrame macro="">
      <xdr:nvGraphicFramePr>
        <xdr:cNvPr id="5"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21</xdr:col>
      <xdr:colOff>0</xdr:colOff>
      <xdr:row>33</xdr:row>
      <xdr:rowOff>19050</xdr:rowOff>
    </xdr:from>
    <xdr:to>
      <xdr:col>28</xdr:col>
      <xdr:colOff>0</xdr:colOff>
      <xdr:row>46</xdr:row>
      <xdr:rowOff>158750</xdr:rowOff>
    </xdr:to>
    <xdr:graphicFrame macro="">
      <xdr:nvGraphicFramePr>
        <xdr:cNvPr id="6"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29</xdr:col>
      <xdr:colOff>9525</xdr:colOff>
      <xdr:row>3</xdr:row>
      <xdr:rowOff>9525</xdr:rowOff>
    </xdr:from>
    <xdr:to>
      <xdr:col>36</xdr:col>
      <xdr:colOff>9525</xdr:colOff>
      <xdr:row>15</xdr:row>
      <xdr:rowOff>171450</xdr:rowOff>
    </xdr:to>
    <xdr:graphicFrame macro="">
      <xdr:nvGraphicFramePr>
        <xdr:cNvPr id="7"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29</xdr:col>
      <xdr:colOff>0</xdr:colOff>
      <xdr:row>33</xdr:row>
      <xdr:rowOff>9525</xdr:rowOff>
    </xdr:from>
    <xdr:to>
      <xdr:col>36</xdr:col>
      <xdr:colOff>9525</xdr:colOff>
      <xdr:row>46</xdr:row>
      <xdr:rowOff>0</xdr:rowOff>
    </xdr:to>
    <xdr:graphicFrame macro="">
      <xdr:nvGraphicFramePr>
        <xdr:cNvPr id="8" name="グラフ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0</xdr:colOff>
      <xdr:row>3</xdr:row>
      <xdr:rowOff>9525</xdr:rowOff>
    </xdr:from>
    <xdr:to>
      <xdr:col>19</xdr:col>
      <xdr:colOff>676275</xdr:colOff>
      <xdr:row>15</xdr:row>
      <xdr:rowOff>180975</xdr:rowOff>
    </xdr:to>
    <xdr:graphicFrame macro="">
      <xdr:nvGraphicFramePr>
        <xdr:cNvPr id="9"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21</xdr:col>
      <xdr:colOff>9525</xdr:colOff>
      <xdr:row>3</xdr:row>
      <xdr:rowOff>0</xdr:rowOff>
    </xdr:from>
    <xdr:to>
      <xdr:col>27</xdr:col>
      <xdr:colOff>676275</xdr:colOff>
      <xdr:row>16</xdr:row>
      <xdr:rowOff>0</xdr:rowOff>
    </xdr:to>
    <xdr:graphicFrame macro="">
      <xdr:nvGraphicFramePr>
        <xdr:cNvPr id="10"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4</xdr:col>
      <xdr:colOff>76200</xdr:colOff>
      <xdr:row>99</xdr:row>
      <xdr:rowOff>47625</xdr:rowOff>
    </xdr:from>
    <xdr:to>
      <xdr:col>10</xdr:col>
      <xdr:colOff>885825</xdr:colOff>
      <xdr:row>115</xdr:row>
      <xdr:rowOff>156843</xdr:rowOff>
    </xdr:to>
    <xdr:sp macro="" textlink="">
      <xdr:nvSpPr>
        <xdr:cNvPr id="3" name="AutoShape 1"/>
        <xdr:cNvSpPr>
          <a:spLocks noChangeArrowheads="1"/>
        </xdr:cNvSpPr>
      </xdr:nvSpPr>
      <xdr:spPr bwMode="auto">
        <a:xfrm>
          <a:off x="1958487" y="6491654"/>
          <a:ext cx="6568586" cy="278423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編集の考え方</a:t>
          </a:r>
        </a:p>
        <a:p>
          <a:pPr algn="l" rtl="0">
            <a:defRPr sz="1000"/>
          </a:pPr>
          <a:r>
            <a:rPr lang="ja-JP" altLang="en-US" sz="1100" b="0" i="0" u="none" strike="noStrike" baseline="0">
              <a:solidFill>
                <a:srgbClr val="000000"/>
              </a:solidFill>
              <a:latin typeface="ＭＳ Ｐゴシック"/>
              <a:ea typeface="ＭＳ Ｐゴシック"/>
            </a:rPr>
            <a:t>・「業績説明資料」「４．連結設備投資額（実績及び次期計画)」から当期実績を抜粋</a:t>
          </a:r>
        </a:p>
        <a:p>
          <a:pPr algn="l" rtl="0">
            <a:lnSpc>
              <a:spcPts val="1200"/>
            </a:lnSpc>
            <a:defRPr sz="1000"/>
          </a:pPr>
          <a:r>
            <a:rPr lang="ja-JP" altLang="en-US" sz="1100" b="0" i="0" u="none" strike="noStrike" baseline="0">
              <a:solidFill>
                <a:srgbClr val="000000"/>
              </a:solidFill>
              <a:latin typeface="ＭＳ Ｐゴシック"/>
              <a:ea typeface="ＭＳ Ｐゴシック"/>
            </a:rPr>
            <a:t>・「連結合計」及び「会社別」の｢実額」を掲載し、「対前年増減率」を追加</a:t>
          </a:r>
        </a:p>
        <a:p>
          <a:pPr algn="l" rtl="0">
            <a:defRPr sz="1000"/>
          </a:pPr>
          <a:r>
            <a:rPr lang="ja-JP" altLang="en-US" sz="1100" b="0" i="0" u="none" strike="noStrike" baseline="0">
              <a:solidFill>
                <a:srgbClr val="000000"/>
              </a:solidFill>
              <a:latin typeface="ＭＳ Ｐゴシック"/>
              <a:ea typeface="ＭＳ Ｐゴシック"/>
            </a:rPr>
            <a:t>・表中の★印は追加する指標及び数値</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１．ベース資料</a:t>
          </a:r>
        </a:p>
        <a:p>
          <a:pPr algn="l" rtl="0">
            <a:lnSpc>
              <a:spcPts val="1200"/>
            </a:lnSpc>
            <a:defRPr sz="1000"/>
          </a:pPr>
          <a:r>
            <a:rPr lang="ja-JP" altLang="en-US" sz="1100" b="0" i="0" u="none" strike="noStrike" baseline="0">
              <a:solidFill>
                <a:srgbClr val="000000"/>
              </a:solidFill>
              <a:latin typeface="ＭＳ Ｐゴシック"/>
              <a:ea typeface="ＭＳ Ｐゴシック"/>
            </a:rPr>
            <a:t>・「業績説明資料」「４．連結設備投資額（実績及び次期計画)」</a:t>
          </a: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２．追加する指標・数値（表中★印）</a:t>
          </a:r>
        </a:p>
        <a:p>
          <a:pPr algn="l" rtl="0">
            <a:lnSpc>
              <a:spcPts val="1200"/>
            </a:lnSpc>
            <a:defRPr sz="1000"/>
          </a:pPr>
          <a:r>
            <a:rPr lang="ja-JP" altLang="en-US" sz="1100" b="0" i="0" u="none" strike="noStrike" baseline="0">
              <a:solidFill>
                <a:srgbClr val="000000"/>
              </a:solidFill>
              <a:latin typeface="ＭＳ Ｐゴシック"/>
              <a:ea typeface="ＭＳ Ｐゴシック"/>
            </a:rPr>
            <a:t>・「★対前年増減率」</a:t>
          </a:r>
        </a:p>
        <a:p>
          <a:pPr algn="l" rtl="0">
            <a:lnSpc>
              <a:spcPts val="11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３．削除する指標・数値</a:t>
          </a:r>
        </a:p>
        <a:p>
          <a:pPr algn="l" rtl="0">
            <a:lnSpc>
              <a:spcPts val="1100"/>
            </a:lnSpc>
            <a:defRPr sz="1000"/>
          </a:pPr>
          <a:r>
            <a:rPr lang="ja-JP" altLang="en-US" sz="1100" b="0" i="0" u="none" strike="noStrike" baseline="0">
              <a:solidFill>
                <a:srgbClr val="000000"/>
              </a:solidFill>
              <a:latin typeface="ＭＳ Ｐゴシック"/>
              <a:ea typeface="ＭＳ Ｐゴシック"/>
            </a:rPr>
            <a:t>・「次期計画」</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0</xdr:colOff>
      <xdr:row>4</xdr:row>
      <xdr:rowOff>0</xdr:rowOff>
    </xdr:from>
    <xdr:to>
      <xdr:col>5</xdr:col>
      <xdr:colOff>914400</xdr:colOff>
      <xdr:row>7</xdr:row>
      <xdr:rowOff>133350</xdr:rowOff>
    </xdr:to>
    <xdr:sp macro="" textlink="">
      <xdr:nvSpPr>
        <xdr:cNvPr id="11714246" name="Rectangle 8"/>
        <xdr:cNvSpPr>
          <a:spLocks noChangeArrowheads="1"/>
        </xdr:cNvSpPr>
      </xdr:nvSpPr>
      <xdr:spPr bwMode="auto">
        <a:xfrm>
          <a:off x="5343525" y="847725"/>
          <a:ext cx="914400" cy="704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142875</xdr:colOff>
      <xdr:row>3</xdr:row>
      <xdr:rowOff>0</xdr:rowOff>
    </xdr:from>
    <xdr:to>
      <xdr:col>5</xdr:col>
      <xdr:colOff>1038225</xdr:colOff>
      <xdr:row>4</xdr:row>
      <xdr:rowOff>0</xdr:rowOff>
    </xdr:to>
    <xdr:sp macro="" textlink="">
      <xdr:nvSpPr>
        <xdr:cNvPr id="11714247" name="Rectangle 9"/>
        <xdr:cNvSpPr>
          <a:spLocks noChangeArrowheads="1"/>
        </xdr:cNvSpPr>
      </xdr:nvSpPr>
      <xdr:spPr bwMode="auto">
        <a:xfrm>
          <a:off x="5486400" y="685800"/>
          <a:ext cx="895350" cy="1619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419100</xdr:colOff>
      <xdr:row>3</xdr:row>
      <xdr:rowOff>0</xdr:rowOff>
    </xdr:from>
    <xdr:to>
      <xdr:col>0</xdr:col>
      <xdr:colOff>419100</xdr:colOff>
      <xdr:row>32</xdr:row>
      <xdr:rowOff>0</xdr:rowOff>
    </xdr:to>
    <xdr:cxnSp macro="">
      <xdr:nvCxnSpPr>
        <xdr:cNvPr id="11714248" name="直線コネクタ 15"/>
        <xdr:cNvCxnSpPr>
          <a:cxnSpLocks noChangeShapeType="1"/>
        </xdr:cNvCxnSpPr>
      </xdr:nvCxnSpPr>
      <xdr:spPr bwMode="auto">
        <a:xfrm>
          <a:off x="352425"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1695450</xdr:colOff>
      <xdr:row>3</xdr:row>
      <xdr:rowOff>0</xdr:rowOff>
    </xdr:from>
    <xdr:to>
      <xdr:col>5</xdr:col>
      <xdr:colOff>1695450</xdr:colOff>
      <xdr:row>32</xdr:row>
      <xdr:rowOff>0</xdr:rowOff>
    </xdr:to>
    <xdr:cxnSp macro="">
      <xdr:nvCxnSpPr>
        <xdr:cNvPr id="11714249" name="直線コネクタ 16"/>
        <xdr:cNvCxnSpPr>
          <a:cxnSpLocks noChangeShapeType="1"/>
        </xdr:cNvCxnSpPr>
      </xdr:nvCxnSpPr>
      <xdr:spPr bwMode="auto">
        <a:xfrm>
          <a:off x="6915150"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28575</xdr:colOff>
      <xdr:row>3</xdr:row>
      <xdr:rowOff>0</xdr:rowOff>
    </xdr:from>
    <xdr:to>
      <xdr:col>9</xdr:col>
      <xdr:colOff>28575</xdr:colOff>
      <xdr:row>32</xdr:row>
      <xdr:rowOff>0</xdr:rowOff>
    </xdr:to>
    <xdr:cxnSp macro="">
      <xdr:nvCxnSpPr>
        <xdr:cNvPr id="11714250" name="直線コネクタ 17"/>
        <xdr:cNvCxnSpPr>
          <a:cxnSpLocks noChangeShapeType="1"/>
        </xdr:cNvCxnSpPr>
      </xdr:nvCxnSpPr>
      <xdr:spPr bwMode="auto">
        <a:xfrm>
          <a:off x="10363200" y="685800"/>
          <a:ext cx="0" cy="549592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4</xdr:row>
      <xdr:rowOff>76200</xdr:rowOff>
    </xdr:from>
    <xdr:to>
      <xdr:col>13</xdr:col>
      <xdr:colOff>0</xdr:colOff>
      <xdr:row>4</xdr:row>
      <xdr:rowOff>76200</xdr:rowOff>
    </xdr:to>
    <xdr:cxnSp macro="">
      <xdr:nvCxnSpPr>
        <xdr:cNvPr id="11714251" name="直線コネクタ 18"/>
        <xdr:cNvCxnSpPr>
          <a:cxnSpLocks noChangeShapeType="1"/>
        </xdr:cNvCxnSpPr>
      </xdr:nvCxnSpPr>
      <xdr:spPr bwMode="auto">
        <a:xfrm>
          <a:off x="0" y="923925"/>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6</xdr:row>
      <xdr:rowOff>142875</xdr:rowOff>
    </xdr:from>
    <xdr:to>
      <xdr:col>13</xdr:col>
      <xdr:colOff>0</xdr:colOff>
      <xdr:row>6</xdr:row>
      <xdr:rowOff>142875</xdr:rowOff>
    </xdr:to>
    <xdr:cxnSp macro="">
      <xdr:nvCxnSpPr>
        <xdr:cNvPr id="11714252" name="直線コネクタ 19"/>
        <xdr:cNvCxnSpPr>
          <a:cxnSpLocks noChangeShapeType="1"/>
        </xdr:cNvCxnSpPr>
      </xdr:nvCxnSpPr>
      <xdr:spPr bwMode="auto">
        <a:xfrm>
          <a:off x="0" y="1371600"/>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18</xdr:row>
      <xdr:rowOff>161925</xdr:rowOff>
    </xdr:from>
    <xdr:to>
      <xdr:col>13</xdr:col>
      <xdr:colOff>0</xdr:colOff>
      <xdr:row>19</xdr:row>
      <xdr:rowOff>0</xdr:rowOff>
    </xdr:to>
    <xdr:cxnSp macro="">
      <xdr:nvCxnSpPr>
        <xdr:cNvPr id="11714253" name="直線コネクタ 20"/>
        <xdr:cNvCxnSpPr>
          <a:cxnSpLocks noChangeShapeType="1"/>
        </xdr:cNvCxnSpPr>
      </xdr:nvCxnSpPr>
      <xdr:spPr bwMode="auto">
        <a:xfrm>
          <a:off x="0" y="3676650"/>
          <a:ext cx="15325725" cy="285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0</xdr:colOff>
      <xdr:row>21</xdr:row>
      <xdr:rowOff>66675</xdr:rowOff>
    </xdr:from>
    <xdr:to>
      <xdr:col>13</xdr:col>
      <xdr:colOff>0</xdr:colOff>
      <xdr:row>21</xdr:row>
      <xdr:rowOff>66675</xdr:rowOff>
    </xdr:to>
    <xdr:cxnSp macro="">
      <xdr:nvCxnSpPr>
        <xdr:cNvPr id="11714254" name="直線コネクタ 21"/>
        <xdr:cNvCxnSpPr>
          <a:cxnSpLocks noChangeShapeType="1"/>
        </xdr:cNvCxnSpPr>
      </xdr:nvCxnSpPr>
      <xdr:spPr bwMode="auto">
        <a:xfrm>
          <a:off x="0" y="4152900"/>
          <a:ext cx="153257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192884</xdr:colOff>
      <xdr:row>4</xdr:row>
      <xdr:rowOff>0</xdr:rowOff>
    </xdr:from>
    <xdr:to>
      <xdr:col>3</xdr:col>
      <xdr:colOff>1497809</xdr:colOff>
      <xdr:row>18</xdr:row>
      <xdr:rowOff>142875</xdr:rowOff>
    </xdr:to>
    <xdr:graphicFrame macro="">
      <xdr:nvGraphicFramePr>
        <xdr:cNvPr id="1171425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152402</xdr:colOff>
      <xdr:row>4</xdr:row>
      <xdr:rowOff>9525</xdr:rowOff>
    </xdr:from>
    <xdr:to>
      <xdr:col>7</xdr:col>
      <xdr:colOff>1450184</xdr:colOff>
      <xdr:row>18</xdr:row>
      <xdr:rowOff>142875</xdr:rowOff>
    </xdr:to>
    <xdr:graphicFrame macro="">
      <xdr:nvGraphicFramePr>
        <xdr:cNvPr id="11714256"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235747</xdr:colOff>
      <xdr:row>20</xdr:row>
      <xdr:rowOff>183357</xdr:rowOff>
    </xdr:from>
    <xdr:to>
      <xdr:col>3</xdr:col>
      <xdr:colOff>1412084</xdr:colOff>
      <xdr:row>35</xdr:row>
      <xdr:rowOff>164307</xdr:rowOff>
    </xdr:to>
    <xdr:graphicFrame macro="">
      <xdr:nvGraphicFramePr>
        <xdr:cNvPr id="11714257" name="グラフ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142878</xdr:colOff>
      <xdr:row>3</xdr:row>
      <xdr:rowOff>142875</xdr:rowOff>
    </xdr:from>
    <xdr:to>
      <xdr:col>11</xdr:col>
      <xdr:colOff>1440659</xdr:colOff>
      <xdr:row>18</xdr:row>
      <xdr:rowOff>133350</xdr:rowOff>
    </xdr:to>
    <xdr:graphicFrame macro="">
      <xdr:nvGraphicFramePr>
        <xdr:cNvPr id="11714258" name="グラフ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142878</xdr:colOff>
      <xdr:row>21</xdr:row>
      <xdr:rowOff>2382</xdr:rowOff>
    </xdr:from>
    <xdr:to>
      <xdr:col>11</xdr:col>
      <xdr:colOff>1421609</xdr:colOff>
      <xdr:row>35</xdr:row>
      <xdr:rowOff>135732</xdr:rowOff>
    </xdr:to>
    <xdr:graphicFrame macro="">
      <xdr:nvGraphicFramePr>
        <xdr:cNvPr id="11714259" name="グラフ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192884</xdr:colOff>
      <xdr:row>38</xdr:row>
      <xdr:rowOff>78582</xdr:rowOff>
    </xdr:from>
    <xdr:to>
      <xdr:col>4</xdr:col>
      <xdr:colOff>88109</xdr:colOff>
      <xdr:row>53</xdr:row>
      <xdr:rowOff>97632</xdr:rowOff>
    </xdr:to>
    <xdr:graphicFrame macro="">
      <xdr:nvGraphicFramePr>
        <xdr:cNvPr id="11714260" name="グラフ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97632</xdr:colOff>
      <xdr:row>37</xdr:row>
      <xdr:rowOff>154782</xdr:rowOff>
    </xdr:from>
    <xdr:to>
      <xdr:col>8</xdr:col>
      <xdr:colOff>40483</xdr:colOff>
      <xdr:row>53</xdr:row>
      <xdr:rowOff>107157</xdr:rowOff>
    </xdr:to>
    <xdr:graphicFrame macro="">
      <xdr:nvGraphicFramePr>
        <xdr:cNvPr id="1171426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152402</xdr:colOff>
      <xdr:row>38</xdr:row>
      <xdr:rowOff>21432</xdr:rowOff>
    </xdr:from>
    <xdr:to>
      <xdr:col>11</xdr:col>
      <xdr:colOff>1497809</xdr:colOff>
      <xdr:row>53</xdr:row>
      <xdr:rowOff>97632</xdr:rowOff>
    </xdr:to>
    <xdr:graphicFrame macro="">
      <xdr:nvGraphicFramePr>
        <xdr:cNvPr id="11714262" name="グラフ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116684</xdr:colOff>
      <xdr:row>21</xdr:row>
      <xdr:rowOff>2382</xdr:rowOff>
    </xdr:from>
    <xdr:to>
      <xdr:col>8</xdr:col>
      <xdr:colOff>40484</xdr:colOff>
      <xdr:row>35</xdr:row>
      <xdr:rowOff>164307</xdr:rowOff>
    </xdr:to>
    <xdr:graphicFrame macro="">
      <xdr:nvGraphicFramePr>
        <xdr:cNvPr id="11714263" name="グラフ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676275</xdr:colOff>
      <xdr:row>3</xdr:row>
      <xdr:rowOff>0</xdr:rowOff>
    </xdr:from>
    <xdr:to>
      <xdr:col>19</xdr:col>
      <xdr:colOff>9525</xdr:colOff>
      <xdr:row>16</xdr:row>
      <xdr:rowOff>0</xdr:rowOff>
    </xdr:to>
    <xdr:graphicFrame macro="">
      <xdr:nvGraphicFramePr>
        <xdr:cNvPr id="1366431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2</xdr:row>
      <xdr:rowOff>219075</xdr:rowOff>
    </xdr:from>
    <xdr:to>
      <xdr:col>27</xdr:col>
      <xdr:colOff>9525</xdr:colOff>
      <xdr:row>15</xdr:row>
      <xdr:rowOff>171450</xdr:rowOff>
    </xdr:to>
    <xdr:graphicFrame macro="">
      <xdr:nvGraphicFramePr>
        <xdr:cNvPr id="1366431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0</xdr:colOff>
      <xdr:row>18</xdr:row>
      <xdr:rowOff>28575</xdr:rowOff>
    </xdr:from>
    <xdr:to>
      <xdr:col>19</xdr:col>
      <xdr:colOff>19050</xdr:colOff>
      <xdr:row>30</xdr:row>
      <xdr:rowOff>95250</xdr:rowOff>
    </xdr:to>
    <xdr:graphicFrame macro="">
      <xdr:nvGraphicFramePr>
        <xdr:cNvPr id="1366431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xdr:col>
      <xdr:colOff>9525</xdr:colOff>
      <xdr:row>2</xdr:row>
      <xdr:rowOff>190500</xdr:rowOff>
    </xdr:from>
    <xdr:to>
      <xdr:col>35</xdr:col>
      <xdr:colOff>0</xdr:colOff>
      <xdr:row>15</xdr:row>
      <xdr:rowOff>161925</xdr:rowOff>
    </xdr:to>
    <xdr:graphicFrame macro="">
      <xdr:nvGraphicFramePr>
        <xdr:cNvPr id="1366431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28575</xdr:colOff>
      <xdr:row>18</xdr:row>
      <xdr:rowOff>9525</xdr:rowOff>
    </xdr:from>
    <xdr:to>
      <xdr:col>35</xdr:col>
      <xdr:colOff>9525</xdr:colOff>
      <xdr:row>30</xdr:row>
      <xdr:rowOff>57150</xdr:rowOff>
    </xdr:to>
    <xdr:graphicFrame macro="">
      <xdr:nvGraphicFramePr>
        <xdr:cNvPr id="136643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9525</xdr:colOff>
      <xdr:row>33</xdr:row>
      <xdr:rowOff>0</xdr:rowOff>
    </xdr:from>
    <xdr:to>
      <xdr:col>19</xdr:col>
      <xdr:colOff>0</xdr:colOff>
      <xdr:row>44</xdr:row>
      <xdr:rowOff>219075</xdr:rowOff>
    </xdr:to>
    <xdr:graphicFrame macro="">
      <xdr:nvGraphicFramePr>
        <xdr:cNvPr id="1366431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104775</xdr:colOff>
      <xdr:row>50</xdr:row>
      <xdr:rowOff>133350</xdr:rowOff>
    </xdr:from>
    <xdr:to>
      <xdr:col>19</xdr:col>
      <xdr:colOff>95250</xdr:colOff>
      <xdr:row>66</xdr:row>
      <xdr:rowOff>19050</xdr:rowOff>
    </xdr:to>
    <xdr:graphicFrame macro="">
      <xdr:nvGraphicFramePr>
        <xdr:cNvPr id="1366431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20</xdr:col>
      <xdr:colOff>0</xdr:colOff>
      <xdr:row>33</xdr:row>
      <xdr:rowOff>9525</xdr:rowOff>
    </xdr:from>
    <xdr:to>
      <xdr:col>27</xdr:col>
      <xdr:colOff>9525</xdr:colOff>
      <xdr:row>48</xdr:row>
      <xdr:rowOff>152400</xdr:rowOff>
    </xdr:to>
    <xdr:graphicFrame macro="">
      <xdr:nvGraphicFramePr>
        <xdr:cNvPr id="1366431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28</xdr:col>
      <xdr:colOff>19050</xdr:colOff>
      <xdr:row>33</xdr:row>
      <xdr:rowOff>19050</xdr:rowOff>
    </xdr:from>
    <xdr:to>
      <xdr:col>34</xdr:col>
      <xdr:colOff>676275</xdr:colOff>
      <xdr:row>48</xdr:row>
      <xdr:rowOff>142875</xdr:rowOff>
    </xdr:to>
    <xdr:graphicFrame macro="">
      <xdr:nvGraphicFramePr>
        <xdr:cNvPr id="1366431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20</xdr:col>
      <xdr:colOff>0</xdr:colOff>
      <xdr:row>18</xdr:row>
      <xdr:rowOff>9525</xdr:rowOff>
    </xdr:from>
    <xdr:to>
      <xdr:col>27</xdr:col>
      <xdr:colOff>9525</xdr:colOff>
      <xdr:row>30</xdr:row>
      <xdr:rowOff>95250</xdr:rowOff>
    </xdr:to>
    <xdr:graphicFrame macro="">
      <xdr:nvGraphicFramePr>
        <xdr:cNvPr id="13664319"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2"/>
        </a:solidFill>
        <a:ln>
          <a:noFill/>
        </a:ln>
        <a:effectLst/>
        <a:ex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0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T53"/>
  <sheetViews>
    <sheetView showGridLines="0" tabSelected="1" view="pageBreakPreview" zoomScaleNormal="120" zoomScaleSheetLayoutView="100" workbookViewId="0">
      <selection activeCell="Z15" sqref="Z15"/>
    </sheetView>
  </sheetViews>
  <sheetFormatPr defaultRowHeight="13.5"/>
  <cols>
    <col min="1" max="19" width="7.625" customWidth="1"/>
    <col min="20" max="22" width="7.125" customWidth="1"/>
    <col min="23" max="23" width="6.875" customWidth="1"/>
  </cols>
  <sheetData>
    <row r="1" spans="1:20" ht="15">
      <c r="A1" s="1"/>
    </row>
    <row r="2" spans="1:20" ht="13.5" customHeight="1">
      <c r="R2" s="1106"/>
      <c r="S2" s="1106"/>
      <c r="T2" s="6"/>
    </row>
    <row r="3" spans="1:20" ht="14.25">
      <c r="A3" s="10"/>
      <c r="B3" s="10"/>
      <c r="C3" s="10"/>
      <c r="D3" s="10"/>
      <c r="E3" s="10"/>
      <c r="O3" s="12"/>
      <c r="S3" s="206" t="s">
        <v>825</v>
      </c>
    </row>
    <row r="4" spans="1:20" ht="15">
      <c r="A4" s="2"/>
      <c r="S4" s="196" t="s">
        <v>127</v>
      </c>
    </row>
    <row r="5" spans="1:20" ht="15">
      <c r="A5" s="2"/>
      <c r="S5" s="196" t="s">
        <v>845</v>
      </c>
    </row>
    <row r="6" spans="1:20" ht="15">
      <c r="A6" s="2"/>
    </row>
    <row r="7" spans="1:20" ht="15">
      <c r="A7" s="2"/>
    </row>
    <row r="8" spans="1:20" ht="15">
      <c r="A8" s="2"/>
    </row>
    <row r="9" spans="1:20" ht="30" customHeight="1">
      <c r="A9" s="2"/>
    </row>
    <row r="10" spans="1:20" s="28" customFormat="1" ht="30" customHeight="1">
      <c r="A10" s="27"/>
      <c r="B10" s="27"/>
      <c r="C10" s="27"/>
      <c r="D10" s="27"/>
      <c r="E10" s="27"/>
      <c r="F10" s="27"/>
      <c r="G10" s="1104" t="s">
        <v>41</v>
      </c>
      <c r="H10" s="1105"/>
      <c r="I10" s="1105"/>
      <c r="J10" s="1105"/>
      <c r="K10" s="1105"/>
      <c r="L10" s="1105"/>
      <c r="M10" s="1105"/>
      <c r="N10" s="27"/>
      <c r="O10" s="27"/>
      <c r="P10" s="27"/>
      <c r="Q10" s="27"/>
      <c r="R10" s="27"/>
      <c r="S10" s="27"/>
    </row>
    <row r="11" spans="1:20" s="28" customFormat="1" ht="23.25" customHeight="1">
      <c r="A11" s="1107" t="s">
        <v>844</v>
      </c>
      <c r="B11" s="1107"/>
      <c r="C11" s="1107"/>
      <c r="D11" s="1107"/>
      <c r="E11" s="1107"/>
      <c r="F11" s="1107"/>
      <c r="G11" s="1107"/>
      <c r="H11" s="1107"/>
      <c r="I11" s="1107"/>
      <c r="J11" s="1107"/>
      <c r="K11" s="1107"/>
      <c r="L11" s="1107"/>
      <c r="M11" s="1107"/>
      <c r="N11" s="1107"/>
      <c r="O11" s="1107"/>
      <c r="P11" s="1107"/>
      <c r="Q11" s="1107"/>
      <c r="R11" s="1107"/>
      <c r="S11" s="1107"/>
    </row>
    <row r="12" spans="1:20" s="28" customFormat="1" ht="23.25" customHeight="1">
      <c r="A12" s="1108"/>
      <c r="B12" s="1107"/>
      <c r="C12" s="1107"/>
      <c r="D12" s="1107"/>
      <c r="E12" s="1107"/>
      <c r="F12" s="1107"/>
      <c r="G12" s="1107"/>
      <c r="H12" s="1107"/>
      <c r="I12" s="1107"/>
      <c r="J12" s="1107"/>
      <c r="K12" s="1107"/>
      <c r="L12" s="1107"/>
      <c r="M12" s="1107"/>
      <c r="N12" s="1107"/>
      <c r="O12" s="1107"/>
      <c r="P12" s="1107"/>
      <c r="Q12" s="1107"/>
      <c r="R12" s="1107"/>
      <c r="S12" s="1107"/>
    </row>
    <row r="13" spans="1:20" ht="15">
      <c r="A13" s="2"/>
    </row>
    <row r="14" spans="1:20" ht="15">
      <c r="A14" s="2"/>
    </row>
    <row r="15" spans="1:20" ht="15">
      <c r="A15" s="2"/>
    </row>
    <row r="16" spans="1:20" ht="15">
      <c r="A16" s="2"/>
    </row>
    <row r="17" spans="1:19" ht="15">
      <c r="A17" s="2"/>
    </row>
    <row r="18" spans="1:19" ht="15">
      <c r="A18" s="2"/>
    </row>
    <row r="19" spans="1:19" ht="18">
      <c r="A19" s="2"/>
      <c r="I19" s="410"/>
    </row>
    <row r="20" spans="1:19" ht="15">
      <c r="A20" s="2"/>
    </row>
    <row r="21" spans="1:19" ht="15">
      <c r="A21" s="2"/>
    </row>
    <row r="22" spans="1:19" ht="15">
      <c r="A22" s="2"/>
    </row>
    <row r="23" spans="1:19" ht="15">
      <c r="A23" s="2"/>
    </row>
    <row r="24" spans="1:19" ht="15">
      <c r="A24" s="2"/>
    </row>
    <row r="25" spans="1:19" ht="15">
      <c r="A25" s="2"/>
    </row>
    <row r="26" spans="1:19" ht="15">
      <c r="A26" s="2"/>
    </row>
    <row r="27" spans="1:19" ht="15">
      <c r="A27" s="2"/>
    </row>
    <row r="28" spans="1:19" ht="15">
      <c r="A28" s="2"/>
    </row>
    <row r="29" spans="1:19" ht="15">
      <c r="A29" s="2"/>
    </row>
    <row r="30" spans="1:19" ht="15">
      <c r="A30" s="2"/>
    </row>
    <row r="31" spans="1:19" ht="23.1" customHeight="1">
      <c r="A31" s="1109"/>
      <c r="B31" s="1109"/>
      <c r="C31" s="1109"/>
      <c r="D31" s="1109"/>
      <c r="E31" s="1109"/>
      <c r="F31" s="1109"/>
      <c r="G31" s="1109"/>
      <c r="H31" s="1109"/>
      <c r="I31" s="1109"/>
      <c r="J31" s="1109"/>
      <c r="K31" s="1109"/>
      <c r="L31" s="1109"/>
      <c r="M31" s="1109"/>
      <c r="N31" s="1109"/>
      <c r="O31" s="1109"/>
      <c r="P31" s="1109"/>
      <c r="Q31" s="1109"/>
      <c r="R31" s="1109"/>
      <c r="S31" s="1109"/>
    </row>
    <row r="32" spans="1:19" ht="23.1" customHeight="1">
      <c r="A32" s="1102"/>
      <c r="B32" s="1102"/>
      <c r="C32" s="1102"/>
      <c r="D32" s="1102"/>
      <c r="E32" s="1102"/>
      <c r="F32" s="1102"/>
      <c r="G32" s="1102"/>
      <c r="H32" s="1102"/>
      <c r="I32" s="1102"/>
      <c r="J32" s="1102"/>
      <c r="K32" s="1102"/>
      <c r="L32" s="1102"/>
      <c r="M32" s="1102"/>
      <c r="N32" s="1102"/>
      <c r="O32" s="1102"/>
      <c r="P32" s="1102"/>
      <c r="Q32" s="1102"/>
      <c r="R32" s="1102"/>
      <c r="S32" s="1102"/>
    </row>
    <row r="33" spans="1:19" ht="23.1" customHeight="1">
      <c r="A33" s="1103"/>
      <c r="B33" s="1103"/>
      <c r="C33" s="1103"/>
      <c r="D33" s="1103"/>
      <c r="E33" s="1103"/>
      <c r="F33" s="1103"/>
      <c r="G33" s="1103"/>
      <c r="H33" s="1103"/>
      <c r="I33" s="1103"/>
      <c r="J33" s="1103"/>
      <c r="K33" s="1103"/>
      <c r="L33" s="1103"/>
      <c r="M33" s="1103"/>
      <c r="N33" s="1103"/>
      <c r="O33" s="1103"/>
      <c r="P33" s="1103"/>
      <c r="Q33" s="1103"/>
      <c r="R33" s="1103"/>
      <c r="S33" s="1103"/>
    </row>
    <row r="50" spans="3:3">
      <c r="C50" s="185"/>
    </row>
    <row r="52" spans="3:3">
      <c r="C52" s="499"/>
    </row>
    <row r="53" spans="3:3">
      <c r="C53" s="499"/>
    </row>
  </sheetData>
  <mergeCells count="7">
    <mergeCell ref="A32:S32"/>
    <mergeCell ref="A33:S33"/>
    <mergeCell ref="G10:M10"/>
    <mergeCell ref="R2:S2"/>
    <mergeCell ref="A11:S11"/>
    <mergeCell ref="A12:S12"/>
    <mergeCell ref="A31:S31"/>
  </mergeCells>
  <phoneticPr fontId="8"/>
  <printOptions horizontalCentered="1" verticalCentered="1"/>
  <pageMargins left="0.31496062992125984" right="0.31496062992125984" top="0.39370078740157483" bottom="0.39370078740157483" header="0.39370078740157483" footer="0.39370078740157483"/>
  <pageSetup paperSize="9" scale="94" firstPageNumber="0" orientation="landscape"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showGridLines="0" defaultGridColor="0" view="pageBreakPreview" colorId="8" zoomScale="80" zoomScaleNormal="55" zoomScaleSheetLayoutView="80" workbookViewId="0">
      <pane xSplit="5" topLeftCell="N1" activePane="topRight" state="frozen"/>
      <selection activeCell="T17" sqref="T17"/>
      <selection pane="topRight" activeCell="T40" sqref="T40"/>
    </sheetView>
  </sheetViews>
  <sheetFormatPr defaultRowHeight="13.5"/>
  <cols>
    <col min="1" max="1" width="2.625" style="46" customWidth="1"/>
    <col min="2" max="2" width="4.625" style="46" customWidth="1"/>
    <col min="3" max="3" width="25.625" style="46" customWidth="1"/>
    <col min="4" max="4" width="25.625" style="47" customWidth="1"/>
    <col min="5" max="5" width="43.125" style="47" customWidth="1"/>
    <col min="6" max="6" width="18.625" style="47" hidden="1" customWidth="1"/>
    <col min="7" max="8" width="17.5" style="47" hidden="1" customWidth="1"/>
    <col min="9" max="15" width="20.625" style="47" customWidth="1"/>
    <col min="16" max="16" width="2.625" style="47" customWidth="1"/>
    <col min="17" max="20" width="20.625" style="47" customWidth="1"/>
    <col min="21" max="21" width="2.625" style="47" customWidth="1"/>
    <col min="22" max="16384" width="9" style="47"/>
  </cols>
  <sheetData>
    <row r="1" spans="1:20" ht="18" customHeight="1"/>
    <row r="2" spans="1:20" s="52" customFormat="1" ht="21.95" customHeight="1">
      <c r="A2" s="879" t="s">
        <v>765</v>
      </c>
      <c r="B2" s="48"/>
      <c r="C2" s="48"/>
      <c r="D2" s="49"/>
      <c r="E2" s="49"/>
      <c r="F2" s="50"/>
      <c r="G2" s="50"/>
      <c r="H2" s="49"/>
      <c r="I2" s="51"/>
      <c r="J2" s="50"/>
      <c r="K2" s="49"/>
      <c r="L2" s="51"/>
      <c r="M2" s="51"/>
      <c r="N2" s="34"/>
      <c r="O2" s="34"/>
    </row>
    <row r="3" spans="1:20" s="52" customFormat="1" ht="18" customHeight="1">
      <c r="D3" s="49"/>
      <c r="E3" s="49"/>
      <c r="F3" s="50"/>
      <c r="G3" s="50"/>
      <c r="H3" s="49"/>
      <c r="I3" s="51"/>
      <c r="J3" s="50"/>
      <c r="K3" s="49"/>
      <c r="L3" s="53"/>
      <c r="M3" s="53"/>
      <c r="N3" s="422"/>
      <c r="O3" s="422"/>
      <c r="R3" s="936"/>
      <c r="S3" s="936"/>
      <c r="T3" s="936" t="s">
        <v>615</v>
      </c>
    </row>
    <row r="4" spans="1:20" s="52" customFormat="1" ht="27" customHeight="1">
      <c r="D4" s="49"/>
      <c r="E4" s="991"/>
      <c r="F4" s="1132" t="s">
        <v>417</v>
      </c>
      <c r="G4" s="1133"/>
      <c r="H4" s="1133"/>
      <c r="I4" s="1133"/>
      <c r="J4" s="1133"/>
      <c r="K4" s="1133"/>
      <c r="L4" s="1133"/>
      <c r="M4" s="1133"/>
      <c r="N4" s="1133"/>
      <c r="O4" s="1134"/>
      <c r="P4" s="471"/>
      <c r="Q4" s="1135" t="s">
        <v>418</v>
      </c>
      <c r="R4" s="1136"/>
      <c r="S4" s="1136"/>
      <c r="T4" s="1137"/>
    </row>
    <row r="5" spans="1:20" s="35" customFormat="1" ht="27" customHeight="1">
      <c r="A5" s="712"/>
      <c r="B5" s="774"/>
      <c r="C5" s="774"/>
      <c r="D5" s="796" t="s">
        <v>394</v>
      </c>
      <c r="E5" s="797" t="s">
        <v>395</v>
      </c>
      <c r="F5" s="828" t="s">
        <v>209</v>
      </c>
      <c r="G5" s="829" t="s">
        <v>210</v>
      </c>
      <c r="H5" s="829" t="s">
        <v>205</v>
      </c>
      <c r="I5" s="829" t="s">
        <v>206</v>
      </c>
      <c r="J5" s="829" t="s">
        <v>207</v>
      </c>
      <c r="K5" s="829" t="s">
        <v>208</v>
      </c>
      <c r="L5" s="829" t="s">
        <v>211</v>
      </c>
      <c r="M5" s="830" t="s">
        <v>47</v>
      </c>
      <c r="N5" s="829" t="s">
        <v>48</v>
      </c>
      <c r="O5" s="831" t="s">
        <v>238</v>
      </c>
      <c r="Q5" s="828" t="s">
        <v>238</v>
      </c>
      <c r="R5" s="829" t="s">
        <v>246</v>
      </c>
      <c r="S5" s="829" t="s">
        <v>643</v>
      </c>
      <c r="T5" s="831" t="s">
        <v>827</v>
      </c>
    </row>
    <row r="6" spans="1:20" s="35" customFormat="1" ht="27" customHeight="1">
      <c r="A6" s="331"/>
      <c r="B6" s="775" t="s">
        <v>11</v>
      </c>
      <c r="C6" s="775"/>
      <c r="D6" s="776" t="s">
        <v>393</v>
      </c>
      <c r="E6" s="777" t="s">
        <v>390</v>
      </c>
      <c r="F6" s="832">
        <v>5447</v>
      </c>
      <c r="G6" s="832">
        <v>6474</v>
      </c>
      <c r="H6" s="832">
        <v>7346</v>
      </c>
      <c r="I6" s="832">
        <v>7888</v>
      </c>
      <c r="J6" s="832">
        <v>8223</v>
      </c>
      <c r="K6" s="832">
        <v>8592</v>
      </c>
      <c r="L6" s="832">
        <v>9444</v>
      </c>
      <c r="M6" s="832">
        <v>10381</v>
      </c>
      <c r="N6" s="832">
        <v>10455</v>
      </c>
      <c r="O6" s="832">
        <v>10900</v>
      </c>
      <c r="Q6" s="832">
        <v>10900</v>
      </c>
      <c r="R6" s="832">
        <v>11383</v>
      </c>
      <c r="S6" s="832">
        <v>11897</v>
      </c>
      <c r="T6" s="832">
        <v>12187</v>
      </c>
    </row>
    <row r="7" spans="1:20" s="35" customFormat="1" ht="27" customHeight="1">
      <c r="A7" s="487"/>
      <c r="B7" s="778" t="s">
        <v>804</v>
      </c>
      <c r="C7" s="779"/>
      <c r="D7" s="780"/>
      <c r="E7" s="781" t="s">
        <v>726</v>
      </c>
      <c r="F7" s="834" t="s">
        <v>10</v>
      </c>
      <c r="G7" s="834" t="s">
        <v>10</v>
      </c>
      <c r="H7" s="834" t="s">
        <v>10</v>
      </c>
      <c r="I7" s="834" t="s">
        <v>10</v>
      </c>
      <c r="J7" s="834" t="s">
        <v>10</v>
      </c>
      <c r="K7" s="834" t="s">
        <v>10</v>
      </c>
      <c r="L7" s="834" t="s">
        <v>10</v>
      </c>
      <c r="M7" s="834" t="s">
        <v>10</v>
      </c>
      <c r="N7" s="834" t="s">
        <v>10</v>
      </c>
      <c r="O7" s="834" t="s">
        <v>10</v>
      </c>
      <c r="Q7" s="834">
        <v>9847</v>
      </c>
      <c r="R7" s="834">
        <v>10176</v>
      </c>
      <c r="S7" s="834">
        <v>10573</v>
      </c>
      <c r="T7" s="834">
        <v>10719</v>
      </c>
    </row>
    <row r="8" spans="1:20" s="35" customFormat="1" ht="27" customHeight="1">
      <c r="A8" s="333"/>
      <c r="B8" s="723"/>
      <c r="C8" s="778"/>
      <c r="D8" s="788" t="s">
        <v>744</v>
      </c>
      <c r="E8" s="783" t="s">
        <v>391</v>
      </c>
      <c r="F8" s="835">
        <v>680</v>
      </c>
      <c r="G8" s="835">
        <v>101</v>
      </c>
      <c r="H8" s="835">
        <v>1270</v>
      </c>
      <c r="I8" s="835">
        <v>1871</v>
      </c>
      <c r="J8" s="835">
        <v>2281</v>
      </c>
      <c r="K8" s="835">
        <v>2951</v>
      </c>
      <c r="L8" s="835">
        <v>3186</v>
      </c>
      <c r="M8" s="835">
        <v>3424</v>
      </c>
      <c r="N8" s="835">
        <v>2703</v>
      </c>
      <c r="O8" s="835">
        <v>2844</v>
      </c>
      <c r="Q8" s="836">
        <v>2844</v>
      </c>
      <c r="R8" s="836">
        <v>2803</v>
      </c>
      <c r="S8" s="836">
        <v>2338</v>
      </c>
      <c r="T8" s="836">
        <v>1901</v>
      </c>
    </row>
    <row r="9" spans="1:20" s="35" customFormat="1" ht="27" customHeight="1">
      <c r="A9" s="487"/>
      <c r="B9" s="779"/>
      <c r="C9" s="779"/>
      <c r="D9" s="780"/>
      <c r="E9" s="781" t="s">
        <v>392</v>
      </c>
      <c r="F9" s="834" t="s">
        <v>10</v>
      </c>
      <c r="G9" s="834" t="s">
        <v>10</v>
      </c>
      <c r="H9" s="834" t="s">
        <v>10</v>
      </c>
      <c r="I9" s="834" t="s">
        <v>10</v>
      </c>
      <c r="J9" s="834" t="s">
        <v>10</v>
      </c>
      <c r="K9" s="834" t="s">
        <v>10</v>
      </c>
      <c r="L9" s="834" t="s">
        <v>10</v>
      </c>
      <c r="M9" s="834" t="s">
        <v>10</v>
      </c>
      <c r="N9" s="834" t="s">
        <v>10</v>
      </c>
      <c r="O9" s="834" t="s">
        <v>10</v>
      </c>
      <c r="Q9" s="834">
        <v>2856</v>
      </c>
      <c r="R9" s="834">
        <v>2742</v>
      </c>
      <c r="S9" s="834">
        <v>2360</v>
      </c>
      <c r="T9" s="834">
        <v>1908</v>
      </c>
    </row>
    <row r="10" spans="1:20" s="35" customFormat="1" ht="27" customHeight="1">
      <c r="A10" s="333"/>
      <c r="B10" s="784"/>
      <c r="C10" s="784"/>
      <c r="D10" s="785" t="s">
        <v>742</v>
      </c>
      <c r="E10" s="786" t="s">
        <v>349</v>
      </c>
      <c r="F10" s="836">
        <v>453</v>
      </c>
      <c r="G10" s="836">
        <v>-164</v>
      </c>
      <c r="H10" s="836">
        <v>1012</v>
      </c>
      <c r="I10" s="836">
        <v>1656</v>
      </c>
      <c r="J10" s="836">
        <v>2134</v>
      </c>
      <c r="K10" s="836">
        <v>2809</v>
      </c>
      <c r="L10" s="836">
        <v>3062</v>
      </c>
      <c r="M10" s="836">
        <v>3271</v>
      </c>
      <c r="N10" s="836">
        <v>2577</v>
      </c>
      <c r="O10" s="836">
        <v>2698</v>
      </c>
      <c r="Q10" s="836" t="s">
        <v>349</v>
      </c>
      <c r="R10" s="836" t="s">
        <v>349</v>
      </c>
      <c r="S10" s="836" t="s">
        <v>349</v>
      </c>
      <c r="T10" s="836" t="s">
        <v>906</v>
      </c>
    </row>
    <row r="11" spans="1:20" s="35" customFormat="1" ht="27" customHeight="1">
      <c r="A11" s="487"/>
      <c r="B11" s="779"/>
      <c r="C11" s="779"/>
      <c r="D11" s="780"/>
      <c r="E11" s="781" t="s">
        <v>907</v>
      </c>
      <c r="F11" s="834" t="s">
        <v>10</v>
      </c>
      <c r="G11" s="834" t="s">
        <v>10</v>
      </c>
      <c r="H11" s="834" t="s">
        <v>10</v>
      </c>
      <c r="I11" s="834" t="s">
        <v>10</v>
      </c>
      <c r="J11" s="834" t="s">
        <v>10</v>
      </c>
      <c r="K11" s="834" t="s">
        <v>10</v>
      </c>
      <c r="L11" s="834" t="s">
        <v>10</v>
      </c>
      <c r="M11" s="834" t="s">
        <v>10</v>
      </c>
      <c r="N11" s="834" t="s">
        <v>10</v>
      </c>
      <c r="O11" s="834" t="s">
        <v>10</v>
      </c>
      <c r="Q11" s="834">
        <v>2698</v>
      </c>
      <c r="R11" s="834">
        <v>2587</v>
      </c>
      <c r="S11" s="834">
        <v>2199</v>
      </c>
      <c r="T11" s="834">
        <v>1748</v>
      </c>
    </row>
    <row r="12" spans="1:20" s="35" customFormat="1" ht="27" customHeight="1">
      <c r="A12" s="333"/>
      <c r="B12" s="784"/>
      <c r="C12" s="784"/>
      <c r="D12" s="785" t="s">
        <v>743</v>
      </c>
      <c r="E12" s="786" t="s">
        <v>349</v>
      </c>
      <c r="F12" s="836">
        <v>255</v>
      </c>
      <c r="G12" s="836">
        <v>-141</v>
      </c>
      <c r="H12" s="836">
        <v>570</v>
      </c>
      <c r="I12" s="836">
        <v>975</v>
      </c>
      <c r="J12" s="836">
        <v>1209</v>
      </c>
      <c r="K12" s="836">
        <v>1604</v>
      </c>
      <c r="L12" s="836">
        <v>1822</v>
      </c>
      <c r="M12" s="836">
        <v>1942</v>
      </c>
      <c r="N12" s="836">
        <v>1561</v>
      </c>
      <c r="O12" s="836">
        <v>1684</v>
      </c>
      <c r="Q12" s="836" t="s">
        <v>349</v>
      </c>
      <c r="R12" s="836" t="s">
        <v>349</v>
      </c>
      <c r="S12" s="836" t="s">
        <v>349</v>
      </c>
      <c r="T12" s="836" t="s">
        <v>906</v>
      </c>
    </row>
    <row r="13" spans="1:20" s="35" customFormat="1" ht="27" customHeight="1">
      <c r="A13" s="333"/>
      <c r="B13" s="784"/>
      <c r="C13" s="784"/>
      <c r="D13" s="780"/>
      <c r="E13" s="787" t="s">
        <v>618</v>
      </c>
      <c r="F13" s="834" t="s">
        <v>10</v>
      </c>
      <c r="G13" s="834" t="s">
        <v>10</v>
      </c>
      <c r="H13" s="834" t="s">
        <v>10</v>
      </c>
      <c r="I13" s="834" t="s">
        <v>10</v>
      </c>
      <c r="J13" s="834" t="s">
        <v>10</v>
      </c>
      <c r="K13" s="834" t="s">
        <v>10</v>
      </c>
      <c r="L13" s="834" t="s">
        <v>10</v>
      </c>
      <c r="M13" s="834" t="s">
        <v>10</v>
      </c>
      <c r="N13" s="834" t="s">
        <v>10</v>
      </c>
      <c r="O13" s="834" t="s">
        <v>10</v>
      </c>
      <c r="Q13" s="838">
        <v>1685</v>
      </c>
      <c r="R13" s="838">
        <v>1674</v>
      </c>
      <c r="S13" s="838">
        <v>1420</v>
      </c>
      <c r="T13" s="838">
        <v>1113</v>
      </c>
    </row>
    <row r="14" spans="1:20" s="35" customFormat="1" ht="27" customHeight="1">
      <c r="A14" s="331"/>
      <c r="B14" s="775" t="s">
        <v>222</v>
      </c>
      <c r="C14" s="775"/>
      <c r="D14" s="776" t="s">
        <v>393</v>
      </c>
      <c r="E14" s="777" t="s">
        <v>390</v>
      </c>
      <c r="F14" s="832">
        <v>90622</v>
      </c>
      <c r="G14" s="832">
        <v>87139</v>
      </c>
      <c r="H14" s="832">
        <v>63249</v>
      </c>
      <c r="I14" s="832">
        <v>54445</v>
      </c>
      <c r="J14" s="832">
        <v>50954</v>
      </c>
      <c r="K14" s="832">
        <v>59659</v>
      </c>
      <c r="L14" s="832">
        <v>62709</v>
      </c>
      <c r="M14" s="832">
        <v>58720</v>
      </c>
      <c r="N14" s="832">
        <v>56283</v>
      </c>
      <c r="O14" s="832">
        <v>45858</v>
      </c>
      <c r="Q14" s="832">
        <v>45858</v>
      </c>
      <c r="R14" s="832">
        <v>53097</v>
      </c>
      <c r="S14" s="832">
        <v>47490</v>
      </c>
      <c r="T14" s="832">
        <v>43131</v>
      </c>
    </row>
    <row r="15" spans="1:20" s="35" customFormat="1" ht="27" customHeight="1">
      <c r="A15" s="487"/>
      <c r="B15" s="778" t="s">
        <v>805</v>
      </c>
      <c r="C15" s="779"/>
      <c r="D15" s="780"/>
      <c r="E15" s="781" t="s">
        <v>726</v>
      </c>
      <c r="F15" s="834" t="s">
        <v>10</v>
      </c>
      <c r="G15" s="834" t="s">
        <v>10</v>
      </c>
      <c r="H15" s="834" t="s">
        <v>10</v>
      </c>
      <c r="I15" s="834" t="s">
        <v>10</v>
      </c>
      <c r="J15" s="834" t="s">
        <v>10</v>
      </c>
      <c r="K15" s="834" t="s">
        <v>10</v>
      </c>
      <c r="L15" s="834" t="s">
        <v>10</v>
      </c>
      <c r="M15" s="834" t="s">
        <v>10</v>
      </c>
      <c r="N15" s="834" t="s">
        <v>10</v>
      </c>
      <c r="O15" s="834" t="s">
        <v>10</v>
      </c>
      <c r="Q15" s="834">
        <v>22914</v>
      </c>
      <c r="R15" s="834">
        <v>36950</v>
      </c>
      <c r="S15" s="834">
        <v>31732</v>
      </c>
      <c r="T15" s="834">
        <v>29407</v>
      </c>
    </row>
    <row r="16" spans="1:20" s="35" customFormat="1" ht="27" customHeight="1">
      <c r="A16" s="333"/>
      <c r="B16" s="723"/>
      <c r="C16" s="778"/>
      <c r="D16" s="788" t="s">
        <v>744</v>
      </c>
      <c r="E16" s="783" t="s">
        <v>391</v>
      </c>
      <c r="F16" s="835">
        <v>3327</v>
      </c>
      <c r="G16" s="835">
        <v>3572</v>
      </c>
      <c r="H16" s="835">
        <v>2573</v>
      </c>
      <c r="I16" s="835">
        <v>2235</v>
      </c>
      <c r="J16" s="835">
        <v>1585</v>
      </c>
      <c r="K16" s="835">
        <v>1597</v>
      </c>
      <c r="L16" s="835">
        <v>1100</v>
      </c>
      <c r="M16" s="835">
        <v>1052</v>
      </c>
      <c r="N16" s="835">
        <v>1253</v>
      </c>
      <c r="O16" s="835">
        <v>1476</v>
      </c>
      <c r="Q16" s="836">
        <v>1446</v>
      </c>
      <c r="R16" s="836">
        <v>2455</v>
      </c>
      <c r="S16" s="836">
        <v>1191</v>
      </c>
      <c r="T16" s="836">
        <v>846</v>
      </c>
    </row>
    <row r="17" spans="1:20" s="35" customFormat="1" ht="27" customHeight="1">
      <c r="A17" s="487"/>
      <c r="B17" s="779"/>
      <c r="C17" s="779"/>
      <c r="D17" s="780"/>
      <c r="E17" s="781" t="s">
        <v>392</v>
      </c>
      <c r="F17" s="834" t="s">
        <v>10</v>
      </c>
      <c r="G17" s="834" t="s">
        <v>10</v>
      </c>
      <c r="H17" s="834" t="s">
        <v>10</v>
      </c>
      <c r="I17" s="834" t="s">
        <v>10</v>
      </c>
      <c r="J17" s="834" t="s">
        <v>10</v>
      </c>
      <c r="K17" s="834" t="s">
        <v>10</v>
      </c>
      <c r="L17" s="834" t="s">
        <v>10</v>
      </c>
      <c r="M17" s="834" t="s">
        <v>10</v>
      </c>
      <c r="N17" s="834" t="s">
        <v>10</v>
      </c>
      <c r="O17" s="834" t="s">
        <v>10</v>
      </c>
      <c r="Q17" s="834">
        <v>1478</v>
      </c>
      <c r="R17" s="834">
        <v>2439</v>
      </c>
      <c r="S17" s="834">
        <v>1118</v>
      </c>
      <c r="T17" s="834">
        <v>887</v>
      </c>
    </row>
    <row r="18" spans="1:20" s="35" customFormat="1" ht="27" customHeight="1">
      <c r="A18" s="333"/>
      <c r="B18" s="784"/>
      <c r="C18" s="784"/>
      <c r="D18" s="785" t="s">
        <v>742</v>
      </c>
      <c r="E18" s="786" t="s">
        <v>349</v>
      </c>
      <c r="F18" s="836">
        <v>3355</v>
      </c>
      <c r="G18" s="836">
        <v>3548</v>
      </c>
      <c r="H18" s="836">
        <v>2730</v>
      </c>
      <c r="I18" s="836">
        <v>2250</v>
      </c>
      <c r="J18" s="836">
        <v>1645</v>
      </c>
      <c r="K18" s="836">
        <v>1793</v>
      </c>
      <c r="L18" s="836">
        <v>1200</v>
      </c>
      <c r="M18" s="836">
        <v>1020</v>
      </c>
      <c r="N18" s="836">
        <v>1252</v>
      </c>
      <c r="O18" s="836">
        <v>1516</v>
      </c>
      <c r="Q18" s="836" t="s">
        <v>349</v>
      </c>
      <c r="R18" s="836" t="s">
        <v>349</v>
      </c>
      <c r="S18" s="836" t="s">
        <v>349</v>
      </c>
      <c r="T18" s="836" t="s">
        <v>906</v>
      </c>
    </row>
    <row r="19" spans="1:20" s="35" customFormat="1" ht="27" customHeight="1">
      <c r="A19" s="487"/>
      <c r="B19" s="779"/>
      <c r="C19" s="779"/>
      <c r="D19" s="780"/>
      <c r="E19" s="781" t="s">
        <v>907</v>
      </c>
      <c r="F19" s="834" t="s">
        <v>10</v>
      </c>
      <c r="G19" s="834" t="s">
        <v>10</v>
      </c>
      <c r="H19" s="834" t="s">
        <v>10</v>
      </c>
      <c r="I19" s="834" t="s">
        <v>10</v>
      </c>
      <c r="J19" s="834" t="s">
        <v>10</v>
      </c>
      <c r="K19" s="834" t="s">
        <v>10</v>
      </c>
      <c r="L19" s="834" t="s">
        <v>10</v>
      </c>
      <c r="M19" s="834" t="s">
        <v>10</v>
      </c>
      <c r="N19" s="834" t="s">
        <v>10</v>
      </c>
      <c r="O19" s="834" t="s">
        <v>10</v>
      </c>
      <c r="Q19" s="834">
        <v>1485</v>
      </c>
      <c r="R19" s="834">
        <v>2447</v>
      </c>
      <c r="S19" s="834">
        <v>1132</v>
      </c>
      <c r="T19" s="834">
        <v>883</v>
      </c>
    </row>
    <row r="20" spans="1:20" s="35" customFormat="1" ht="27" customHeight="1">
      <c r="A20" s="333"/>
      <c r="B20" s="784"/>
      <c r="C20" s="784"/>
      <c r="D20" s="785" t="s">
        <v>740</v>
      </c>
      <c r="E20" s="786" t="s">
        <v>349</v>
      </c>
      <c r="F20" s="836">
        <v>1951</v>
      </c>
      <c r="G20" s="836">
        <v>2165</v>
      </c>
      <c r="H20" s="836">
        <v>1648</v>
      </c>
      <c r="I20" s="836">
        <v>1206</v>
      </c>
      <c r="J20" s="836">
        <v>862</v>
      </c>
      <c r="K20" s="836">
        <v>1065</v>
      </c>
      <c r="L20" s="836">
        <v>738</v>
      </c>
      <c r="M20" s="836">
        <v>85</v>
      </c>
      <c r="N20" s="836">
        <v>832</v>
      </c>
      <c r="O20" s="836">
        <v>1006</v>
      </c>
      <c r="Q20" s="836" t="s">
        <v>349</v>
      </c>
      <c r="R20" s="836" t="s">
        <v>349</v>
      </c>
      <c r="S20" s="836" t="s">
        <v>349</v>
      </c>
      <c r="T20" s="836" t="s">
        <v>906</v>
      </c>
    </row>
    <row r="21" spans="1:20" s="35" customFormat="1" ht="27" customHeight="1">
      <c r="A21" s="333" t="s">
        <v>619</v>
      </c>
      <c r="B21" s="784"/>
      <c r="C21" s="784"/>
      <c r="D21" s="780"/>
      <c r="E21" s="787" t="s">
        <v>618</v>
      </c>
      <c r="F21" s="834" t="s">
        <v>10</v>
      </c>
      <c r="G21" s="834" t="s">
        <v>10</v>
      </c>
      <c r="H21" s="834" t="s">
        <v>10</v>
      </c>
      <c r="I21" s="834" t="s">
        <v>10</v>
      </c>
      <c r="J21" s="834" t="s">
        <v>10</v>
      </c>
      <c r="K21" s="834" t="s">
        <v>10</v>
      </c>
      <c r="L21" s="834" t="s">
        <v>10</v>
      </c>
      <c r="M21" s="834" t="s">
        <v>10</v>
      </c>
      <c r="N21" s="834" t="s">
        <v>10</v>
      </c>
      <c r="O21" s="834" t="s">
        <v>10</v>
      </c>
      <c r="Q21" s="838">
        <v>985</v>
      </c>
      <c r="R21" s="838">
        <v>1690</v>
      </c>
      <c r="S21" s="838">
        <v>790</v>
      </c>
      <c r="T21" s="838">
        <v>635</v>
      </c>
    </row>
    <row r="22" spans="1:20" s="35" customFormat="1" ht="27" customHeight="1">
      <c r="A22" s="331"/>
      <c r="B22" s="775" t="s">
        <v>223</v>
      </c>
      <c r="C22" s="775"/>
      <c r="D22" s="776" t="s">
        <v>393</v>
      </c>
      <c r="E22" s="777" t="s">
        <v>390</v>
      </c>
      <c r="F22" s="832" t="s">
        <v>10</v>
      </c>
      <c r="G22" s="832">
        <v>27779</v>
      </c>
      <c r="H22" s="832">
        <v>25175</v>
      </c>
      <c r="I22" s="832">
        <v>34995</v>
      </c>
      <c r="J22" s="832">
        <v>29261</v>
      </c>
      <c r="K22" s="832">
        <v>32483</v>
      </c>
      <c r="L22" s="832">
        <v>29643</v>
      </c>
      <c r="M22" s="832">
        <v>28651</v>
      </c>
      <c r="N22" s="832">
        <v>38714</v>
      </c>
      <c r="O22" s="832">
        <v>33624</v>
      </c>
      <c r="Q22" s="832">
        <v>33624</v>
      </c>
      <c r="R22" s="832">
        <v>31141</v>
      </c>
      <c r="S22" s="832">
        <v>28201</v>
      </c>
      <c r="T22" s="832">
        <v>44819</v>
      </c>
    </row>
    <row r="23" spans="1:20" s="35" customFormat="1" ht="27" customHeight="1">
      <c r="A23" s="487"/>
      <c r="B23" s="778" t="s">
        <v>248</v>
      </c>
      <c r="C23" s="779"/>
      <c r="D23" s="780"/>
      <c r="E23" s="781" t="s">
        <v>726</v>
      </c>
      <c r="F23" s="834" t="s">
        <v>10</v>
      </c>
      <c r="G23" s="834" t="s">
        <v>10</v>
      </c>
      <c r="H23" s="834" t="s">
        <v>10</v>
      </c>
      <c r="I23" s="834" t="s">
        <v>10</v>
      </c>
      <c r="J23" s="834" t="s">
        <v>10</v>
      </c>
      <c r="K23" s="834" t="s">
        <v>10</v>
      </c>
      <c r="L23" s="834" t="s">
        <v>10</v>
      </c>
      <c r="M23" s="834" t="s">
        <v>10</v>
      </c>
      <c r="N23" s="834" t="s">
        <v>10</v>
      </c>
      <c r="O23" s="834" t="s">
        <v>10</v>
      </c>
      <c r="Q23" s="834">
        <v>33624</v>
      </c>
      <c r="R23" s="834">
        <v>31141</v>
      </c>
      <c r="S23" s="834">
        <v>28201</v>
      </c>
      <c r="T23" s="834">
        <v>44819</v>
      </c>
    </row>
    <row r="24" spans="1:20" s="35" customFormat="1" ht="27" customHeight="1">
      <c r="A24" s="333"/>
      <c r="B24" s="778" t="s">
        <v>806</v>
      </c>
      <c r="C24" s="784"/>
      <c r="D24" s="788" t="s">
        <v>744</v>
      </c>
      <c r="E24" s="783" t="s">
        <v>391</v>
      </c>
      <c r="F24" s="835" t="s">
        <v>10</v>
      </c>
      <c r="G24" s="835">
        <v>593</v>
      </c>
      <c r="H24" s="835">
        <v>270</v>
      </c>
      <c r="I24" s="835">
        <v>494</v>
      </c>
      <c r="J24" s="835">
        <v>553</v>
      </c>
      <c r="K24" s="835">
        <v>613</v>
      </c>
      <c r="L24" s="835">
        <v>722</v>
      </c>
      <c r="M24" s="835">
        <v>752</v>
      </c>
      <c r="N24" s="835">
        <v>1300</v>
      </c>
      <c r="O24" s="835">
        <v>1403</v>
      </c>
      <c r="Q24" s="836">
        <v>1403</v>
      </c>
      <c r="R24" s="836">
        <v>54</v>
      </c>
      <c r="S24" s="836">
        <v>509</v>
      </c>
      <c r="T24" s="836">
        <v>2570</v>
      </c>
    </row>
    <row r="25" spans="1:20" s="35" customFormat="1" ht="27" customHeight="1">
      <c r="A25" s="487"/>
      <c r="B25" s="779"/>
      <c r="C25" s="779"/>
      <c r="D25" s="780"/>
      <c r="E25" s="781" t="s">
        <v>392</v>
      </c>
      <c r="F25" s="834" t="s">
        <v>10</v>
      </c>
      <c r="G25" s="834" t="s">
        <v>10</v>
      </c>
      <c r="H25" s="834" t="s">
        <v>10</v>
      </c>
      <c r="I25" s="834" t="s">
        <v>10</v>
      </c>
      <c r="J25" s="834" t="s">
        <v>10</v>
      </c>
      <c r="K25" s="834" t="s">
        <v>10</v>
      </c>
      <c r="L25" s="834" t="s">
        <v>10</v>
      </c>
      <c r="M25" s="834" t="s">
        <v>10</v>
      </c>
      <c r="N25" s="834" t="s">
        <v>10</v>
      </c>
      <c r="O25" s="834" t="s">
        <v>10</v>
      </c>
      <c r="Q25" s="834">
        <v>1402</v>
      </c>
      <c r="R25" s="834">
        <v>50</v>
      </c>
      <c r="S25" s="834">
        <v>424</v>
      </c>
      <c r="T25" s="834">
        <v>2536</v>
      </c>
    </row>
    <row r="26" spans="1:20" s="35" customFormat="1" ht="27" customHeight="1">
      <c r="A26" s="333"/>
      <c r="B26" s="723"/>
      <c r="C26" s="778"/>
      <c r="D26" s="785" t="s">
        <v>742</v>
      </c>
      <c r="E26" s="786" t="s">
        <v>349</v>
      </c>
      <c r="F26" s="836" t="s">
        <v>10</v>
      </c>
      <c r="G26" s="836">
        <v>641</v>
      </c>
      <c r="H26" s="836">
        <v>280</v>
      </c>
      <c r="I26" s="836">
        <v>501</v>
      </c>
      <c r="J26" s="836">
        <v>558</v>
      </c>
      <c r="K26" s="836">
        <v>630</v>
      </c>
      <c r="L26" s="836">
        <v>753</v>
      </c>
      <c r="M26" s="836">
        <v>742</v>
      </c>
      <c r="N26" s="836">
        <v>1284</v>
      </c>
      <c r="O26" s="836">
        <v>1412</v>
      </c>
      <c r="Q26" s="836" t="s">
        <v>349</v>
      </c>
      <c r="R26" s="836" t="s">
        <v>349</v>
      </c>
      <c r="S26" s="836" t="s">
        <v>349</v>
      </c>
      <c r="T26" s="836" t="s">
        <v>906</v>
      </c>
    </row>
    <row r="27" spans="1:20" s="35" customFormat="1" ht="27" customHeight="1">
      <c r="A27" s="487"/>
      <c r="B27" s="723"/>
      <c r="C27" s="789"/>
      <c r="D27" s="780"/>
      <c r="E27" s="781" t="s">
        <v>907</v>
      </c>
      <c r="F27" s="834" t="s">
        <v>10</v>
      </c>
      <c r="G27" s="834" t="s">
        <v>10</v>
      </c>
      <c r="H27" s="834" t="s">
        <v>10</v>
      </c>
      <c r="I27" s="834" t="s">
        <v>10</v>
      </c>
      <c r="J27" s="834" t="s">
        <v>10</v>
      </c>
      <c r="K27" s="834" t="s">
        <v>10</v>
      </c>
      <c r="L27" s="834" t="s">
        <v>10</v>
      </c>
      <c r="M27" s="834" t="s">
        <v>10</v>
      </c>
      <c r="N27" s="834" t="s">
        <v>10</v>
      </c>
      <c r="O27" s="834" t="s">
        <v>10</v>
      </c>
      <c r="Q27" s="834">
        <v>1411</v>
      </c>
      <c r="R27" s="834">
        <v>53</v>
      </c>
      <c r="S27" s="834">
        <v>427</v>
      </c>
      <c r="T27" s="834">
        <v>2540</v>
      </c>
    </row>
    <row r="28" spans="1:20" s="35" customFormat="1" ht="27" customHeight="1">
      <c r="A28" s="333"/>
      <c r="B28" s="723"/>
      <c r="C28" s="778"/>
      <c r="D28" s="785" t="s">
        <v>743</v>
      </c>
      <c r="E28" s="786" t="s">
        <v>349</v>
      </c>
      <c r="F28" s="836" t="s">
        <v>10</v>
      </c>
      <c r="G28" s="836">
        <v>236</v>
      </c>
      <c r="H28" s="836">
        <v>20</v>
      </c>
      <c r="I28" s="836">
        <v>165</v>
      </c>
      <c r="J28" s="836">
        <v>239</v>
      </c>
      <c r="K28" s="836">
        <v>373</v>
      </c>
      <c r="L28" s="836">
        <v>355</v>
      </c>
      <c r="M28" s="836">
        <v>58</v>
      </c>
      <c r="N28" s="836">
        <v>760</v>
      </c>
      <c r="O28" s="836">
        <v>885</v>
      </c>
      <c r="Q28" s="836" t="s">
        <v>349</v>
      </c>
      <c r="R28" s="836" t="s">
        <v>349</v>
      </c>
      <c r="S28" s="836" t="s">
        <v>349</v>
      </c>
      <c r="T28" s="836" t="s">
        <v>906</v>
      </c>
    </row>
    <row r="29" spans="1:20" s="35" customFormat="1" ht="27" customHeight="1">
      <c r="A29" s="333" t="s">
        <v>619</v>
      </c>
      <c r="B29" s="784"/>
      <c r="C29" s="784"/>
      <c r="D29" s="780"/>
      <c r="E29" s="787" t="s">
        <v>618</v>
      </c>
      <c r="F29" s="834" t="s">
        <v>10</v>
      </c>
      <c r="G29" s="834" t="s">
        <v>10</v>
      </c>
      <c r="H29" s="834" t="s">
        <v>10</v>
      </c>
      <c r="I29" s="834" t="s">
        <v>10</v>
      </c>
      <c r="J29" s="834" t="s">
        <v>10</v>
      </c>
      <c r="K29" s="834" t="s">
        <v>10</v>
      </c>
      <c r="L29" s="834" t="s">
        <v>10</v>
      </c>
      <c r="M29" s="834" t="s">
        <v>10</v>
      </c>
      <c r="N29" s="834" t="s">
        <v>10</v>
      </c>
      <c r="O29" s="834" t="s">
        <v>10</v>
      </c>
      <c r="Q29" s="838">
        <v>891</v>
      </c>
      <c r="R29" s="838">
        <v>30</v>
      </c>
      <c r="S29" s="838">
        <v>273</v>
      </c>
      <c r="T29" s="838">
        <v>1595</v>
      </c>
    </row>
    <row r="30" spans="1:20" s="35" customFormat="1" ht="27" customHeight="1">
      <c r="A30" s="331"/>
      <c r="B30" s="775" t="s">
        <v>12</v>
      </c>
      <c r="C30" s="775"/>
      <c r="D30" s="776" t="s">
        <v>393</v>
      </c>
      <c r="E30" s="777" t="s">
        <v>390</v>
      </c>
      <c r="F30" s="832">
        <v>6021</v>
      </c>
      <c r="G30" s="832">
        <v>7335</v>
      </c>
      <c r="H30" s="832">
        <v>7468</v>
      </c>
      <c r="I30" s="832">
        <v>9530</v>
      </c>
      <c r="J30" s="832">
        <v>11594</v>
      </c>
      <c r="K30" s="832">
        <v>12896</v>
      </c>
      <c r="L30" s="832">
        <v>10657</v>
      </c>
      <c r="M30" s="832">
        <v>11089</v>
      </c>
      <c r="N30" s="832">
        <v>11707</v>
      </c>
      <c r="O30" s="832">
        <v>12051</v>
      </c>
      <c r="Q30" s="832">
        <v>12051</v>
      </c>
      <c r="R30" s="832">
        <v>13173</v>
      </c>
      <c r="S30" s="832">
        <v>13805</v>
      </c>
      <c r="T30" s="832">
        <v>13626</v>
      </c>
    </row>
    <row r="31" spans="1:20" s="35" customFormat="1" ht="27" customHeight="1">
      <c r="A31" s="487"/>
      <c r="B31" s="778" t="s">
        <v>807</v>
      </c>
      <c r="C31" s="779"/>
      <c r="D31" s="780"/>
      <c r="E31" s="781" t="s">
        <v>726</v>
      </c>
      <c r="F31" s="834" t="s">
        <v>10</v>
      </c>
      <c r="G31" s="834" t="s">
        <v>10</v>
      </c>
      <c r="H31" s="834" t="s">
        <v>10</v>
      </c>
      <c r="I31" s="834" t="s">
        <v>10</v>
      </c>
      <c r="J31" s="834" t="s">
        <v>10</v>
      </c>
      <c r="K31" s="834" t="s">
        <v>10</v>
      </c>
      <c r="L31" s="834" t="s">
        <v>10</v>
      </c>
      <c r="M31" s="834" t="s">
        <v>10</v>
      </c>
      <c r="N31" s="834" t="s">
        <v>10</v>
      </c>
      <c r="O31" s="834" t="s">
        <v>10</v>
      </c>
      <c r="Q31" s="834">
        <v>12051</v>
      </c>
      <c r="R31" s="834">
        <v>13173</v>
      </c>
      <c r="S31" s="834">
        <v>13805</v>
      </c>
      <c r="T31" s="834">
        <v>13626</v>
      </c>
    </row>
    <row r="32" spans="1:20" s="35" customFormat="1" ht="27" customHeight="1">
      <c r="A32" s="333"/>
      <c r="B32" s="723"/>
      <c r="C32" s="778"/>
      <c r="D32" s="788" t="s">
        <v>744</v>
      </c>
      <c r="E32" s="783" t="s">
        <v>391</v>
      </c>
      <c r="F32" s="835">
        <v>205</v>
      </c>
      <c r="G32" s="835">
        <v>231</v>
      </c>
      <c r="H32" s="835">
        <v>303</v>
      </c>
      <c r="I32" s="835">
        <v>558</v>
      </c>
      <c r="J32" s="835">
        <v>719</v>
      </c>
      <c r="K32" s="835">
        <v>752</v>
      </c>
      <c r="L32" s="835">
        <v>590</v>
      </c>
      <c r="M32" s="835">
        <v>615</v>
      </c>
      <c r="N32" s="835">
        <v>617</v>
      </c>
      <c r="O32" s="835">
        <v>627</v>
      </c>
      <c r="Q32" s="836">
        <v>611</v>
      </c>
      <c r="R32" s="836">
        <v>587</v>
      </c>
      <c r="S32" s="836">
        <v>658</v>
      </c>
      <c r="T32" s="836">
        <v>462</v>
      </c>
    </row>
    <row r="33" spans="1:20" s="35" customFormat="1" ht="27" customHeight="1">
      <c r="A33" s="487"/>
      <c r="B33" s="779"/>
      <c r="C33" s="779"/>
      <c r="D33" s="780"/>
      <c r="E33" s="781" t="s">
        <v>392</v>
      </c>
      <c r="F33" s="834" t="s">
        <v>10</v>
      </c>
      <c r="G33" s="834" t="s">
        <v>10</v>
      </c>
      <c r="H33" s="834" t="s">
        <v>10</v>
      </c>
      <c r="I33" s="834" t="s">
        <v>10</v>
      </c>
      <c r="J33" s="834" t="s">
        <v>10</v>
      </c>
      <c r="K33" s="834" t="s">
        <v>10</v>
      </c>
      <c r="L33" s="834" t="s">
        <v>10</v>
      </c>
      <c r="M33" s="834" t="s">
        <v>10</v>
      </c>
      <c r="N33" s="834" t="s">
        <v>10</v>
      </c>
      <c r="O33" s="834" t="s">
        <v>10</v>
      </c>
      <c r="Q33" s="834">
        <v>604</v>
      </c>
      <c r="R33" s="834">
        <v>583</v>
      </c>
      <c r="S33" s="834">
        <v>657</v>
      </c>
      <c r="T33" s="834">
        <v>438</v>
      </c>
    </row>
    <row r="34" spans="1:20" s="35" customFormat="1" ht="27" customHeight="1">
      <c r="A34" s="333"/>
      <c r="B34" s="784"/>
      <c r="C34" s="784"/>
      <c r="D34" s="785" t="s">
        <v>742</v>
      </c>
      <c r="E34" s="786" t="s">
        <v>349</v>
      </c>
      <c r="F34" s="836">
        <v>201</v>
      </c>
      <c r="G34" s="836">
        <v>224</v>
      </c>
      <c r="H34" s="836">
        <v>303</v>
      </c>
      <c r="I34" s="836">
        <v>556</v>
      </c>
      <c r="J34" s="836">
        <v>712</v>
      </c>
      <c r="K34" s="836">
        <v>743</v>
      </c>
      <c r="L34" s="836">
        <v>602</v>
      </c>
      <c r="M34" s="836">
        <v>617</v>
      </c>
      <c r="N34" s="836">
        <v>621</v>
      </c>
      <c r="O34" s="836">
        <v>629</v>
      </c>
      <c r="Q34" s="836" t="s">
        <v>349</v>
      </c>
      <c r="R34" s="836" t="s">
        <v>349</v>
      </c>
      <c r="S34" s="836" t="s">
        <v>349</v>
      </c>
      <c r="T34" s="836" t="s">
        <v>906</v>
      </c>
    </row>
    <row r="35" spans="1:20" s="35" customFormat="1" ht="27" customHeight="1">
      <c r="A35" s="487"/>
      <c r="B35" s="779"/>
      <c r="C35" s="779"/>
      <c r="D35" s="780"/>
      <c r="E35" s="781" t="s">
        <v>907</v>
      </c>
      <c r="F35" s="834" t="s">
        <v>10</v>
      </c>
      <c r="G35" s="834" t="s">
        <v>10</v>
      </c>
      <c r="H35" s="834" t="s">
        <v>10</v>
      </c>
      <c r="I35" s="834" t="s">
        <v>10</v>
      </c>
      <c r="J35" s="834" t="s">
        <v>10</v>
      </c>
      <c r="K35" s="834" t="s">
        <v>10</v>
      </c>
      <c r="L35" s="834" t="s">
        <v>10</v>
      </c>
      <c r="M35" s="834" t="s">
        <v>10</v>
      </c>
      <c r="N35" s="834" t="s">
        <v>10</v>
      </c>
      <c r="O35" s="834" t="s">
        <v>10</v>
      </c>
      <c r="Q35" s="834">
        <v>607</v>
      </c>
      <c r="R35" s="834">
        <v>584</v>
      </c>
      <c r="S35" s="834">
        <v>658</v>
      </c>
      <c r="T35" s="834">
        <v>438</v>
      </c>
    </row>
    <row r="36" spans="1:20" s="35" customFormat="1" ht="27" customHeight="1">
      <c r="A36" s="333"/>
      <c r="B36" s="784"/>
      <c r="C36" s="784"/>
      <c r="D36" s="785" t="s">
        <v>743</v>
      </c>
      <c r="E36" s="786" t="s">
        <v>349</v>
      </c>
      <c r="F36" s="836">
        <v>114</v>
      </c>
      <c r="G36" s="836">
        <v>123</v>
      </c>
      <c r="H36" s="836">
        <v>166</v>
      </c>
      <c r="I36" s="836">
        <v>324</v>
      </c>
      <c r="J36" s="836">
        <v>390</v>
      </c>
      <c r="K36" s="836">
        <v>337</v>
      </c>
      <c r="L36" s="836">
        <v>354</v>
      </c>
      <c r="M36" s="836">
        <v>362</v>
      </c>
      <c r="N36" s="836">
        <v>381</v>
      </c>
      <c r="O36" s="836">
        <v>388</v>
      </c>
      <c r="Q36" s="836" t="s">
        <v>349</v>
      </c>
      <c r="R36" s="836" t="s">
        <v>349</v>
      </c>
      <c r="S36" s="836" t="s">
        <v>349</v>
      </c>
      <c r="T36" s="836" t="s">
        <v>906</v>
      </c>
    </row>
    <row r="37" spans="1:20" s="35" customFormat="1" ht="27" customHeight="1">
      <c r="A37" s="336"/>
      <c r="B37" s="790"/>
      <c r="C37" s="790"/>
      <c r="D37" s="780"/>
      <c r="E37" s="787" t="s">
        <v>618</v>
      </c>
      <c r="F37" s="834" t="s">
        <v>10</v>
      </c>
      <c r="G37" s="834" t="s">
        <v>10</v>
      </c>
      <c r="H37" s="834" t="s">
        <v>10</v>
      </c>
      <c r="I37" s="834" t="s">
        <v>10</v>
      </c>
      <c r="J37" s="834" t="s">
        <v>10</v>
      </c>
      <c r="K37" s="834" t="s">
        <v>10</v>
      </c>
      <c r="L37" s="834" t="s">
        <v>10</v>
      </c>
      <c r="M37" s="834" t="s">
        <v>10</v>
      </c>
      <c r="N37" s="834" t="s">
        <v>10</v>
      </c>
      <c r="O37" s="834" t="s">
        <v>10</v>
      </c>
      <c r="Q37" s="837">
        <v>370</v>
      </c>
      <c r="R37" s="837">
        <v>377</v>
      </c>
      <c r="S37" s="837">
        <v>443</v>
      </c>
      <c r="T37" s="837">
        <v>269</v>
      </c>
    </row>
    <row r="38" spans="1:20" s="35" customFormat="1" ht="27" customHeight="1">
      <c r="A38" s="331"/>
      <c r="B38" s="775" t="s">
        <v>247</v>
      </c>
      <c r="C38" s="775"/>
      <c r="D38" s="776" t="s">
        <v>393</v>
      </c>
      <c r="E38" s="777" t="s">
        <v>390</v>
      </c>
      <c r="F38" s="832" t="s">
        <v>10</v>
      </c>
      <c r="G38" s="832" t="s">
        <v>10</v>
      </c>
      <c r="H38" s="832" t="s">
        <v>10</v>
      </c>
      <c r="I38" s="832" t="s">
        <v>10</v>
      </c>
      <c r="J38" s="832" t="s">
        <v>10</v>
      </c>
      <c r="K38" s="832">
        <v>4358</v>
      </c>
      <c r="L38" s="832">
        <v>9551</v>
      </c>
      <c r="M38" s="832">
        <v>9853</v>
      </c>
      <c r="N38" s="832">
        <v>9774</v>
      </c>
      <c r="O38" s="832">
        <v>9696</v>
      </c>
      <c r="Q38" s="832">
        <v>9696</v>
      </c>
      <c r="R38" s="832">
        <v>10009</v>
      </c>
      <c r="S38" s="832">
        <v>9776</v>
      </c>
      <c r="T38" s="832">
        <v>9431</v>
      </c>
    </row>
    <row r="39" spans="1:20" s="35" customFormat="1" ht="27" customHeight="1">
      <c r="A39" s="487"/>
      <c r="B39" s="778" t="s">
        <v>249</v>
      </c>
      <c r="C39" s="779"/>
      <c r="D39" s="780"/>
      <c r="E39" s="781" t="s">
        <v>727</v>
      </c>
      <c r="F39" s="834" t="s">
        <v>10</v>
      </c>
      <c r="G39" s="834" t="s">
        <v>10</v>
      </c>
      <c r="H39" s="834" t="s">
        <v>10</v>
      </c>
      <c r="I39" s="834" t="s">
        <v>10</v>
      </c>
      <c r="J39" s="834" t="s">
        <v>10</v>
      </c>
      <c r="K39" s="834" t="s">
        <v>10</v>
      </c>
      <c r="L39" s="834" t="s">
        <v>10</v>
      </c>
      <c r="M39" s="834" t="s">
        <v>10</v>
      </c>
      <c r="N39" s="834" t="s">
        <v>10</v>
      </c>
      <c r="O39" s="834" t="s">
        <v>10</v>
      </c>
      <c r="Q39" s="834">
        <v>9696</v>
      </c>
      <c r="R39" s="834">
        <v>10009</v>
      </c>
      <c r="S39" s="834">
        <v>9776</v>
      </c>
      <c r="T39" s="834">
        <v>9431</v>
      </c>
    </row>
    <row r="40" spans="1:20" s="35" customFormat="1" ht="27" customHeight="1">
      <c r="A40" s="333"/>
      <c r="B40" s="778" t="s">
        <v>808</v>
      </c>
      <c r="C40" s="778"/>
      <c r="D40" s="788" t="s">
        <v>744</v>
      </c>
      <c r="E40" s="783" t="s">
        <v>391</v>
      </c>
      <c r="F40" s="835" t="s">
        <v>10</v>
      </c>
      <c r="G40" s="835" t="s">
        <v>10</v>
      </c>
      <c r="H40" s="835" t="s">
        <v>10</v>
      </c>
      <c r="I40" s="835" t="s">
        <v>10</v>
      </c>
      <c r="J40" s="835" t="s">
        <v>10</v>
      </c>
      <c r="K40" s="835">
        <v>217</v>
      </c>
      <c r="L40" s="835">
        <v>337</v>
      </c>
      <c r="M40" s="835">
        <v>237</v>
      </c>
      <c r="N40" s="835">
        <v>160</v>
      </c>
      <c r="O40" s="835">
        <v>175</v>
      </c>
      <c r="Q40" s="836">
        <v>124</v>
      </c>
      <c r="R40" s="836">
        <v>169</v>
      </c>
      <c r="S40" s="836">
        <v>126</v>
      </c>
      <c r="T40" s="836">
        <v>40</v>
      </c>
    </row>
    <row r="41" spans="1:20" s="35" customFormat="1" ht="27" customHeight="1">
      <c r="A41" s="487"/>
      <c r="B41" s="779"/>
      <c r="C41" s="779"/>
      <c r="D41" s="780"/>
      <c r="E41" s="781" t="s">
        <v>392</v>
      </c>
      <c r="F41" s="834" t="s">
        <v>10</v>
      </c>
      <c r="G41" s="834" t="s">
        <v>10</v>
      </c>
      <c r="H41" s="834" t="s">
        <v>10</v>
      </c>
      <c r="I41" s="834" t="s">
        <v>10</v>
      </c>
      <c r="J41" s="834" t="s">
        <v>10</v>
      </c>
      <c r="K41" s="834" t="s">
        <v>10</v>
      </c>
      <c r="L41" s="834" t="s">
        <v>10</v>
      </c>
      <c r="M41" s="834" t="s">
        <v>10</v>
      </c>
      <c r="N41" s="834" t="s">
        <v>10</v>
      </c>
      <c r="O41" s="834" t="s">
        <v>10</v>
      </c>
      <c r="Q41" s="834">
        <v>124</v>
      </c>
      <c r="R41" s="834">
        <v>169</v>
      </c>
      <c r="S41" s="834">
        <v>129</v>
      </c>
      <c r="T41" s="834">
        <v>41</v>
      </c>
    </row>
    <row r="42" spans="1:20" s="35" customFormat="1" ht="27" customHeight="1">
      <c r="A42" s="333"/>
      <c r="B42" s="723"/>
      <c r="C42" s="784"/>
      <c r="D42" s="785" t="s">
        <v>742</v>
      </c>
      <c r="E42" s="786" t="s">
        <v>349</v>
      </c>
      <c r="F42" s="836" t="s">
        <v>10</v>
      </c>
      <c r="G42" s="836" t="s">
        <v>10</v>
      </c>
      <c r="H42" s="836" t="s">
        <v>10</v>
      </c>
      <c r="I42" s="836" t="s">
        <v>10</v>
      </c>
      <c r="J42" s="836" t="s">
        <v>10</v>
      </c>
      <c r="K42" s="836">
        <v>218</v>
      </c>
      <c r="L42" s="836">
        <v>329</v>
      </c>
      <c r="M42" s="836">
        <v>236</v>
      </c>
      <c r="N42" s="836">
        <v>159</v>
      </c>
      <c r="O42" s="836">
        <v>177</v>
      </c>
      <c r="Q42" s="836" t="s">
        <v>349</v>
      </c>
      <c r="R42" s="836" t="s">
        <v>349</v>
      </c>
      <c r="S42" s="836" t="s">
        <v>349</v>
      </c>
      <c r="T42" s="836" t="s">
        <v>906</v>
      </c>
    </row>
    <row r="43" spans="1:20" s="35" customFormat="1" ht="27" customHeight="1">
      <c r="A43" s="487"/>
      <c r="B43" s="723"/>
      <c r="C43" s="779"/>
      <c r="D43" s="780"/>
      <c r="E43" s="781" t="s">
        <v>907</v>
      </c>
      <c r="F43" s="834" t="s">
        <v>10</v>
      </c>
      <c r="G43" s="834" t="s">
        <v>10</v>
      </c>
      <c r="H43" s="834" t="s">
        <v>10</v>
      </c>
      <c r="I43" s="834" t="s">
        <v>10</v>
      </c>
      <c r="J43" s="834" t="s">
        <v>10</v>
      </c>
      <c r="K43" s="834" t="s">
        <v>10</v>
      </c>
      <c r="L43" s="834" t="s">
        <v>10</v>
      </c>
      <c r="M43" s="834" t="s">
        <v>10</v>
      </c>
      <c r="N43" s="834" t="s">
        <v>10</v>
      </c>
      <c r="O43" s="834" t="s">
        <v>10</v>
      </c>
      <c r="Q43" s="834">
        <v>125</v>
      </c>
      <c r="R43" s="834">
        <v>169</v>
      </c>
      <c r="S43" s="834">
        <v>129</v>
      </c>
      <c r="T43" s="834">
        <v>41</v>
      </c>
    </row>
    <row r="44" spans="1:20" s="35" customFormat="1" ht="27" customHeight="1">
      <c r="A44" s="333"/>
      <c r="B44" s="723"/>
      <c r="C44" s="784"/>
      <c r="D44" s="785" t="s">
        <v>743</v>
      </c>
      <c r="E44" s="786" t="s">
        <v>349</v>
      </c>
      <c r="F44" s="836" t="s">
        <v>10</v>
      </c>
      <c r="G44" s="836" t="s">
        <v>10</v>
      </c>
      <c r="H44" s="836" t="s">
        <v>10</v>
      </c>
      <c r="I44" s="836" t="s">
        <v>10</v>
      </c>
      <c r="J44" s="836" t="s">
        <v>10</v>
      </c>
      <c r="K44" s="836">
        <v>124</v>
      </c>
      <c r="L44" s="836">
        <v>188</v>
      </c>
      <c r="M44" s="836">
        <v>124</v>
      </c>
      <c r="N44" s="836">
        <v>89</v>
      </c>
      <c r="O44" s="836">
        <v>97</v>
      </c>
      <c r="Q44" s="836" t="s">
        <v>349</v>
      </c>
      <c r="R44" s="836" t="s">
        <v>349</v>
      </c>
      <c r="S44" s="836" t="s">
        <v>349</v>
      </c>
      <c r="T44" s="836" t="s">
        <v>906</v>
      </c>
    </row>
    <row r="45" spans="1:20" s="35" customFormat="1" ht="27" customHeight="1">
      <c r="A45" s="336"/>
      <c r="B45" s="790"/>
      <c r="C45" s="790"/>
      <c r="D45" s="780"/>
      <c r="E45" s="787" t="s">
        <v>618</v>
      </c>
      <c r="F45" s="837" t="s">
        <v>10</v>
      </c>
      <c r="G45" s="837" t="s">
        <v>10</v>
      </c>
      <c r="H45" s="837" t="s">
        <v>10</v>
      </c>
      <c r="I45" s="837" t="s">
        <v>10</v>
      </c>
      <c r="J45" s="837" t="s">
        <v>10</v>
      </c>
      <c r="K45" s="834" t="s">
        <v>10</v>
      </c>
      <c r="L45" s="834" t="s">
        <v>10</v>
      </c>
      <c r="M45" s="834" t="s">
        <v>10</v>
      </c>
      <c r="N45" s="834" t="s">
        <v>10</v>
      </c>
      <c r="O45" s="834" t="s">
        <v>10</v>
      </c>
      <c r="Q45" s="837">
        <v>51</v>
      </c>
      <c r="R45" s="837">
        <v>105</v>
      </c>
      <c r="S45" s="837">
        <v>87</v>
      </c>
      <c r="T45" s="837">
        <v>12</v>
      </c>
    </row>
    <row r="46" spans="1:20" s="35" customFormat="1" ht="27" customHeight="1">
      <c r="A46" s="331"/>
      <c r="B46" s="775" t="s">
        <v>224</v>
      </c>
      <c r="C46" s="775"/>
      <c r="D46" s="776" t="s">
        <v>393</v>
      </c>
      <c r="E46" s="777"/>
      <c r="F46" s="832">
        <v>932</v>
      </c>
      <c r="G46" s="832">
        <v>896</v>
      </c>
      <c r="H46" s="832">
        <v>930</v>
      </c>
      <c r="I46" s="832">
        <v>883</v>
      </c>
      <c r="J46" s="832">
        <v>987</v>
      </c>
      <c r="K46" s="832">
        <v>1384</v>
      </c>
      <c r="L46" s="832">
        <v>1938</v>
      </c>
      <c r="M46" s="832">
        <v>2026</v>
      </c>
      <c r="N46" s="832">
        <v>2179</v>
      </c>
      <c r="O46" s="832">
        <v>1058</v>
      </c>
      <c r="Q46" s="832" t="s">
        <v>10</v>
      </c>
      <c r="R46" s="832" t="s">
        <v>10</v>
      </c>
      <c r="S46" s="832" t="s">
        <v>10</v>
      </c>
      <c r="T46" s="832" t="s">
        <v>10</v>
      </c>
    </row>
    <row r="47" spans="1:20" s="35" customFormat="1" ht="27" customHeight="1">
      <c r="A47" s="333"/>
      <c r="B47" s="778" t="s">
        <v>809</v>
      </c>
      <c r="C47" s="778"/>
      <c r="D47" s="780" t="s">
        <v>744</v>
      </c>
      <c r="E47" s="781"/>
      <c r="F47" s="834">
        <v>160</v>
      </c>
      <c r="G47" s="834">
        <v>154</v>
      </c>
      <c r="H47" s="834">
        <v>161</v>
      </c>
      <c r="I47" s="834">
        <v>139</v>
      </c>
      <c r="J47" s="834">
        <v>159</v>
      </c>
      <c r="K47" s="834">
        <v>240</v>
      </c>
      <c r="L47" s="834">
        <v>292</v>
      </c>
      <c r="M47" s="834">
        <v>311</v>
      </c>
      <c r="N47" s="834">
        <v>372</v>
      </c>
      <c r="O47" s="834">
        <v>190</v>
      </c>
      <c r="Q47" s="834" t="s">
        <v>10</v>
      </c>
      <c r="R47" s="834" t="s">
        <v>10</v>
      </c>
      <c r="S47" s="834" t="s">
        <v>10</v>
      </c>
      <c r="T47" s="834" t="s">
        <v>10</v>
      </c>
    </row>
    <row r="48" spans="1:20" s="35" customFormat="1" ht="27" customHeight="1">
      <c r="A48" s="333"/>
      <c r="B48" s="784"/>
      <c r="C48" s="784"/>
      <c r="D48" s="785" t="s">
        <v>742</v>
      </c>
      <c r="E48" s="783"/>
      <c r="F48" s="836">
        <v>164</v>
      </c>
      <c r="G48" s="836">
        <v>157</v>
      </c>
      <c r="H48" s="836">
        <v>162</v>
      </c>
      <c r="I48" s="836">
        <v>137</v>
      </c>
      <c r="J48" s="836">
        <v>123</v>
      </c>
      <c r="K48" s="836">
        <v>221</v>
      </c>
      <c r="L48" s="836">
        <v>277</v>
      </c>
      <c r="M48" s="836">
        <v>299</v>
      </c>
      <c r="N48" s="836">
        <v>387</v>
      </c>
      <c r="O48" s="836">
        <v>208</v>
      </c>
      <c r="Q48" s="836" t="s">
        <v>10</v>
      </c>
      <c r="R48" s="836" t="s">
        <v>10</v>
      </c>
      <c r="S48" s="836" t="s">
        <v>10</v>
      </c>
      <c r="T48" s="836" t="s">
        <v>10</v>
      </c>
    </row>
    <row r="49" spans="1:20" s="35" customFormat="1" ht="27" customHeight="1">
      <c r="A49" s="336"/>
      <c r="B49" s="790"/>
      <c r="C49" s="790"/>
      <c r="D49" s="791" t="s">
        <v>766</v>
      </c>
      <c r="E49" s="793"/>
      <c r="F49" s="837">
        <v>88</v>
      </c>
      <c r="G49" s="837">
        <v>109</v>
      </c>
      <c r="H49" s="837">
        <v>79</v>
      </c>
      <c r="I49" s="837">
        <v>82</v>
      </c>
      <c r="J49" s="837">
        <v>25</v>
      </c>
      <c r="K49" s="837">
        <v>64</v>
      </c>
      <c r="L49" s="837">
        <v>149</v>
      </c>
      <c r="M49" s="837">
        <v>168</v>
      </c>
      <c r="N49" s="837">
        <v>221</v>
      </c>
      <c r="O49" s="837">
        <v>130</v>
      </c>
      <c r="Q49" s="837" t="s">
        <v>10</v>
      </c>
      <c r="R49" s="837" t="s">
        <v>10</v>
      </c>
      <c r="S49" s="837" t="s">
        <v>10</v>
      </c>
      <c r="T49" s="837" t="s">
        <v>10</v>
      </c>
    </row>
    <row r="50" spans="1:20" s="35" customFormat="1" ht="15" customHeight="1">
      <c r="A50" s="335"/>
      <c r="B50" s="941" t="s">
        <v>635</v>
      </c>
      <c r="C50" s="335"/>
      <c r="D50" s="358"/>
      <c r="E50" s="358"/>
      <c r="F50" s="646"/>
      <c r="G50" s="646"/>
      <c r="H50" s="646"/>
      <c r="I50" s="646"/>
      <c r="J50" s="646"/>
      <c r="K50" s="646"/>
      <c r="L50" s="646"/>
      <c r="M50" s="646"/>
      <c r="N50" s="646"/>
      <c r="O50" s="646"/>
      <c r="Q50" s="646"/>
      <c r="R50" s="646"/>
      <c r="S50" s="646"/>
      <c r="T50" s="646"/>
    </row>
    <row r="51" spans="1:20" s="193" customFormat="1">
      <c r="A51" s="338"/>
      <c r="B51" s="339"/>
      <c r="C51" s="340"/>
    </row>
    <row r="52" spans="1:20" s="193" customFormat="1">
      <c r="A52" s="326"/>
      <c r="B52" s="326"/>
      <c r="C52" s="340"/>
    </row>
    <row r="53" spans="1:20" s="193" customFormat="1">
      <c r="A53" s="340"/>
      <c r="B53" s="340"/>
      <c r="C53" s="340"/>
    </row>
    <row r="54" spans="1:20" s="193" customFormat="1">
      <c r="A54" s="326"/>
      <c r="B54" s="326"/>
      <c r="C54" s="326"/>
    </row>
    <row r="55" spans="1:20" s="193" customFormat="1">
      <c r="A55" s="326"/>
      <c r="B55" s="326"/>
      <c r="C55" s="490"/>
    </row>
    <row r="56" spans="1:20" s="193" customFormat="1">
      <c r="A56" s="326"/>
      <c r="B56" s="326"/>
      <c r="C56" s="490"/>
    </row>
    <row r="57" spans="1:20" s="193" customFormat="1">
      <c r="A57" s="326"/>
      <c r="B57" s="326"/>
      <c r="C57" s="490"/>
    </row>
    <row r="58" spans="1:20" s="198" customFormat="1">
      <c r="A58" s="329"/>
      <c r="B58" s="328"/>
      <c r="C58" s="341"/>
    </row>
    <row r="59" spans="1:20" s="198" customFormat="1">
      <c r="A59" s="329"/>
      <c r="B59" s="328"/>
      <c r="C59" s="341"/>
    </row>
    <row r="60" spans="1:20" s="198" customFormat="1">
      <c r="A60" s="329"/>
      <c r="B60" s="329"/>
      <c r="C60" s="341"/>
    </row>
    <row r="61" spans="1:20" s="198" customFormat="1">
      <c r="A61" s="329"/>
      <c r="B61" s="329"/>
      <c r="C61" s="341"/>
    </row>
    <row r="62" spans="1:20" s="198" customFormat="1">
      <c r="A62" s="329"/>
      <c r="B62" s="329"/>
      <c r="C62" s="341"/>
    </row>
    <row r="63" spans="1:20">
      <c r="C63" s="341"/>
    </row>
    <row r="64" spans="1:20">
      <c r="C64" s="341"/>
    </row>
    <row r="65" spans="3:3">
      <c r="C65" s="341"/>
    </row>
    <row r="66" spans="3:3">
      <c r="C66" s="341"/>
    </row>
    <row r="67" spans="3:3">
      <c r="C67" s="341"/>
    </row>
    <row r="68" spans="3:3">
      <c r="C68" s="341"/>
    </row>
  </sheetData>
  <mergeCells count="2">
    <mergeCell ref="F4:O4"/>
    <mergeCell ref="Q4:T4"/>
  </mergeCells>
  <phoneticPr fontId="8"/>
  <printOptions horizontalCentered="1"/>
  <pageMargins left="0.59055118110236227" right="0.59055118110236227" top="0.59055118110236227" bottom="0.19685039370078741" header="0.19685039370078741" footer="0.19685039370078741"/>
  <pageSetup paperSize="9" scale="39" firstPageNumber="0" orientation="landscape" useFirstPageNumber="1" r:id="rId1"/>
  <headerFooter alignWithMargins="0">
    <oddHeader>&amp;R&amp;"Arial,標準"&amp;17J. Front Retailing FACT BOOK</oddHeader>
    <oddFooter>&amp;C&amp;"ＭＳ Ｐ明朝,標準"&amp;24-&amp;A-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2"/>
  <sheetViews>
    <sheetView showGridLines="0" defaultGridColor="0" view="pageBreakPreview" colorId="8" zoomScaleNormal="80" zoomScaleSheetLayoutView="100" workbookViewId="0">
      <pane xSplit="4" topLeftCell="M1" activePane="topRight" state="frozen"/>
      <selection activeCell="T17" sqref="T17"/>
      <selection pane="topRight" activeCell="V42" sqref="V42"/>
    </sheetView>
  </sheetViews>
  <sheetFormatPr defaultRowHeight="13.5"/>
  <cols>
    <col min="1" max="1" width="2.625" style="46" customWidth="1"/>
    <col min="2" max="2" width="1.75" style="46" customWidth="1"/>
    <col min="3" max="3" width="2.625" style="46" customWidth="1"/>
    <col min="4" max="4" width="49.875" style="47" customWidth="1"/>
    <col min="5" max="5" width="16.625" style="47" hidden="1" customWidth="1"/>
    <col min="6" max="7" width="13" style="47" hidden="1" customWidth="1"/>
    <col min="8" max="14" width="15.625" style="47" customWidth="1"/>
    <col min="15" max="15" width="2.625" style="47" customWidth="1"/>
    <col min="16" max="19" width="15.625" style="47" customWidth="1"/>
    <col min="20" max="20" width="2.625" style="47" customWidth="1"/>
    <col min="21" max="16384" width="9" style="47"/>
  </cols>
  <sheetData>
    <row r="1" spans="1:19" ht="17.100000000000001" customHeight="1"/>
    <row r="2" spans="1:19" s="52" customFormat="1" ht="17.100000000000001" customHeight="1">
      <c r="A2" s="330" t="s">
        <v>399</v>
      </c>
      <c r="B2" s="48"/>
      <c r="C2" s="48"/>
      <c r="D2" s="49"/>
      <c r="E2" s="50"/>
      <c r="F2" s="50"/>
      <c r="G2" s="49"/>
      <c r="H2" s="51"/>
      <c r="I2" s="50"/>
      <c r="J2" s="49"/>
      <c r="K2" s="51"/>
      <c r="L2" s="51"/>
      <c r="M2" s="34"/>
      <c r="N2" s="34"/>
      <c r="P2" s="34"/>
      <c r="Q2" s="34"/>
      <c r="R2" s="1045"/>
      <c r="S2" s="34"/>
    </row>
    <row r="3" spans="1:19" s="52" customFormat="1" ht="17.100000000000001" customHeight="1">
      <c r="D3" s="49"/>
      <c r="E3" s="50"/>
      <c r="F3" s="50"/>
      <c r="G3" s="49"/>
      <c r="H3" s="51"/>
      <c r="I3" s="50"/>
      <c r="J3" s="49"/>
      <c r="K3" s="53"/>
      <c r="L3" s="53"/>
      <c r="M3" s="347"/>
      <c r="N3" s="347"/>
      <c r="P3" s="347"/>
      <c r="Q3" s="347"/>
      <c r="R3" s="347"/>
      <c r="S3" s="347" t="s">
        <v>113</v>
      </c>
    </row>
    <row r="4" spans="1:19" s="52" customFormat="1" ht="18" customHeight="1">
      <c r="D4" s="502"/>
      <c r="E4" s="1116" t="s">
        <v>242</v>
      </c>
      <c r="F4" s="1117"/>
      <c r="G4" s="1117"/>
      <c r="H4" s="1117"/>
      <c r="I4" s="1117"/>
      <c r="J4" s="1117"/>
      <c r="K4" s="1117"/>
      <c r="L4" s="1117"/>
      <c r="M4" s="1117"/>
      <c r="N4" s="1118"/>
      <c r="P4" s="1142" t="s">
        <v>250</v>
      </c>
      <c r="Q4" s="1143"/>
      <c r="R4" s="1143"/>
      <c r="S4" s="1144"/>
    </row>
    <row r="5" spans="1:19" s="319" customFormat="1" ht="18" customHeight="1">
      <c r="A5" s="503"/>
      <c r="B5" s="726" t="s">
        <v>358</v>
      </c>
      <c r="C5" s="726"/>
      <c r="D5" s="504"/>
      <c r="E5" s="699" t="s">
        <v>209</v>
      </c>
      <c r="F5" s="576" t="s">
        <v>210</v>
      </c>
      <c r="G5" s="576" t="s">
        <v>205</v>
      </c>
      <c r="H5" s="576" t="s">
        <v>206</v>
      </c>
      <c r="I5" s="576" t="s">
        <v>207</v>
      </c>
      <c r="J5" s="576" t="s">
        <v>208</v>
      </c>
      <c r="K5" s="576" t="s">
        <v>211</v>
      </c>
      <c r="L5" s="700" t="s">
        <v>86</v>
      </c>
      <c r="M5" s="576" t="s">
        <v>48</v>
      </c>
      <c r="N5" s="577" t="s">
        <v>238</v>
      </c>
      <c r="O5" s="723"/>
      <c r="P5" s="699" t="s">
        <v>251</v>
      </c>
      <c r="Q5" s="576" t="s">
        <v>252</v>
      </c>
      <c r="R5" s="576" t="s">
        <v>843</v>
      </c>
      <c r="S5" s="577" t="s">
        <v>827</v>
      </c>
    </row>
    <row r="6" spans="1:19" s="319" customFormat="1" ht="18" customHeight="1">
      <c r="A6" s="301"/>
      <c r="B6" s="302"/>
      <c r="C6" s="332" t="s">
        <v>767</v>
      </c>
      <c r="D6" s="355"/>
      <c r="E6" s="583">
        <v>100515</v>
      </c>
      <c r="F6" s="583">
        <v>95572</v>
      </c>
      <c r="G6" s="583">
        <v>86636</v>
      </c>
      <c r="H6" s="583">
        <v>79603</v>
      </c>
      <c r="I6" s="583">
        <v>76496</v>
      </c>
      <c r="J6" s="583">
        <v>79286</v>
      </c>
      <c r="K6" s="583">
        <v>72114</v>
      </c>
      <c r="L6" s="583">
        <v>71059</v>
      </c>
      <c r="M6" s="583">
        <v>69470</v>
      </c>
      <c r="N6" s="583">
        <v>67879</v>
      </c>
      <c r="O6" s="723"/>
      <c r="P6" s="583">
        <v>63513</v>
      </c>
      <c r="Q6" s="583">
        <v>62989</v>
      </c>
      <c r="R6" s="583">
        <v>62692</v>
      </c>
      <c r="S6" s="583">
        <v>56880</v>
      </c>
    </row>
    <row r="7" spans="1:19" s="319" customFormat="1" ht="18" customHeight="1">
      <c r="A7" s="305"/>
      <c r="B7" s="308"/>
      <c r="C7" s="335"/>
      <c r="D7" s="356" t="s">
        <v>18</v>
      </c>
      <c r="E7" s="701" t="s">
        <v>49</v>
      </c>
      <c r="F7" s="701">
        <v>-4.9000000000000004</v>
      </c>
      <c r="G7" s="701">
        <v>-9.4</v>
      </c>
      <c r="H7" s="701">
        <v>-8.1</v>
      </c>
      <c r="I7" s="701">
        <v>-3.9</v>
      </c>
      <c r="J7" s="701">
        <v>3.6</v>
      </c>
      <c r="K7" s="701">
        <v>-9</v>
      </c>
      <c r="L7" s="701">
        <v>-1.5</v>
      </c>
      <c r="M7" s="701">
        <v>-2.2000000000000002</v>
      </c>
      <c r="N7" s="701">
        <v>-2.2999999999999998</v>
      </c>
      <c r="O7" s="723"/>
      <c r="P7" s="701" t="s">
        <v>253</v>
      </c>
      <c r="Q7" s="701">
        <v>-0.8</v>
      </c>
      <c r="R7" s="701">
        <v>-0.5</v>
      </c>
      <c r="S7" s="701">
        <v>-9.3000000000000007</v>
      </c>
    </row>
    <row r="8" spans="1:19" s="319" customFormat="1" ht="18" customHeight="1">
      <c r="A8" s="305"/>
      <c r="B8" s="308"/>
      <c r="C8" s="335"/>
      <c r="D8" s="357" t="s">
        <v>729</v>
      </c>
      <c r="E8" s="702">
        <v>8.5</v>
      </c>
      <c r="F8" s="702">
        <v>8.6999999999999993</v>
      </c>
      <c r="G8" s="702">
        <v>8.8000000000000007</v>
      </c>
      <c r="H8" s="702">
        <v>8.4</v>
      </c>
      <c r="I8" s="702">
        <v>8.1</v>
      </c>
      <c r="J8" s="702">
        <v>7.3</v>
      </c>
      <c r="K8" s="702">
        <v>6.3</v>
      </c>
      <c r="L8" s="702">
        <v>6.2</v>
      </c>
      <c r="M8" s="702">
        <v>6</v>
      </c>
      <c r="N8" s="702">
        <v>6.1</v>
      </c>
      <c r="O8" s="723"/>
      <c r="P8" s="702">
        <v>14</v>
      </c>
      <c r="Q8" s="702">
        <v>13.4</v>
      </c>
      <c r="R8" s="702">
        <v>13.6</v>
      </c>
      <c r="S8" s="702">
        <v>11.8</v>
      </c>
    </row>
    <row r="9" spans="1:19" s="319" customFormat="1" ht="18" customHeight="1">
      <c r="A9" s="301"/>
      <c r="B9" s="302"/>
      <c r="C9" s="332" t="s">
        <v>768</v>
      </c>
      <c r="D9" s="355"/>
      <c r="E9" s="583">
        <v>34954</v>
      </c>
      <c r="F9" s="583">
        <v>32941</v>
      </c>
      <c r="G9" s="583">
        <v>30148</v>
      </c>
      <c r="H9" s="583">
        <v>29293</v>
      </c>
      <c r="I9" s="583">
        <v>29352</v>
      </c>
      <c r="J9" s="583">
        <v>31379</v>
      </c>
      <c r="K9" s="583">
        <v>31744</v>
      </c>
      <c r="L9" s="583">
        <v>30319</v>
      </c>
      <c r="M9" s="583">
        <v>27733</v>
      </c>
      <c r="N9" s="583">
        <v>26544</v>
      </c>
      <c r="O9" s="723"/>
      <c r="P9" s="583">
        <v>11763</v>
      </c>
      <c r="Q9" s="583">
        <v>10534</v>
      </c>
      <c r="R9" s="583">
        <v>10364</v>
      </c>
      <c r="S9" s="583">
        <v>11729</v>
      </c>
    </row>
    <row r="10" spans="1:19" s="319" customFormat="1" ht="18" customHeight="1">
      <c r="A10" s="305"/>
      <c r="B10" s="308"/>
      <c r="C10" s="335"/>
      <c r="D10" s="356" t="s">
        <v>18</v>
      </c>
      <c r="E10" s="701" t="s">
        <v>49</v>
      </c>
      <c r="F10" s="701">
        <v>-5.8</v>
      </c>
      <c r="G10" s="701">
        <v>-8.5</v>
      </c>
      <c r="H10" s="701">
        <v>-2.8</v>
      </c>
      <c r="I10" s="701">
        <v>0.2</v>
      </c>
      <c r="J10" s="701">
        <v>6.9</v>
      </c>
      <c r="K10" s="701">
        <v>1.2</v>
      </c>
      <c r="L10" s="701">
        <v>-4.5</v>
      </c>
      <c r="M10" s="701">
        <v>-8.5</v>
      </c>
      <c r="N10" s="701">
        <v>-4.3</v>
      </c>
      <c r="O10" s="723"/>
      <c r="P10" s="701" t="s">
        <v>253</v>
      </c>
      <c r="Q10" s="701">
        <v>-10.4</v>
      </c>
      <c r="R10" s="701">
        <v>-1.6</v>
      </c>
      <c r="S10" s="701">
        <v>13.2</v>
      </c>
    </row>
    <row r="11" spans="1:19" s="319" customFormat="1" ht="18" customHeight="1">
      <c r="A11" s="305"/>
      <c r="B11" s="308"/>
      <c r="C11" s="335"/>
      <c r="D11" s="357" t="s">
        <v>729</v>
      </c>
      <c r="E11" s="702">
        <v>3</v>
      </c>
      <c r="F11" s="702">
        <v>3</v>
      </c>
      <c r="G11" s="702">
        <v>3.1</v>
      </c>
      <c r="H11" s="702">
        <v>3.1</v>
      </c>
      <c r="I11" s="702">
        <v>3.1</v>
      </c>
      <c r="J11" s="702">
        <v>2.9</v>
      </c>
      <c r="K11" s="702">
        <v>2.8</v>
      </c>
      <c r="L11" s="702">
        <v>2.6</v>
      </c>
      <c r="M11" s="702">
        <v>2.4</v>
      </c>
      <c r="N11" s="702">
        <v>2.4</v>
      </c>
      <c r="O11" s="723"/>
      <c r="P11" s="702">
        <v>2.6</v>
      </c>
      <c r="Q11" s="702">
        <v>2.2999999999999998</v>
      </c>
      <c r="R11" s="702">
        <v>2.2999999999999998</v>
      </c>
      <c r="S11" s="702">
        <v>2.4</v>
      </c>
    </row>
    <row r="12" spans="1:19" s="319" customFormat="1" ht="18" customHeight="1">
      <c r="A12" s="301"/>
      <c r="B12" s="302"/>
      <c r="C12" s="332" t="s">
        <v>769</v>
      </c>
      <c r="D12" s="355"/>
      <c r="E12" s="583">
        <v>9770</v>
      </c>
      <c r="F12" s="583">
        <v>9376</v>
      </c>
      <c r="G12" s="583">
        <v>8603</v>
      </c>
      <c r="H12" s="583">
        <v>8137</v>
      </c>
      <c r="I12" s="583">
        <v>7644</v>
      </c>
      <c r="J12" s="583">
        <v>7463</v>
      </c>
      <c r="K12" s="583">
        <v>6782</v>
      </c>
      <c r="L12" s="583">
        <v>7631</v>
      </c>
      <c r="M12" s="583">
        <v>7053</v>
      </c>
      <c r="N12" s="583">
        <v>6456</v>
      </c>
      <c r="O12" s="723"/>
      <c r="P12" s="583">
        <v>6454</v>
      </c>
      <c r="Q12" s="583">
        <v>4992</v>
      </c>
      <c r="R12" s="583">
        <v>3837</v>
      </c>
      <c r="S12" s="583">
        <v>3664</v>
      </c>
    </row>
    <row r="13" spans="1:19" s="319" customFormat="1" ht="18" customHeight="1">
      <c r="A13" s="305"/>
      <c r="B13" s="308"/>
      <c r="C13" s="488"/>
      <c r="D13" s="356" t="s">
        <v>18</v>
      </c>
      <c r="E13" s="701" t="s">
        <v>49</v>
      </c>
      <c r="F13" s="701">
        <v>-4</v>
      </c>
      <c r="G13" s="701">
        <v>-8.1999999999999993</v>
      </c>
      <c r="H13" s="701">
        <v>-5.4</v>
      </c>
      <c r="I13" s="701">
        <v>-6.1</v>
      </c>
      <c r="J13" s="701">
        <v>-2.4</v>
      </c>
      <c r="K13" s="701">
        <v>-9.1</v>
      </c>
      <c r="L13" s="701">
        <v>12.5</v>
      </c>
      <c r="M13" s="701">
        <v>-7.6</v>
      </c>
      <c r="N13" s="701">
        <v>-8.5</v>
      </c>
      <c r="O13" s="723"/>
      <c r="P13" s="701" t="s">
        <v>253</v>
      </c>
      <c r="Q13" s="701">
        <v>-22.6</v>
      </c>
      <c r="R13" s="701">
        <v>-23.1</v>
      </c>
      <c r="S13" s="701">
        <v>-4.5</v>
      </c>
    </row>
    <row r="14" spans="1:19" s="319" customFormat="1" ht="18" customHeight="1">
      <c r="A14" s="305"/>
      <c r="B14" s="308"/>
      <c r="C14" s="335"/>
      <c r="D14" s="357" t="s">
        <v>729</v>
      </c>
      <c r="E14" s="702">
        <v>0.8</v>
      </c>
      <c r="F14" s="702">
        <v>0.9</v>
      </c>
      <c r="G14" s="702">
        <v>0.9</v>
      </c>
      <c r="H14" s="702">
        <v>0.9</v>
      </c>
      <c r="I14" s="702">
        <v>0.8</v>
      </c>
      <c r="J14" s="702">
        <v>0.7</v>
      </c>
      <c r="K14" s="702">
        <v>0.6</v>
      </c>
      <c r="L14" s="702">
        <v>0.7</v>
      </c>
      <c r="M14" s="702">
        <v>0.6</v>
      </c>
      <c r="N14" s="702">
        <v>0.6</v>
      </c>
      <c r="O14" s="723"/>
      <c r="P14" s="702">
        <v>1.4</v>
      </c>
      <c r="Q14" s="702">
        <v>1.1000000000000001</v>
      </c>
      <c r="R14" s="702">
        <v>0.8</v>
      </c>
      <c r="S14" s="702">
        <v>0.8</v>
      </c>
    </row>
    <row r="15" spans="1:19" s="319" customFormat="1" ht="18" customHeight="1">
      <c r="A15" s="301"/>
      <c r="B15" s="302"/>
      <c r="C15" s="332" t="s">
        <v>770</v>
      </c>
      <c r="D15" s="355"/>
      <c r="E15" s="583">
        <v>26767</v>
      </c>
      <c r="F15" s="583">
        <v>26833</v>
      </c>
      <c r="G15" s="583">
        <v>26142</v>
      </c>
      <c r="H15" s="583">
        <v>24207</v>
      </c>
      <c r="I15" s="583">
        <v>26346</v>
      </c>
      <c r="J15" s="583">
        <v>29897</v>
      </c>
      <c r="K15" s="583">
        <v>27713</v>
      </c>
      <c r="L15" s="583">
        <v>28366</v>
      </c>
      <c r="M15" s="583">
        <v>28682</v>
      </c>
      <c r="N15" s="583">
        <v>28637</v>
      </c>
      <c r="O15" s="723"/>
      <c r="P15" s="583">
        <v>24821</v>
      </c>
      <c r="Q15" s="583">
        <v>24372</v>
      </c>
      <c r="R15" s="583">
        <v>23418</v>
      </c>
      <c r="S15" s="583">
        <v>2389</v>
      </c>
    </row>
    <row r="16" spans="1:19" s="319" customFormat="1" ht="18" customHeight="1">
      <c r="A16" s="305"/>
      <c r="B16" s="308"/>
      <c r="C16" s="335"/>
      <c r="D16" s="356" t="s">
        <v>18</v>
      </c>
      <c r="E16" s="701" t="s">
        <v>49</v>
      </c>
      <c r="F16" s="701">
        <v>0.2</v>
      </c>
      <c r="G16" s="701">
        <v>-2.6</v>
      </c>
      <c r="H16" s="701">
        <v>-7.4</v>
      </c>
      <c r="I16" s="701">
        <v>8.8000000000000007</v>
      </c>
      <c r="J16" s="701">
        <v>13.5</v>
      </c>
      <c r="K16" s="701">
        <v>-7.3</v>
      </c>
      <c r="L16" s="701">
        <v>2.4</v>
      </c>
      <c r="M16" s="701">
        <v>1.1000000000000001</v>
      </c>
      <c r="N16" s="701">
        <v>-0.2</v>
      </c>
      <c r="O16" s="723"/>
      <c r="P16" s="701" t="s">
        <v>253</v>
      </c>
      <c r="Q16" s="701">
        <v>-1.8</v>
      </c>
      <c r="R16" s="701">
        <v>-3.9</v>
      </c>
      <c r="S16" s="701">
        <v>-89.8</v>
      </c>
    </row>
    <row r="17" spans="1:22" s="319" customFormat="1" ht="18" customHeight="1">
      <c r="A17" s="305"/>
      <c r="B17" s="308"/>
      <c r="C17" s="335"/>
      <c r="D17" s="357" t="s">
        <v>729</v>
      </c>
      <c r="E17" s="702">
        <v>2.2999999999999998</v>
      </c>
      <c r="F17" s="702">
        <v>2.4</v>
      </c>
      <c r="G17" s="702">
        <v>2.7</v>
      </c>
      <c r="H17" s="702">
        <v>2.5</v>
      </c>
      <c r="I17" s="702">
        <v>2.8</v>
      </c>
      <c r="J17" s="702">
        <v>2.7</v>
      </c>
      <c r="K17" s="702">
        <v>2.4</v>
      </c>
      <c r="L17" s="702">
        <v>2.5</v>
      </c>
      <c r="M17" s="702">
        <v>2.5</v>
      </c>
      <c r="N17" s="702">
        <v>2.6</v>
      </c>
      <c r="O17" s="723"/>
      <c r="P17" s="702">
        <v>5.5</v>
      </c>
      <c r="Q17" s="702">
        <v>5.2</v>
      </c>
      <c r="R17" s="702">
        <v>5.0999999999999996</v>
      </c>
      <c r="S17" s="702">
        <v>0.5</v>
      </c>
    </row>
    <row r="18" spans="1:22" s="319" customFormat="1" ht="18" customHeight="1">
      <c r="A18" s="301"/>
      <c r="B18" s="302"/>
      <c r="C18" s="332" t="s">
        <v>353</v>
      </c>
      <c r="D18" s="355"/>
      <c r="E18" s="583">
        <v>13542</v>
      </c>
      <c r="F18" s="583">
        <v>12735</v>
      </c>
      <c r="G18" s="583">
        <v>12757</v>
      </c>
      <c r="H18" s="583">
        <v>12981</v>
      </c>
      <c r="I18" s="583">
        <v>12532</v>
      </c>
      <c r="J18" s="583">
        <v>15059</v>
      </c>
      <c r="K18" s="583">
        <v>15994</v>
      </c>
      <c r="L18" s="583">
        <v>16023</v>
      </c>
      <c r="M18" s="583">
        <v>16194</v>
      </c>
      <c r="N18" s="583">
        <v>14843</v>
      </c>
      <c r="O18" s="723"/>
      <c r="P18" s="583">
        <v>11310</v>
      </c>
      <c r="Q18" s="583">
        <v>10944</v>
      </c>
      <c r="R18" s="583">
        <v>11580</v>
      </c>
      <c r="S18" s="583">
        <v>30601</v>
      </c>
    </row>
    <row r="19" spans="1:22" s="319" customFormat="1" ht="18" customHeight="1">
      <c r="A19" s="305"/>
      <c r="B19" s="308"/>
      <c r="C19" s="335"/>
      <c r="D19" s="356" t="s">
        <v>18</v>
      </c>
      <c r="E19" s="701" t="s">
        <v>49</v>
      </c>
      <c r="F19" s="701">
        <v>-6</v>
      </c>
      <c r="G19" s="701">
        <v>0.2</v>
      </c>
      <c r="H19" s="701">
        <v>1.8</v>
      </c>
      <c r="I19" s="701">
        <v>-3.5</v>
      </c>
      <c r="J19" s="701">
        <v>20.2</v>
      </c>
      <c r="K19" s="701">
        <v>6.2</v>
      </c>
      <c r="L19" s="701">
        <v>0.2</v>
      </c>
      <c r="M19" s="701">
        <v>1.1000000000000001</v>
      </c>
      <c r="N19" s="701">
        <v>-8.3000000000000007</v>
      </c>
      <c r="O19" s="723"/>
      <c r="P19" s="701" t="s">
        <v>253</v>
      </c>
      <c r="Q19" s="701">
        <v>-3.2</v>
      </c>
      <c r="R19" s="701">
        <v>5.8</v>
      </c>
      <c r="S19" s="701">
        <v>164.2</v>
      </c>
    </row>
    <row r="20" spans="1:22" s="319" customFormat="1" ht="18" customHeight="1">
      <c r="A20" s="305"/>
      <c r="B20" s="308"/>
      <c r="C20" s="335"/>
      <c r="D20" s="357" t="s">
        <v>729</v>
      </c>
      <c r="E20" s="702">
        <v>1.1000000000000001</v>
      </c>
      <c r="F20" s="702">
        <v>1.2</v>
      </c>
      <c r="G20" s="702">
        <v>1.3</v>
      </c>
      <c r="H20" s="702">
        <v>1.4</v>
      </c>
      <c r="I20" s="702">
        <v>1.3</v>
      </c>
      <c r="J20" s="702">
        <v>1.4</v>
      </c>
      <c r="K20" s="702">
        <v>1.4</v>
      </c>
      <c r="L20" s="702">
        <v>1.4</v>
      </c>
      <c r="M20" s="702">
        <v>1.4</v>
      </c>
      <c r="N20" s="702">
        <v>1.3</v>
      </c>
      <c r="O20" s="723"/>
      <c r="P20" s="702">
        <v>2.5</v>
      </c>
      <c r="Q20" s="702">
        <v>2.2999999999999998</v>
      </c>
      <c r="R20" s="702">
        <v>2.5</v>
      </c>
      <c r="S20" s="702">
        <v>6.4</v>
      </c>
    </row>
    <row r="21" spans="1:22" s="319" customFormat="1" ht="18" customHeight="1">
      <c r="A21" s="301"/>
      <c r="B21" s="302"/>
      <c r="C21" s="332" t="s">
        <v>771</v>
      </c>
      <c r="D21" s="355"/>
      <c r="E21" s="583">
        <v>14869</v>
      </c>
      <c r="F21" s="583">
        <v>17257</v>
      </c>
      <c r="G21" s="583">
        <v>15328</v>
      </c>
      <c r="H21" s="583">
        <v>14278</v>
      </c>
      <c r="I21" s="583">
        <v>13841</v>
      </c>
      <c r="J21" s="583">
        <v>16837</v>
      </c>
      <c r="K21" s="583">
        <v>17317</v>
      </c>
      <c r="L21" s="583">
        <v>16567</v>
      </c>
      <c r="M21" s="583">
        <v>16338</v>
      </c>
      <c r="N21" s="583">
        <v>15621</v>
      </c>
      <c r="O21" s="723"/>
      <c r="P21" s="583">
        <v>8259</v>
      </c>
      <c r="Q21" s="583">
        <v>8148</v>
      </c>
      <c r="R21" s="583">
        <v>8296</v>
      </c>
      <c r="S21" s="583">
        <v>9296</v>
      </c>
    </row>
    <row r="22" spans="1:22" s="319" customFormat="1" ht="18" customHeight="1">
      <c r="A22" s="305"/>
      <c r="B22" s="308"/>
      <c r="C22" s="488"/>
      <c r="D22" s="356" t="s">
        <v>18</v>
      </c>
      <c r="E22" s="701" t="s">
        <v>49</v>
      </c>
      <c r="F22" s="701">
        <v>16.100000000000001</v>
      </c>
      <c r="G22" s="701">
        <v>-11.2</v>
      </c>
      <c r="H22" s="701">
        <v>-6.9</v>
      </c>
      <c r="I22" s="701">
        <v>-3.1</v>
      </c>
      <c r="J22" s="701">
        <v>21.6</v>
      </c>
      <c r="K22" s="701">
        <v>2.8</v>
      </c>
      <c r="L22" s="701">
        <v>-4.3</v>
      </c>
      <c r="M22" s="701">
        <v>-1.4</v>
      </c>
      <c r="N22" s="701">
        <v>-4.4000000000000004</v>
      </c>
      <c r="O22" s="723"/>
      <c r="P22" s="701" t="s">
        <v>253</v>
      </c>
      <c r="Q22" s="701">
        <v>-1.3</v>
      </c>
      <c r="R22" s="701">
        <v>1.8</v>
      </c>
      <c r="S22" s="701">
        <v>12.1</v>
      </c>
    </row>
    <row r="23" spans="1:22" s="319" customFormat="1" ht="18" customHeight="1">
      <c r="A23" s="305"/>
      <c r="B23" s="308"/>
      <c r="C23" s="335"/>
      <c r="D23" s="357" t="s">
        <v>729</v>
      </c>
      <c r="E23" s="702">
        <v>1.3</v>
      </c>
      <c r="F23" s="702">
        <v>1.6</v>
      </c>
      <c r="G23" s="702">
        <v>1.6</v>
      </c>
      <c r="H23" s="702">
        <v>1.5</v>
      </c>
      <c r="I23" s="702">
        <v>1.5</v>
      </c>
      <c r="J23" s="702">
        <v>1.5</v>
      </c>
      <c r="K23" s="702">
        <v>1.5</v>
      </c>
      <c r="L23" s="702">
        <v>1.4</v>
      </c>
      <c r="M23" s="702">
        <v>1.4</v>
      </c>
      <c r="N23" s="702">
        <v>1.4</v>
      </c>
      <c r="O23" s="723"/>
      <c r="P23" s="702">
        <v>1.8</v>
      </c>
      <c r="Q23" s="702">
        <v>1.7</v>
      </c>
      <c r="R23" s="702">
        <v>1.8</v>
      </c>
      <c r="S23" s="702">
        <v>1.9</v>
      </c>
    </row>
    <row r="24" spans="1:22" s="319" customFormat="1" ht="18" customHeight="1">
      <c r="A24" s="301"/>
      <c r="B24" s="302"/>
      <c r="C24" s="332" t="s">
        <v>354</v>
      </c>
      <c r="D24" s="355"/>
      <c r="E24" s="583">
        <v>48065</v>
      </c>
      <c r="F24" s="583">
        <v>46475</v>
      </c>
      <c r="G24" s="583">
        <v>42010</v>
      </c>
      <c r="H24" s="583">
        <v>40763</v>
      </c>
      <c r="I24" s="583">
        <v>38839</v>
      </c>
      <c r="J24" s="583">
        <v>34833</v>
      </c>
      <c r="K24" s="583">
        <v>30647</v>
      </c>
      <c r="L24" s="583">
        <v>31604</v>
      </c>
      <c r="M24" s="583">
        <v>32020</v>
      </c>
      <c r="N24" s="583">
        <v>30222</v>
      </c>
      <c r="O24" s="723"/>
      <c r="P24" s="583">
        <v>41545</v>
      </c>
      <c r="Q24" s="583">
        <v>44705</v>
      </c>
      <c r="R24" s="583">
        <v>46692</v>
      </c>
      <c r="S24" s="583">
        <v>47029</v>
      </c>
    </row>
    <row r="25" spans="1:22" s="319" customFormat="1" ht="18" customHeight="1">
      <c r="A25" s="305"/>
      <c r="B25" s="308"/>
      <c r="C25" s="335"/>
      <c r="D25" s="356" t="s">
        <v>18</v>
      </c>
      <c r="E25" s="701" t="s">
        <v>49</v>
      </c>
      <c r="F25" s="701">
        <v>-3.3</v>
      </c>
      <c r="G25" s="701">
        <v>-9.6</v>
      </c>
      <c r="H25" s="701">
        <v>-3</v>
      </c>
      <c r="I25" s="701">
        <v>-4.7</v>
      </c>
      <c r="J25" s="701">
        <v>-10.3</v>
      </c>
      <c r="K25" s="701">
        <v>-12</v>
      </c>
      <c r="L25" s="701">
        <v>3.1</v>
      </c>
      <c r="M25" s="701">
        <v>1.3</v>
      </c>
      <c r="N25" s="701">
        <v>-5.6</v>
      </c>
      <c r="O25" s="723"/>
      <c r="P25" s="701" t="s">
        <v>253</v>
      </c>
      <c r="Q25" s="701">
        <v>7.6</v>
      </c>
      <c r="R25" s="701">
        <v>4.4000000000000004</v>
      </c>
      <c r="S25" s="701">
        <v>0.7</v>
      </c>
    </row>
    <row r="26" spans="1:22" s="319" customFormat="1" ht="18" customHeight="1">
      <c r="A26" s="305"/>
      <c r="B26" s="308"/>
      <c r="C26" s="335"/>
      <c r="D26" s="357" t="s">
        <v>729</v>
      </c>
      <c r="E26" s="702">
        <v>4.0999999999999996</v>
      </c>
      <c r="F26" s="702">
        <v>4.2</v>
      </c>
      <c r="G26" s="702">
        <v>4.2</v>
      </c>
      <c r="H26" s="702">
        <v>4.2</v>
      </c>
      <c r="I26" s="702">
        <v>4.2</v>
      </c>
      <c r="J26" s="702">
        <v>3.2</v>
      </c>
      <c r="K26" s="702">
        <v>2.6</v>
      </c>
      <c r="L26" s="702">
        <v>2.7</v>
      </c>
      <c r="M26" s="702">
        <v>2.7</v>
      </c>
      <c r="N26" s="702">
        <v>2.8</v>
      </c>
      <c r="O26" s="723"/>
      <c r="P26" s="702">
        <v>9.1999999999999993</v>
      </c>
      <c r="Q26" s="702">
        <v>9.5</v>
      </c>
      <c r="R26" s="702">
        <v>10.199999999999999</v>
      </c>
      <c r="S26" s="702">
        <v>9.8000000000000007</v>
      </c>
    </row>
    <row r="27" spans="1:22" s="319" customFormat="1" ht="18" customHeight="1">
      <c r="A27" s="301"/>
      <c r="B27" s="332" t="s">
        <v>352</v>
      </c>
      <c r="C27" s="332"/>
      <c r="D27" s="355"/>
      <c r="E27" s="583">
        <v>248482</v>
      </c>
      <c r="F27" s="583">
        <v>241189</v>
      </c>
      <c r="G27" s="583">
        <v>221627</v>
      </c>
      <c r="H27" s="583">
        <v>209265</v>
      </c>
      <c r="I27" s="583">
        <v>205052</v>
      </c>
      <c r="J27" s="583">
        <v>214757</v>
      </c>
      <c r="K27" s="583">
        <v>202313</v>
      </c>
      <c r="L27" s="583">
        <v>201572</v>
      </c>
      <c r="M27" s="583">
        <v>197494</v>
      </c>
      <c r="N27" s="583">
        <v>190205</v>
      </c>
      <c r="O27" s="723"/>
      <c r="P27" s="583">
        <v>167668</v>
      </c>
      <c r="Q27" s="583">
        <v>166688</v>
      </c>
      <c r="R27" s="583">
        <v>166882</v>
      </c>
      <c r="S27" s="583">
        <v>161590</v>
      </c>
    </row>
    <row r="28" spans="1:22" s="319" customFormat="1" ht="18" customHeight="1">
      <c r="A28" s="305"/>
      <c r="B28" s="308"/>
      <c r="C28" s="308"/>
      <c r="D28" s="356" t="s">
        <v>18</v>
      </c>
      <c r="E28" s="701" t="s">
        <v>49</v>
      </c>
      <c r="F28" s="701">
        <v>-2.9</v>
      </c>
      <c r="G28" s="701">
        <v>-8.1</v>
      </c>
      <c r="H28" s="701">
        <v>-5.6</v>
      </c>
      <c r="I28" s="701">
        <v>-2</v>
      </c>
      <c r="J28" s="701">
        <v>4.7</v>
      </c>
      <c r="K28" s="701">
        <v>-5.8</v>
      </c>
      <c r="L28" s="701">
        <v>-0.4</v>
      </c>
      <c r="M28" s="701">
        <v>-2</v>
      </c>
      <c r="N28" s="701">
        <v>-3.7</v>
      </c>
      <c r="O28" s="723"/>
      <c r="P28" s="701" t="s">
        <v>253</v>
      </c>
      <c r="Q28" s="701">
        <v>-0.6</v>
      </c>
      <c r="R28" s="701">
        <v>0.1</v>
      </c>
      <c r="S28" s="701">
        <v>-3.2</v>
      </c>
    </row>
    <row r="29" spans="1:22" s="319" customFormat="1" ht="18" customHeight="1">
      <c r="A29" s="305"/>
      <c r="B29" s="308"/>
      <c r="C29" s="308"/>
      <c r="D29" s="357" t="s">
        <v>730</v>
      </c>
      <c r="E29" s="702">
        <v>21.1</v>
      </c>
      <c r="F29" s="702">
        <v>22</v>
      </c>
      <c r="G29" s="702">
        <v>22.6</v>
      </c>
      <c r="H29" s="702">
        <v>22</v>
      </c>
      <c r="I29" s="702">
        <v>21.8</v>
      </c>
      <c r="J29" s="702">
        <v>19.7</v>
      </c>
      <c r="K29" s="702">
        <v>17.600000000000001</v>
      </c>
      <c r="L29" s="702">
        <v>17.5</v>
      </c>
      <c r="M29" s="702">
        <v>17</v>
      </c>
      <c r="N29" s="702">
        <v>17.2</v>
      </c>
      <c r="O29" s="723"/>
      <c r="P29" s="702">
        <v>37.1</v>
      </c>
      <c r="Q29" s="702">
        <v>35.5</v>
      </c>
      <c r="R29" s="702">
        <v>36.299999999999997</v>
      </c>
      <c r="S29" s="702">
        <v>33.6</v>
      </c>
    </row>
    <row r="30" spans="1:22" s="35" customFormat="1" ht="12.95" customHeight="1">
      <c r="A30" s="345"/>
      <c r="B30" s="939" t="s">
        <v>627</v>
      </c>
      <c r="C30" s="346"/>
      <c r="D30" s="345"/>
      <c r="E30" s="348"/>
      <c r="F30" s="348"/>
      <c r="G30" s="349"/>
      <c r="H30" s="349"/>
      <c r="I30" s="350"/>
      <c r="J30" s="67"/>
      <c r="K30" s="67"/>
      <c r="L30" s="67"/>
      <c r="M30" s="67"/>
      <c r="N30" s="67"/>
      <c r="P30" s="67"/>
      <c r="Q30" s="67"/>
      <c r="R30" s="67"/>
      <c r="S30" s="67"/>
      <c r="V30" s="319"/>
    </row>
    <row r="31" spans="1:22" s="203" customFormat="1" ht="12.95" customHeight="1">
      <c r="A31" s="162"/>
      <c r="B31" s="162"/>
      <c r="C31" s="162"/>
      <c r="D31" s="162"/>
      <c r="E31" s="162"/>
      <c r="F31" s="199"/>
      <c r="G31" s="200"/>
      <c r="H31" s="352"/>
      <c r="I31" s="351"/>
      <c r="J31" s="200"/>
      <c r="K31" s="201"/>
      <c r="L31" s="201"/>
      <c r="M31" s="202"/>
      <c r="N31" s="202"/>
      <c r="P31" s="202"/>
      <c r="Q31" s="202"/>
      <c r="R31" s="202"/>
      <c r="S31" s="202"/>
      <c r="V31" s="319"/>
    </row>
    <row r="32" spans="1:22" s="52" customFormat="1" ht="17.100000000000001" customHeight="1">
      <c r="A32" s="330" t="s">
        <v>400</v>
      </c>
      <c r="B32" s="48"/>
      <c r="C32" s="48"/>
      <c r="D32" s="49"/>
      <c r="E32" s="50"/>
      <c r="F32" s="50"/>
      <c r="G32" s="49"/>
      <c r="H32" s="353"/>
      <c r="I32" s="354"/>
      <c r="J32" s="49"/>
      <c r="K32" s="51"/>
      <c r="L32" s="51"/>
      <c r="M32" s="34"/>
      <c r="N32" s="34"/>
      <c r="P32" s="34"/>
      <c r="Q32" s="34"/>
      <c r="R32" s="1045"/>
      <c r="S32" s="34"/>
      <c r="V32" s="319"/>
    </row>
    <row r="33" spans="1:22" s="52" customFormat="1" ht="17.100000000000001" customHeight="1">
      <c r="D33" s="49"/>
      <c r="E33" s="50"/>
      <c r="F33" s="50"/>
      <c r="G33" s="49"/>
      <c r="H33" s="51"/>
      <c r="I33" s="50"/>
      <c r="J33" s="49"/>
      <c r="K33" s="53"/>
      <c r="L33" s="53"/>
      <c r="M33" s="347"/>
      <c r="N33" s="347"/>
      <c r="P33" s="483"/>
      <c r="Q33" s="347"/>
      <c r="R33" s="347"/>
      <c r="S33" s="347" t="s">
        <v>17</v>
      </c>
      <c r="V33" s="319"/>
    </row>
    <row r="34" spans="1:22" s="52" customFormat="1" ht="18" customHeight="1">
      <c r="D34" s="502"/>
      <c r="E34" s="1116" t="s">
        <v>242</v>
      </c>
      <c r="F34" s="1117"/>
      <c r="G34" s="1117"/>
      <c r="H34" s="1117"/>
      <c r="I34" s="1117"/>
      <c r="J34" s="1117"/>
      <c r="K34" s="1117"/>
      <c r="L34" s="1117"/>
      <c r="M34" s="1117"/>
      <c r="N34" s="1118"/>
      <c r="P34" s="514"/>
      <c r="Q34" s="1142" t="s">
        <v>846</v>
      </c>
      <c r="R34" s="1143"/>
      <c r="S34" s="1144"/>
      <c r="V34" s="319"/>
    </row>
    <row r="35" spans="1:22" s="319" customFormat="1" ht="18" customHeight="1">
      <c r="A35" s="510"/>
      <c r="B35" s="510"/>
      <c r="C35" s="38"/>
      <c r="D35" s="511"/>
      <c r="E35" s="699" t="s">
        <v>209</v>
      </c>
      <c r="F35" s="576" t="s">
        <v>210</v>
      </c>
      <c r="G35" s="576" t="s">
        <v>205</v>
      </c>
      <c r="H35" s="576" t="s">
        <v>206</v>
      </c>
      <c r="I35" s="576" t="s">
        <v>207</v>
      </c>
      <c r="J35" s="576" t="s">
        <v>208</v>
      </c>
      <c r="K35" s="576" t="s">
        <v>211</v>
      </c>
      <c r="L35" s="700" t="s">
        <v>47</v>
      </c>
      <c r="M35" s="576" t="s">
        <v>48</v>
      </c>
      <c r="N35" s="577" t="s">
        <v>238</v>
      </c>
      <c r="P35" s="193"/>
      <c r="Q35" s="1079" t="s">
        <v>848</v>
      </c>
      <c r="R35" s="1078" t="s">
        <v>843</v>
      </c>
      <c r="S35" s="577" t="s">
        <v>827</v>
      </c>
    </row>
    <row r="36" spans="1:22" s="319" customFormat="1" ht="20.100000000000001" customHeight="1">
      <c r="A36" s="301"/>
      <c r="B36" s="302"/>
      <c r="C36" s="1138" t="s">
        <v>218</v>
      </c>
      <c r="D36" s="1139"/>
      <c r="E36" s="469" t="s">
        <v>56</v>
      </c>
      <c r="F36" s="469" t="s">
        <v>57</v>
      </c>
      <c r="G36" s="469" t="s">
        <v>58</v>
      </c>
      <c r="H36" s="1140">
        <v>17110</v>
      </c>
      <c r="I36" s="1140">
        <v>15847</v>
      </c>
      <c r="J36" s="1140">
        <v>12017</v>
      </c>
      <c r="K36" s="1140">
        <v>12055</v>
      </c>
      <c r="L36" s="1140">
        <v>8455</v>
      </c>
      <c r="M36" s="1140">
        <v>13440</v>
      </c>
      <c r="N36" s="1140">
        <v>22520</v>
      </c>
      <c r="P36" s="193"/>
      <c r="Q36" s="1140">
        <v>12852</v>
      </c>
      <c r="R36" s="1140">
        <v>18718</v>
      </c>
      <c r="S36" s="1140">
        <v>24025</v>
      </c>
    </row>
    <row r="37" spans="1:22" s="319" customFormat="1" ht="20.100000000000001" customHeight="1">
      <c r="A37" s="312"/>
      <c r="B37" s="313"/>
      <c r="C37" s="343" t="s">
        <v>810</v>
      </c>
      <c r="D37" s="344"/>
      <c r="E37" s="470" t="s">
        <v>59</v>
      </c>
      <c r="F37" s="470" t="s">
        <v>70</v>
      </c>
      <c r="G37" s="470" t="s">
        <v>71</v>
      </c>
      <c r="H37" s="1141"/>
      <c r="I37" s="1141"/>
      <c r="J37" s="1141"/>
      <c r="K37" s="1141"/>
      <c r="L37" s="1141"/>
      <c r="M37" s="1141"/>
      <c r="N37" s="1141"/>
      <c r="P37" s="193"/>
      <c r="Q37" s="1141"/>
      <c r="R37" s="1141"/>
      <c r="S37" s="1141"/>
    </row>
    <row r="38" spans="1:22" s="319" customFormat="1" ht="20.100000000000001" customHeight="1">
      <c r="A38" s="305"/>
      <c r="B38" s="308"/>
      <c r="C38" s="308"/>
      <c r="D38" s="357" t="s">
        <v>396</v>
      </c>
      <c r="E38" s="702" t="s">
        <v>72</v>
      </c>
      <c r="F38" s="702" t="s">
        <v>72</v>
      </c>
      <c r="G38" s="702" t="s">
        <v>72</v>
      </c>
      <c r="H38" s="702" t="s">
        <v>49</v>
      </c>
      <c r="I38" s="702">
        <f>I36/H36*100-100</f>
        <v>-7.381648158971359</v>
      </c>
      <c r="J38" s="702">
        <f>J36/I36*100-100</f>
        <v>-24.168612355650907</v>
      </c>
      <c r="K38" s="702">
        <f>K36/J36*100-100</f>
        <v>0.31621869018889015</v>
      </c>
      <c r="L38" s="702">
        <f>L36/K36*100-100</f>
        <v>-29.863127333056823</v>
      </c>
      <c r="M38" s="702">
        <v>59.1</v>
      </c>
      <c r="N38" s="702">
        <v>67.599999999999994</v>
      </c>
      <c r="P38" s="193"/>
      <c r="Q38" s="702"/>
      <c r="R38" s="702">
        <v>45.6</v>
      </c>
      <c r="S38" s="702">
        <v>28.4</v>
      </c>
    </row>
    <row r="39" spans="1:22" s="319" customFormat="1" ht="20.100000000000001" customHeight="1">
      <c r="A39" s="301"/>
      <c r="B39" s="302"/>
      <c r="C39" s="302" t="s">
        <v>811</v>
      </c>
      <c r="D39" s="303"/>
      <c r="E39" s="583">
        <v>1923</v>
      </c>
      <c r="F39" s="583">
        <v>1373</v>
      </c>
      <c r="G39" s="583">
        <v>148</v>
      </c>
      <c r="H39" s="583">
        <v>360</v>
      </c>
      <c r="I39" s="583">
        <v>990</v>
      </c>
      <c r="J39" s="583">
        <v>406</v>
      </c>
      <c r="K39" s="583">
        <v>1870</v>
      </c>
      <c r="L39" s="583">
        <v>1634</v>
      </c>
      <c r="M39" s="583">
        <v>570</v>
      </c>
      <c r="N39" s="583">
        <v>101</v>
      </c>
      <c r="P39" s="193"/>
      <c r="Q39" s="583">
        <v>210</v>
      </c>
      <c r="R39" s="583">
        <v>447</v>
      </c>
      <c r="S39" s="583">
        <v>1651</v>
      </c>
    </row>
    <row r="40" spans="1:22" s="319" customFormat="1" ht="20.100000000000001" customHeight="1">
      <c r="A40" s="305"/>
      <c r="B40" s="308"/>
      <c r="C40" s="308"/>
      <c r="D40" s="357" t="s">
        <v>396</v>
      </c>
      <c r="E40" s="702" t="s">
        <v>49</v>
      </c>
      <c r="F40" s="702">
        <f t="shared" ref="F40:K40" si="0">F39/E39*100-100</f>
        <v>-28.601144045761828</v>
      </c>
      <c r="G40" s="702">
        <f t="shared" si="0"/>
        <v>-89.220684632192274</v>
      </c>
      <c r="H40" s="702">
        <f>H39/G39*100-100</f>
        <v>143.24324324324326</v>
      </c>
      <c r="I40" s="702">
        <f t="shared" si="0"/>
        <v>175</v>
      </c>
      <c r="J40" s="702">
        <f t="shared" si="0"/>
        <v>-58.98989898989899</v>
      </c>
      <c r="K40" s="702">
        <f t="shared" si="0"/>
        <v>360.59113300492606</v>
      </c>
      <c r="L40" s="702">
        <f>L39/K39*100-100</f>
        <v>-12.620320855614978</v>
      </c>
      <c r="M40" s="702">
        <v>-65.099999999999994</v>
      </c>
      <c r="N40" s="702">
        <v>-82.3</v>
      </c>
      <c r="P40" s="198"/>
      <c r="Q40" s="702"/>
      <c r="R40" s="702">
        <v>112.9</v>
      </c>
      <c r="S40" s="702">
        <v>269.39999999999998</v>
      </c>
    </row>
    <row r="41" spans="1:22" s="319" customFormat="1" ht="20.100000000000001" customHeight="1">
      <c r="A41" s="301"/>
      <c r="B41" s="302"/>
      <c r="C41" s="302" t="s">
        <v>812</v>
      </c>
      <c r="D41" s="303"/>
      <c r="E41" s="583">
        <v>100</v>
      </c>
      <c r="F41" s="583">
        <v>127</v>
      </c>
      <c r="G41" s="583">
        <v>113</v>
      </c>
      <c r="H41" s="583">
        <v>80</v>
      </c>
      <c r="I41" s="583">
        <v>52</v>
      </c>
      <c r="J41" s="583">
        <v>105</v>
      </c>
      <c r="K41" s="583">
        <v>222</v>
      </c>
      <c r="L41" s="583">
        <v>251</v>
      </c>
      <c r="M41" s="583">
        <v>179</v>
      </c>
      <c r="N41" s="583">
        <v>190</v>
      </c>
      <c r="P41" s="198"/>
      <c r="Q41" s="583">
        <v>318</v>
      </c>
      <c r="R41" s="583">
        <v>259</v>
      </c>
      <c r="S41" s="583">
        <v>403</v>
      </c>
    </row>
    <row r="42" spans="1:22" s="319" customFormat="1" ht="20.100000000000001" customHeight="1">
      <c r="A42" s="305"/>
      <c r="B42" s="308"/>
      <c r="C42" s="308"/>
      <c r="D42" s="357" t="s">
        <v>396</v>
      </c>
      <c r="E42" s="702" t="s">
        <v>49</v>
      </c>
      <c r="F42" s="702">
        <f t="shared" ref="F42:K42" si="1">F41/E41*100-100</f>
        <v>27</v>
      </c>
      <c r="G42" s="702">
        <f t="shared" si="1"/>
        <v>-11.023622047244103</v>
      </c>
      <c r="H42" s="702">
        <f t="shared" si="1"/>
        <v>-29.203539823008853</v>
      </c>
      <c r="I42" s="702">
        <f t="shared" si="1"/>
        <v>-35</v>
      </c>
      <c r="J42" s="702">
        <f t="shared" si="1"/>
        <v>101.92307692307691</v>
      </c>
      <c r="K42" s="702">
        <f t="shared" si="1"/>
        <v>111.42857142857144</v>
      </c>
      <c r="L42" s="702">
        <f>L41/K41*100-100</f>
        <v>13.063063063063069</v>
      </c>
      <c r="M42" s="702">
        <v>-28.7</v>
      </c>
      <c r="N42" s="702">
        <v>6.1</v>
      </c>
      <c r="P42" s="47"/>
      <c r="Q42" s="702"/>
      <c r="R42" s="702">
        <v>-18.600000000000001</v>
      </c>
      <c r="S42" s="702">
        <v>55.6</v>
      </c>
    </row>
    <row r="43" spans="1:22" s="319" customFormat="1" ht="20.100000000000001" customHeight="1">
      <c r="A43" s="301"/>
      <c r="B43" s="302"/>
      <c r="C43" s="302" t="s">
        <v>813</v>
      </c>
      <c r="D43" s="303"/>
      <c r="E43" s="583">
        <v>86</v>
      </c>
      <c r="F43" s="583">
        <v>310</v>
      </c>
      <c r="G43" s="583">
        <v>70</v>
      </c>
      <c r="H43" s="583">
        <v>132</v>
      </c>
      <c r="I43" s="583">
        <v>144</v>
      </c>
      <c r="J43" s="583">
        <v>172</v>
      </c>
      <c r="K43" s="583">
        <v>137</v>
      </c>
      <c r="L43" s="583">
        <v>219</v>
      </c>
      <c r="M43" s="583">
        <v>106</v>
      </c>
      <c r="N43" s="583">
        <v>97</v>
      </c>
      <c r="P43" s="47"/>
      <c r="Q43" s="583">
        <v>254</v>
      </c>
      <c r="R43" s="583">
        <v>132</v>
      </c>
      <c r="S43" s="583">
        <v>166</v>
      </c>
    </row>
    <row r="44" spans="1:22" s="319" customFormat="1" ht="20.100000000000001" customHeight="1">
      <c r="A44" s="305"/>
      <c r="B44" s="308"/>
      <c r="C44" s="308"/>
      <c r="D44" s="357" t="s">
        <v>396</v>
      </c>
      <c r="E44" s="702" t="s">
        <v>49</v>
      </c>
      <c r="F44" s="702">
        <f t="shared" ref="F44:K44" si="2">F43/E43*100-100</f>
        <v>260.46511627906978</v>
      </c>
      <c r="G44" s="702">
        <f>G43/F43*100-100</f>
        <v>-77.41935483870968</v>
      </c>
      <c r="H44" s="702">
        <f t="shared" si="2"/>
        <v>88.571428571428555</v>
      </c>
      <c r="I44" s="702">
        <f t="shared" si="2"/>
        <v>9.0909090909090793</v>
      </c>
      <c r="J44" s="702">
        <f t="shared" si="2"/>
        <v>19.444444444444443</v>
      </c>
      <c r="K44" s="702">
        <f t="shared" si="2"/>
        <v>-20.348837209302332</v>
      </c>
      <c r="L44" s="702">
        <f>L43/K43*100-100</f>
        <v>59.854014598540147</v>
      </c>
      <c r="M44" s="702">
        <v>-51.6</v>
      </c>
      <c r="N44" s="702">
        <v>-8.5</v>
      </c>
      <c r="P44" s="47"/>
      <c r="Q44" s="702"/>
      <c r="R44" s="702">
        <v>-48</v>
      </c>
      <c r="S44" s="702">
        <v>25.8</v>
      </c>
    </row>
    <row r="45" spans="1:22" s="319" customFormat="1" ht="20.100000000000001" customHeight="1">
      <c r="A45" s="301"/>
      <c r="B45" s="302"/>
      <c r="C45" s="302" t="s">
        <v>913</v>
      </c>
      <c r="D45" s="303"/>
      <c r="E45" s="583" t="s">
        <v>49</v>
      </c>
      <c r="F45" s="583" t="s">
        <v>49</v>
      </c>
      <c r="G45" s="583" t="s">
        <v>49</v>
      </c>
      <c r="H45" s="583" t="s">
        <v>49</v>
      </c>
      <c r="I45" s="583" t="s">
        <v>49</v>
      </c>
      <c r="J45" s="583">
        <v>2743</v>
      </c>
      <c r="K45" s="583">
        <v>36267</v>
      </c>
      <c r="L45" s="583">
        <v>11790</v>
      </c>
      <c r="M45" s="583">
        <v>21082</v>
      </c>
      <c r="N45" s="583">
        <v>20329</v>
      </c>
      <c r="P45" s="47"/>
      <c r="Q45" s="583">
        <v>15468</v>
      </c>
      <c r="R45" s="583">
        <v>18520</v>
      </c>
      <c r="S45" s="583">
        <v>10636</v>
      </c>
    </row>
    <row r="46" spans="1:22" s="319" customFormat="1" ht="20.100000000000001" customHeight="1">
      <c r="A46" s="305"/>
      <c r="B46" s="308"/>
      <c r="C46" s="308"/>
      <c r="D46" s="357" t="s">
        <v>396</v>
      </c>
      <c r="E46" s="702" t="s">
        <v>49</v>
      </c>
      <c r="F46" s="702" t="s">
        <v>49</v>
      </c>
      <c r="G46" s="702" t="s">
        <v>49</v>
      </c>
      <c r="H46" s="702" t="s">
        <v>49</v>
      </c>
      <c r="I46" s="702" t="s">
        <v>49</v>
      </c>
      <c r="J46" s="702" t="s">
        <v>49</v>
      </c>
      <c r="K46" s="702">
        <f>K45/J45*100-100</f>
        <v>1222.1655122129055</v>
      </c>
      <c r="L46" s="702">
        <f>L45/K45*100-100</f>
        <v>-67.491107618496159</v>
      </c>
      <c r="M46" s="702">
        <v>78.8</v>
      </c>
      <c r="N46" s="702">
        <v>-3.6</v>
      </c>
      <c r="P46" s="47"/>
      <c r="Q46" s="702"/>
      <c r="R46" s="702">
        <v>19.7</v>
      </c>
      <c r="S46" s="702">
        <v>-42.6</v>
      </c>
    </row>
    <row r="47" spans="1:22" s="319" customFormat="1" ht="20.100000000000001" customHeight="1">
      <c r="A47" s="301"/>
      <c r="B47" s="302"/>
      <c r="C47" s="302" t="s">
        <v>13</v>
      </c>
      <c r="D47" s="303"/>
      <c r="E47" s="583">
        <v>1181</v>
      </c>
      <c r="F47" s="583">
        <v>1629</v>
      </c>
      <c r="G47" s="583">
        <v>569</v>
      </c>
      <c r="H47" s="583">
        <v>626</v>
      </c>
      <c r="I47" s="583">
        <v>160</v>
      </c>
      <c r="J47" s="583">
        <v>988</v>
      </c>
      <c r="K47" s="583" t="s">
        <v>49</v>
      </c>
      <c r="L47" s="583" t="s">
        <v>49</v>
      </c>
      <c r="M47" s="583" t="s">
        <v>10</v>
      </c>
      <c r="N47" s="583" t="s">
        <v>49</v>
      </c>
      <c r="P47" s="47"/>
      <c r="Q47" s="583" t="s">
        <v>10</v>
      </c>
      <c r="R47" s="583" t="s">
        <v>10</v>
      </c>
      <c r="S47" s="583" t="s">
        <v>906</v>
      </c>
    </row>
    <row r="48" spans="1:22" s="319" customFormat="1" ht="20.100000000000001" customHeight="1">
      <c r="A48" s="305"/>
      <c r="B48" s="308"/>
      <c r="C48" s="308"/>
      <c r="D48" s="357" t="s">
        <v>396</v>
      </c>
      <c r="E48" s="702" t="s">
        <v>49</v>
      </c>
      <c r="F48" s="702">
        <f>F47/E47*100-100</f>
        <v>37.933954276037241</v>
      </c>
      <c r="G48" s="702">
        <f>G47/F47*100-100</f>
        <v>-65.070595457335799</v>
      </c>
      <c r="H48" s="702">
        <f>H47/G47*100-100</f>
        <v>10.017574692442892</v>
      </c>
      <c r="I48" s="702">
        <f>I47/H47*100-100</f>
        <v>-74.440894568690098</v>
      </c>
      <c r="J48" s="702">
        <f>J47/I47*100-100</f>
        <v>517.5</v>
      </c>
      <c r="K48" s="702" t="s">
        <v>49</v>
      </c>
      <c r="L48" s="702" t="s">
        <v>49</v>
      </c>
      <c r="M48" s="702" t="s">
        <v>10</v>
      </c>
      <c r="N48" s="702" t="s">
        <v>49</v>
      </c>
      <c r="P48" s="47"/>
      <c r="Q48" s="702" t="s">
        <v>10</v>
      </c>
      <c r="R48" s="702" t="s">
        <v>10</v>
      </c>
      <c r="S48" s="702" t="s">
        <v>906</v>
      </c>
    </row>
    <row r="49" spans="1:19" s="319" customFormat="1" ht="20.100000000000001" customHeight="1">
      <c r="A49" s="301"/>
      <c r="B49" s="302"/>
      <c r="C49" s="302" t="s">
        <v>14</v>
      </c>
      <c r="D49" s="303"/>
      <c r="E49" s="583">
        <v>1400</v>
      </c>
      <c r="F49" s="583">
        <v>1788</v>
      </c>
      <c r="G49" s="583">
        <v>1024</v>
      </c>
      <c r="H49" s="583">
        <v>2323</v>
      </c>
      <c r="I49" s="583">
        <v>2592</v>
      </c>
      <c r="J49" s="583">
        <v>2895</v>
      </c>
      <c r="K49" s="583">
        <v>2488</v>
      </c>
      <c r="L49" s="583">
        <v>2180</v>
      </c>
      <c r="M49" s="583">
        <v>2164</v>
      </c>
      <c r="N49" s="583">
        <v>1930</v>
      </c>
      <c r="P49" s="47"/>
      <c r="Q49" s="583">
        <v>1373</v>
      </c>
      <c r="R49" s="583">
        <v>1851</v>
      </c>
      <c r="S49" s="583">
        <v>1663</v>
      </c>
    </row>
    <row r="50" spans="1:19" s="319" customFormat="1" ht="20.100000000000001" customHeight="1">
      <c r="A50" s="305"/>
      <c r="B50" s="308"/>
      <c r="C50" s="191"/>
      <c r="D50" s="357" t="s">
        <v>396</v>
      </c>
      <c r="E50" s="702" t="s">
        <v>49</v>
      </c>
      <c r="F50" s="702">
        <f t="shared" ref="F50:L50" si="3">F49/E49*100-100</f>
        <v>27.714285714285708</v>
      </c>
      <c r="G50" s="702">
        <f t="shared" si="3"/>
        <v>-42.729306487695752</v>
      </c>
      <c r="H50" s="702">
        <f t="shared" si="3"/>
        <v>126.85546875</v>
      </c>
      <c r="I50" s="702">
        <f t="shared" si="3"/>
        <v>11.579853637537667</v>
      </c>
      <c r="J50" s="702">
        <f t="shared" si="3"/>
        <v>11.68981481481481</v>
      </c>
      <c r="K50" s="702">
        <f t="shared" si="3"/>
        <v>-14.058721934369601</v>
      </c>
      <c r="L50" s="702">
        <f t="shared" si="3"/>
        <v>-12.379421221864945</v>
      </c>
      <c r="M50" s="702">
        <v>-0.7</v>
      </c>
      <c r="N50" s="702">
        <v>-10.8</v>
      </c>
      <c r="P50" s="47"/>
      <c r="Q50" s="702"/>
      <c r="R50" s="702">
        <v>34.799999999999997</v>
      </c>
      <c r="S50" s="702">
        <v>-10.199999999999999</v>
      </c>
    </row>
    <row r="51" spans="1:19" s="319" customFormat="1" ht="20.100000000000001" customHeight="1">
      <c r="A51" s="301"/>
      <c r="B51" s="302"/>
      <c r="C51" s="302" t="s">
        <v>15</v>
      </c>
      <c r="D51" s="303"/>
      <c r="E51" s="583">
        <v>-782</v>
      </c>
      <c r="F51" s="583">
        <v>-214</v>
      </c>
      <c r="G51" s="583">
        <v>-165</v>
      </c>
      <c r="H51" s="583">
        <v>-613</v>
      </c>
      <c r="I51" s="583">
        <v>-542</v>
      </c>
      <c r="J51" s="583">
        <v>-291</v>
      </c>
      <c r="K51" s="583">
        <v>-282</v>
      </c>
      <c r="L51" s="583">
        <v>-255</v>
      </c>
      <c r="M51" s="583">
        <v>-434</v>
      </c>
      <c r="N51" s="583">
        <v>-170</v>
      </c>
      <c r="P51" s="47"/>
      <c r="Q51" s="583">
        <v>-3456</v>
      </c>
      <c r="R51" s="583">
        <v>-55</v>
      </c>
      <c r="S51" s="583">
        <v>-632</v>
      </c>
    </row>
    <row r="52" spans="1:19" s="319" customFormat="1" ht="20.100000000000001" customHeight="1">
      <c r="A52" s="305"/>
      <c r="B52" s="308"/>
      <c r="C52" s="495"/>
      <c r="D52" s="357" t="s">
        <v>396</v>
      </c>
      <c r="E52" s="702" t="s">
        <v>49</v>
      </c>
      <c r="F52" s="702" t="s">
        <v>10</v>
      </c>
      <c r="G52" s="702" t="s">
        <v>10</v>
      </c>
      <c r="H52" s="702" t="s">
        <v>10</v>
      </c>
      <c r="I52" s="702" t="s">
        <v>10</v>
      </c>
      <c r="J52" s="702" t="s">
        <v>10</v>
      </c>
      <c r="K52" s="702" t="s">
        <v>10</v>
      </c>
      <c r="L52" s="702" t="s">
        <v>10</v>
      </c>
      <c r="M52" s="702" t="s">
        <v>10</v>
      </c>
      <c r="N52" s="702" t="s">
        <v>10</v>
      </c>
      <c r="P52" s="47"/>
      <c r="Q52" s="702" t="s">
        <v>10</v>
      </c>
      <c r="R52" s="702" t="s">
        <v>10</v>
      </c>
      <c r="S52" s="702" t="s">
        <v>906</v>
      </c>
    </row>
    <row r="53" spans="1:19" s="319" customFormat="1" ht="20.100000000000001" customHeight="1">
      <c r="A53" s="301"/>
      <c r="B53" s="302" t="s">
        <v>16</v>
      </c>
      <c r="C53" s="496"/>
      <c r="D53" s="303"/>
      <c r="E53" s="583">
        <v>25206</v>
      </c>
      <c r="F53" s="583">
        <v>18095</v>
      </c>
      <c r="G53" s="583">
        <v>59566</v>
      </c>
      <c r="H53" s="583">
        <v>20020</v>
      </c>
      <c r="I53" s="583">
        <v>19246</v>
      </c>
      <c r="J53" s="583">
        <v>19038</v>
      </c>
      <c r="K53" s="583">
        <v>52758</v>
      </c>
      <c r="L53" s="583">
        <v>24277</v>
      </c>
      <c r="M53" s="583">
        <v>37110</v>
      </c>
      <c r="N53" s="583">
        <v>44999</v>
      </c>
      <c r="P53" s="47"/>
      <c r="Q53" s="583">
        <v>27021</v>
      </c>
      <c r="R53" s="583">
        <v>39873</v>
      </c>
      <c r="S53" s="583">
        <v>37912</v>
      </c>
    </row>
    <row r="54" spans="1:19" s="319" customFormat="1" ht="20.100000000000001" customHeight="1">
      <c r="A54" s="314"/>
      <c r="B54" s="315"/>
      <c r="C54" s="315"/>
      <c r="D54" s="368" t="s">
        <v>396</v>
      </c>
      <c r="E54" s="724" t="s">
        <v>49</v>
      </c>
      <c r="F54" s="724">
        <f t="shared" ref="F54:K54" si="4">F53/E53*100-100</f>
        <v>-28.211536935650244</v>
      </c>
      <c r="G54" s="724">
        <f t="shared" si="4"/>
        <v>229.18485769549602</v>
      </c>
      <c r="H54" s="724">
        <f t="shared" si="4"/>
        <v>-66.390222610213868</v>
      </c>
      <c r="I54" s="724">
        <f t="shared" si="4"/>
        <v>-3.8661338661338647</v>
      </c>
      <c r="J54" s="724">
        <f>J53/I53*100-100</f>
        <v>-1.0807440507118287</v>
      </c>
      <c r="K54" s="724">
        <f t="shared" si="4"/>
        <v>177.11944531988655</v>
      </c>
      <c r="L54" s="724">
        <f>L53/K53*100-100</f>
        <v>-53.984229879828646</v>
      </c>
      <c r="M54" s="724">
        <v>52.9</v>
      </c>
      <c r="N54" s="724">
        <v>21.3</v>
      </c>
      <c r="P54" s="47"/>
      <c r="Q54" s="724"/>
      <c r="R54" s="724">
        <v>47.6</v>
      </c>
      <c r="S54" s="724">
        <v>-4.9000000000000004</v>
      </c>
    </row>
    <row r="55" spans="1:19" s="319" customFormat="1" ht="14.1" customHeight="1">
      <c r="A55" s="717"/>
      <c r="B55" s="939" t="s">
        <v>627</v>
      </c>
      <c r="C55" s="717"/>
      <c r="D55" s="635"/>
      <c r="E55" s="715"/>
      <c r="F55" s="715"/>
      <c r="G55" s="715"/>
      <c r="H55" s="716"/>
      <c r="I55" s="716"/>
      <c r="J55" s="716"/>
      <c r="K55" s="716"/>
      <c r="L55" s="716"/>
      <c r="M55" s="716"/>
      <c r="N55" s="716"/>
      <c r="P55" s="47"/>
      <c r="Q55" s="716"/>
      <c r="R55" s="716"/>
      <c r="S55" s="716"/>
    </row>
    <row r="56" spans="1:19" s="319" customFormat="1" ht="14.1" customHeight="1">
      <c r="A56" s="721"/>
      <c r="B56" s="308"/>
      <c r="C56" s="326"/>
      <c r="D56" s="340"/>
      <c r="E56" s="715"/>
      <c r="F56" s="715"/>
      <c r="G56" s="715"/>
      <c r="H56" s="716"/>
      <c r="I56" s="716"/>
      <c r="J56" s="716"/>
      <c r="K56" s="716"/>
      <c r="L56" s="716"/>
      <c r="M56" s="716"/>
      <c r="N56" s="716"/>
      <c r="P56" s="47"/>
      <c r="Q56" s="716"/>
      <c r="R56" s="716"/>
      <c r="S56" s="716"/>
    </row>
    <row r="57" spans="1:19" s="319" customFormat="1" ht="14.1" customHeight="1">
      <c r="A57" s="308"/>
      <c r="B57" s="308"/>
      <c r="C57" s="516"/>
      <c r="D57" s="340"/>
      <c r="E57" s="715"/>
      <c r="F57" s="715"/>
      <c r="G57" s="715"/>
      <c r="H57" s="716"/>
      <c r="I57" s="716"/>
      <c r="J57" s="716"/>
      <c r="K57" s="716"/>
      <c r="L57" s="716"/>
      <c r="M57" s="716"/>
      <c r="N57" s="716"/>
      <c r="P57" s="47"/>
      <c r="Q57" s="716"/>
      <c r="R57" s="716"/>
      <c r="S57" s="716"/>
    </row>
    <row r="58" spans="1:19" s="319" customFormat="1" ht="14.1" customHeight="1">
      <c r="A58" s="308"/>
      <c r="B58" s="308"/>
      <c r="C58" s="326"/>
      <c r="D58" s="340"/>
      <c r="E58" s="715"/>
      <c r="F58" s="715"/>
      <c r="G58" s="715"/>
      <c r="H58" s="716"/>
      <c r="I58" s="716"/>
      <c r="J58" s="716"/>
      <c r="K58" s="716"/>
      <c r="L58" s="716"/>
      <c r="M58" s="716"/>
      <c r="N58" s="716"/>
      <c r="P58" s="47"/>
      <c r="Q58" s="716"/>
      <c r="R58" s="716"/>
      <c r="S58" s="716"/>
    </row>
    <row r="59" spans="1:19" s="319" customFormat="1" ht="14.1" customHeight="1">
      <c r="A59" s="308"/>
      <c r="B59" s="308"/>
      <c r="C59" s="516"/>
      <c r="D59" s="340"/>
      <c r="E59" s="715"/>
      <c r="F59" s="715"/>
      <c r="G59" s="715"/>
      <c r="H59" s="716"/>
      <c r="I59" s="716"/>
      <c r="J59" s="716"/>
      <c r="K59" s="716"/>
      <c r="L59" s="716"/>
      <c r="M59" s="716"/>
      <c r="N59" s="716"/>
      <c r="P59" s="47"/>
      <c r="Q59" s="716"/>
      <c r="R59" s="716"/>
      <c r="S59" s="716"/>
    </row>
    <row r="60" spans="1:19" s="319" customFormat="1" ht="14.1" customHeight="1">
      <c r="A60" s="308"/>
      <c r="B60" s="308"/>
      <c r="C60" s="326"/>
      <c r="D60" s="340"/>
      <c r="E60" s="715"/>
      <c r="F60" s="715"/>
      <c r="G60" s="715"/>
      <c r="H60" s="716"/>
      <c r="I60" s="716"/>
      <c r="J60" s="716"/>
      <c r="K60" s="716"/>
      <c r="L60" s="716"/>
      <c r="M60" s="716"/>
      <c r="N60" s="716"/>
      <c r="P60" s="47"/>
      <c r="Q60" s="716"/>
      <c r="R60" s="716"/>
      <c r="S60" s="716"/>
    </row>
    <row r="61" spans="1:19" s="193" customFormat="1">
      <c r="A61" s="722"/>
      <c r="B61" s="515"/>
      <c r="C61" s="516"/>
      <c r="D61" s="340"/>
      <c r="E61" s="516"/>
      <c r="F61" s="340"/>
      <c r="G61" s="516"/>
      <c r="H61" s="340"/>
      <c r="I61" s="516"/>
      <c r="J61" s="340"/>
      <c r="K61" s="516"/>
      <c r="L61" s="340"/>
      <c r="M61" s="516"/>
      <c r="P61" s="47"/>
    </row>
    <row r="62" spans="1:19" s="193" customFormat="1">
      <c r="A62" s="326"/>
      <c r="B62" s="326"/>
      <c r="C62" s="326"/>
      <c r="D62" s="340"/>
      <c r="P62" s="47"/>
    </row>
    <row r="63" spans="1:19" s="193" customFormat="1">
      <c r="A63" s="326"/>
      <c r="B63" s="326"/>
      <c r="C63" s="326"/>
      <c r="D63" s="326"/>
      <c r="P63" s="47"/>
    </row>
    <row r="64" spans="1:19" s="193" customFormat="1">
      <c r="A64" s="341"/>
      <c r="B64" s="341"/>
      <c r="C64" s="328"/>
      <c r="D64" s="341"/>
      <c r="P64" s="47"/>
    </row>
    <row r="65" spans="1:16" s="193" customFormat="1">
      <c r="A65" s="341"/>
      <c r="B65" s="341"/>
      <c r="C65" s="328"/>
      <c r="D65" s="341"/>
      <c r="P65" s="47"/>
    </row>
    <row r="66" spans="1:16" s="198" customFormat="1">
      <c r="A66" s="329"/>
      <c r="B66" s="329"/>
      <c r="C66" s="329"/>
      <c r="D66" s="341"/>
      <c r="P66" s="47"/>
    </row>
    <row r="67" spans="1:16" s="198" customFormat="1">
      <c r="A67" s="329"/>
      <c r="B67" s="329"/>
      <c r="C67" s="329"/>
      <c r="D67" s="341"/>
      <c r="P67" s="47"/>
    </row>
    <row r="68" spans="1:16" ht="14.25">
      <c r="C68" s="197"/>
      <c r="D68" s="184"/>
    </row>
    <row r="69" spans="1:16">
      <c r="C69" s="462"/>
      <c r="D69" s="463"/>
    </row>
    <row r="70" spans="1:16" ht="14.25">
      <c r="B70" s="459"/>
      <c r="C70" s="460"/>
      <c r="D70" s="461"/>
    </row>
    <row r="71" spans="1:16" ht="14.25">
      <c r="B71" s="459"/>
      <c r="C71" s="250"/>
      <c r="D71" s="329"/>
    </row>
    <row r="72" spans="1:16" ht="14.25">
      <c r="B72" s="459"/>
      <c r="C72" s="464"/>
      <c r="D72" s="351"/>
    </row>
  </sheetData>
  <mergeCells count="15">
    <mergeCell ref="S36:S37"/>
    <mergeCell ref="P4:S4"/>
    <mergeCell ref="E4:N4"/>
    <mergeCell ref="Q36:Q37"/>
    <mergeCell ref="E34:N34"/>
    <mergeCell ref="R36:R37"/>
    <mergeCell ref="Q34:S34"/>
    <mergeCell ref="C36:D36"/>
    <mergeCell ref="N36:N37"/>
    <mergeCell ref="L36:L37"/>
    <mergeCell ref="K36:K37"/>
    <mergeCell ref="J36:J37"/>
    <mergeCell ref="I36:I37"/>
    <mergeCell ref="H36:H37"/>
    <mergeCell ref="M36:M37"/>
  </mergeCells>
  <phoneticPr fontId="8"/>
  <printOptions horizontalCentered="1"/>
  <pageMargins left="0.59055118110236227" right="0.59055118110236227" top="0.39370078740157483" bottom="0" header="0.19685039370078741" footer="0"/>
  <pageSetup paperSize="9" scale="59" firstPageNumber="0" orientation="landscape" useFirstPageNumber="1" r:id="rId1"/>
  <headerFooter alignWithMargins="0">
    <oddHeader>&amp;R&amp;"Arial,標準"&amp;12J. Front Retailing FACT BOOK</oddHeader>
    <oddFooter>&amp;C&amp;"ＭＳ Ｐ明朝,標準"&amp;16-&amp;A-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0"/>
  <sheetViews>
    <sheetView showGridLines="0" defaultGridColor="0" view="pageBreakPreview" colorId="8" zoomScaleNormal="110" zoomScaleSheetLayoutView="100" workbookViewId="0">
      <pane xSplit="4" topLeftCell="H1" activePane="topRight" state="frozen"/>
      <selection activeCell="T17" sqref="T17"/>
      <selection pane="topRight" activeCell="D8" sqref="D8"/>
    </sheetView>
  </sheetViews>
  <sheetFormatPr defaultRowHeight="13.5"/>
  <cols>
    <col min="1" max="1" width="1.625" style="46" customWidth="1"/>
    <col min="2" max="2" width="2.625" style="46" customWidth="1"/>
    <col min="3" max="4" width="30.625" style="46" customWidth="1"/>
    <col min="5" max="5" width="12.625" style="47" hidden="1" customWidth="1"/>
    <col min="6" max="7" width="12.125" style="47" hidden="1" customWidth="1"/>
    <col min="8" max="17" width="12.625" style="47" customWidth="1"/>
    <col min="18" max="18" width="2.625" style="47" customWidth="1"/>
    <col min="19" max="16384" width="9" style="47"/>
  </cols>
  <sheetData>
    <row r="1" spans="1:21" ht="18" customHeight="1"/>
    <row r="2" spans="1:21" s="52" customFormat="1" ht="18" customHeight="1">
      <c r="A2" s="48" t="s">
        <v>61</v>
      </c>
      <c r="B2" s="48"/>
      <c r="C2" s="48"/>
      <c r="D2" s="160"/>
      <c r="E2" s="50"/>
      <c r="F2" s="50"/>
      <c r="G2" s="49"/>
      <c r="H2" s="51"/>
      <c r="I2" s="50"/>
      <c r="J2" s="49"/>
      <c r="K2" s="51"/>
      <c r="L2" s="51"/>
      <c r="M2" s="34"/>
      <c r="N2" s="34"/>
      <c r="O2" s="34"/>
      <c r="P2" s="1045"/>
      <c r="Q2" s="34"/>
    </row>
    <row r="3" spans="1:21" s="52" customFormat="1" ht="18" customHeight="1">
      <c r="D3" s="160"/>
      <c r="E3" s="50"/>
      <c r="F3" s="50"/>
      <c r="G3" s="49"/>
      <c r="H3" s="51"/>
      <c r="I3" s="50"/>
      <c r="J3" s="49"/>
      <c r="K3" s="53"/>
      <c r="L3" s="53"/>
      <c r="M3" s="238"/>
      <c r="N3" s="238"/>
      <c r="O3" s="347"/>
      <c r="P3" s="347"/>
      <c r="Q3" s="347" t="s">
        <v>397</v>
      </c>
    </row>
    <row r="4" spans="1:21" s="35" customFormat="1" ht="18" customHeight="1">
      <c r="A4" s="54"/>
      <c r="B4" s="54"/>
      <c r="C4" s="54"/>
      <c r="D4" s="995"/>
      <c r="E4" s="994" t="s">
        <v>209</v>
      </c>
      <c r="F4" s="990" t="s">
        <v>210</v>
      </c>
      <c r="G4" s="418" t="s">
        <v>205</v>
      </c>
      <c r="H4" s="418" t="s">
        <v>206</v>
      </c>
      <c r="I4" s="418" t="s">
        <v>207</v>
      </c>
      <c r="J4" s="418" t="s">
        <v>208</v>
      </c>
      <c r="K4" s="418" t="s">
        <v>211</v>
      </c>
      <c r="L4" s="419" t="s">
        <v>86</v>
      </c>
      <c r="M4" s="418" t="s">
        <v>48</v>
      </c>
      <c r="N4" s="418" t="s">
        <v>238</v>
      </c>
      <c r="O4" s="418" t="s">
        <v>252</v>
      </c>
      <c r="P4" s="418" t="s">
        <v>643</v>
      </c>
      <c r="Q4" s="466" t="s">
        <v>827</v>
      </c>
    </row>
    <row r="5" spans="1:21" s="35" customFormat="1" ht="18" customHeight="1">
      <c r="A5" s="56"/>
      <c r="B5" s="302"/>
      <c r="C5" s="302" t="s">
        <v>3</v>
      </c>
      <c r="D5" s="355" t="s">
        <v>350</v>
      </c>
      <c r="E5" s="570">
        <v>198</v>
      </c>
      <c r="F5" s="570">
        <v>500</v>
      </c>
      <c r="G5" s="570">
        <v>907</v>
      </c>
      <c r="H5" s="570">
        <v>84</v>
      </c>
      <c r="I5" s="570">
        <v>85</v>
      </c>
      <c r="J5" s="570">
        <v>85</v>
      </c>
      <c r="K5" s="570">
        <v>85</v>
      </c>
      <c r="L5" s="570">
        <v>95</v>
      </c>
      <c r="M5" s="570">
        <v>125</v>
      </c>
      <c r="N5" s="570">
        <v>110</v>
      </c>
      <c r="O5" s="570">
        <v>114</v>
      </c>
      <c r="P5" s="570">
        <v>151</v>
      </c>
      <c r="Q5" s="570">
        <v>164</v>
      </c>
    </row>
    <row r="6" spans="1:21" s="35" customFormat="1" ht="18" customHeight="1">
      <c r="A6" s="60"/>
      <c r="B6" s="308"/>
      <c r="C6" s="306" t="s">
        <v>799</v>
      </c>
      <c r="D6" s="389" t="s">
        <v>591</v>
      </c>
      <c r="E6" s="800">
        <v>194</v>
      </c>
      <c r="F6" s="800">
        <v>461</v>
      </c>
      <c r="G6" s="800">
        <v>857</v>
      </c>
      <c r="H6" s="800">
        <v>78</v>
      </c>
      <c r="I6" s="800">
        <v>75</v>
      </c>
      <c r="J6" s="800">
        <v>74</v>
      </c>
      <c r="K6" s="800">
        <v>72</v>
      </c>
      <c r="L6" s="800">
        <v>84</v>
      </c>
      <c r="M6" s="800">
        <v>112</v>
      </c>
      <c r="N6" s="800">
        <v>97</v>
      </c>
      <c r="O6" s="800">
        <v>99</v>
      </c>
      <c r="P6" s="800">
        <v>132</v>
      </c>
      <c r="Q6" s="800">
        <v>147</v>
      </c>
    </row>
    <row r="7" spans="1:21" s="35" customFormat="1" ht="18" customHeight="1">
      <c r="A7" s="60"/>
      <c r="B7" s="308"/>
      <c r="C7" s="306"/>
      <c r="D7" s="389" t="s">
        <v>588</v>
      </c>
      <c r="E7" s="800" t="s">
        <v>10</v>
      </c>
      <c r="F7" s="800" t="s">
        <v>10</v>
      </c>
      <c r="G7" s="800" t="s">
        <v>10</v>
      </c>
      <c r="H7" s="800" t="s">
        <v>10</v>
      </c>
      <c r="I7" s="800" t="s">
        <v>10</v>
      </c>
      <c r="J7" s="800" t="s">
        <v>10</v>
      </c>
      <c r="K7" s="800" t="s">
        <v>10</v>
      </c>
      <c r="L7" s="800" t="s">
        <v>10</v>
      </c>
      <c r="M7" s="800" t="s">
        <v>10</v>
      </c>
      <c r="N7" s="800" t="s">
        <v>10</v>
      </c>
      <c r="O7" s="800">
        <v>1</v>
      </c>
      <c r="P7" s="800">
        <v>1</v>
      </c>
      <c r="Q7" s="800" t="s">
        <v>908</v>
      </c>
    </row>
    <row r="8" spans="1:21" s="35" customFormat="1" ht="18" customHeight="1">
      <c r="A8" s="60"/>
      <c r="B8" s="308"/>
      <c r="C8" s="308"/>
      <c r="D8" s="934" t="s">
        <v>589</v>
      </c>
      <c r="E8" s="800">
        <v>4</v>
      </c>
      <c r="F8" s="800">
        <v>39</v>
      </c>
      <c r="G8" s="800">
        <v>50</v>
      </c>
      <c r="H8" s="468">
        <v>6</v>
      </c>
      <c r="I8" s="468">
        <v>10</v>
      </c>
      <c r="J8" s="468">
        <v>11</v>
      </c>
      <c r="K8" s="468">
        <v>13</v>
      </c>
      <c r="L8" s="468">
        <v>11</v>
      </c>
      <c r="M8" s="468">
        <v>13</v>
      </c>
      <c r="N8" s="468">
        <v>13</v>
      </c>
      <c r="O8" s="468">
        <v>14</v>
      </c>
      <c r="P8" s="468">
        <v>18</v>
      </c>
      <c r="Q8" s="468">
        <v>17</v>
      </c>
    </row>
    <row r="9" spans="1:21" s="35" customFormat="1" ht="18" customHeight="1">
      <c r="A9" s="56"/>
      <c r="B9" s="302"/>
      <c r="C9" s="302" t="s">
        <v>212</v>
      </c>
      <c r="D9" s="355" t="s">
        <v>351</v>
      </c>
      <c r="E9" s="570">
        <v>11069</v>
      </c>
      <c r="F9" s="570">
        <v>9791</v>
      </c>
      <c r="G9" s="570">
        <v>8304</v>
      </c>
      <c r="H9" s="570">
        <v>7298</v>
      </c>
      <c r="I9" s="570">
        <v>6321</v>
      </c>
      <c r="J9" s="570">
        <v>4437</v>
      </c>
      <c r="K9" s="570">
        <v>3769</v>
      </c>
      <c r="L9" s="570">
        <v>3656</v>
      </c>
      <c r="M9" s="570">
        <v>3396</v>
      </c>
      <c r="N9" s="570">
        <v>3191</v>
      </c>
      <c r="O9" s="570">
        <v>3110</v>
      </c>
      <c r="P9" s="570">
        <v>3031</v>
      </c>
      <c r="Q9" s="570">
        <v>2752</v>
      </c>
      <c r="U9" s="35" t="s">
        <v>254</v>
      </c>
    </row>
    <row r="10" spans="1:21" s="35" customFormat="1" ht="18" customHeight="1">
      <c r="A10" s="60"/>
      <c r="B10" s="308"/>
      <c r="C10" s="306" t="s">
        <v>29</v>
      </c>
      <c r="D10" s="389" t="s">
        <v>591</v>
      </c>
      <c r="E10" s="800">
        <v>6818</v>
      </c>
      <c r="F10" s="800">
        <v>6054</v>
      </c>
      <c r="G10" s="800">
        <v>4964</v>
      </c>
      <c r="H10" s="800">
        <v>4763</v>
      </c>
      <c r="I10" s="800">
        <v>4239</v>
      </c>
      <c r="J10" s="800">
        <v>3270</v>
      </c>
      <c r="K10" s="800">
        <v>2907</v>
      </c>
      <c r="L10" s="800">
        <v>2857</v>
      </c>
      <c r="M10" s="800">
        <v>2615</v>
      </c>
      <c r="N10" s="800">
        <v>2491</v>
      </c>
      <c r="O10" s="800">
        <v>2469</v>
      </c>
      <c r="P10" s="800">
        <v>2421</v>
      </c>
      <c r="Q10" s="800">
        <v>2226</v>
      </c>
    </row>
    <row r="11" spans="1:21" s="35" customFormat="1" ht="18" customHeight="1">
      <c r="A11" s="60"/>
      <c r="B11" s="308"/>
      <c r="C11" s="306"/>
      <c r="D11" s="389" t="s">
        <v>588</v>
      </c>
      <c r="E11" s="800" t="s">
        <v>10</v>
      </c>
      <c r="F11" s="800" t="s">
        <v>10</v>
      </c>
      <c r="G11" s="800" t="s">
        <v>10</v>
      </c>
      <c r="H11" s="800" t="s">
        <v>10</v>
      </c>
      <c r="I11" s="800" t="s">
        <v>10</v>
      </c>
      <c r="J11" s="800" t="s">
        <v>10</v>
      </c>
      <c r="K11" s="800" t="s">
        <v>10</v>
      </c>
      <c r="L11" s="800" t="s">
        <v>10</v>
      </c>
      <c r="M11" s="800" t="s">
        <v>10</v>
      </c>
      <c r="N11" s="800" t="s">
        <v>10</v>
      </c>
      <c r="O11" s="800">
        <v>128</v>
      </c>
      <c r="P11" s="800">
        <v>212</v>
      </c>
      <c r="Q11" s="800">
        <v>200</v>
      </c>
    </row>
    <row r="12" spans="1:21" s="35" customFormat="1" ht="18" customHeight="1">
      <c r="A12" s="60"/>
      <c r="B12" s="308"/>
      <c r="C12" s="308"/>
      <c r="D12" s="389" t="s">
        <v>590</v>
      </c>
      <c r="E12" s="800">
        <v>4251</v>
      </c>
      <c r="F12" s="800">
        <v>3737</v>
      </c>
      <c r="G12" s="800">
        <v>3340</v>
      </c>
      <c r="H12" s="800">
        <v>2535</v>
      </c>
      <c r="I12" s="800">
        <v>2082</v>
      </c>
      <c r="J12" s="800">
        <v>1167</v>
      </c>
      <c r="K12" s="800">
        <v>862</v>
      </c>
      <c r="L12" s="800">
        <v>799</v>
      </c>
      <c r="M12" s="800">
        <v>781</v>
      </c>
      <c r="N12" s="800">
        <v>700</v>
      </c>
      <c r="O12" s="800">
        <v>513</v>
      </c>
      <c r="P12" s="800">
        <v>398</v>
      </c>
      <c r="Q12" s="800">
        <v>326</v>
      </c>
    </row>
    <row r="13" spans="1:21" s="35" customFormat="1" ht="18" customHeight="1">
      <c r="A13" s="63"/>
      <c r="B13" s="313"/>
      <c r="C13" s="313" t="s">
        <v>225</v>
      </c>
      <c r="D13" s="720" t="s">
        <v>350</v>
      </c>
      <c r="E13" s="482">
        <v>9348</v>
      </c>
      <c r="F13" s="482">
        <v>8555</v>
      </c>
      <c r="G13" s="482">
        <v>7088</v>
      </c>
      <c r="H13" s="482">
        <v>6169</v>
      </c>
      <c r="I13" s="482">
        <v>5296</v>
      </c>
      <c r="J13" s="482">
        <v>3485</v>
      </c>
      <c r="K13" s="482">
        <v>2829</v>
      </c>
      <c r="L13" s="482">
        <v>2695</v>
      </c>
      <c r="M13" s="482">
        <v>2462</v>
      </c>
      <c r="N13" s="482">
        <v>2368</v>
      </c>
      <c r="O13" s="482">
        <v>2331</v>
      </c>
      <c r="P13" s="482">
        <v>2285</v>
      </c>
      <c r="Q13" s="482">
        <v>2142</v>
      </c>
    </row>
    <row r="14" spans="1:21" s="35" customFormat="1" ht="18" customHeight="1">
      <c r="A14" s="60"/>
      <c r="B14" s="342"/>
      <c r="C14" s="799" t="s">
        <v>795</v>
      </c>
      <c r="D14" s="389" t="s">
        <v>591</v>
      </c>
      <c r="E14" s="800">
        <v>5757</v>
      </c>
      <c r="F14" s="800">
        <v>5171</v>
      </c>
      <c r="G14" s="800">
        <v>4117</v>
      </c>
      <c r="H14" s="800">
        <v>3971</v>
      </c>
      <c r="I14" s="800">
        <v>3509</v>
      </c>
      <c r="J14" s="800">
        <v>2599</v>
      </c>
      <c r="K14" s="800">
        <v>2262</v>
      </c>
      <c r="L14" s="800">
        <v>2237</v>
      </c>
      <c r="M14" s="800">
        <v>2029</v>
      </c>
      <c r="N14" s="800">
        <v>1967</v>
      </c>
      <c r="O14" s="800">
        <v>1955</v>
      </c>
      <c r="P14" s="800">
        <v>1930</v>
      </c>
      <c r="Q14" s="800">
        <v>1798</v>
      </c>
    </row>
    <row r="15" spans="1:21" s="35" customFormat="1" ht="18" customHeight="1">
      <c r="A15" s="60"/>
      <c r="B15" s="342"/>
      <c r="C15" s="798" t="s">
        <v>814</v>
      </c>
      <c r="D15" s="389" t="s">
        <v>588</v>
      </c>
      <c r="E15" s="800" t="s">
        <v>10</v>
      </c>
      <c r="F15" s="800" t="s">
        <v>10</v>
      </c>
      <c r="G15" s="800" t="s">
        <v>10</v>
      </c>
      <c r="H15" s="800" t="s">
        <v>10</v>
      </c>
      <c r="I15" s="800" t="s">
        <v>10</v>
      </c>
      <c r="J15" s="800" t="s">
        <v>10</v>
      </c>
      <c r="K15" s="800" t="s">
        <v>10</v>
      </c>
      <c r="L15" s="800" t="s">
        <v>10</v>
      </c>
      <c r="M15" s="800" t="s">
        <v>10</v>
      </c>
      <c r="N15" s="800" t="s">
        <v>10</v>
      </c>
      <c r="O15" s="800">
        <v>128</v>
      </c>
      <c r="P15" s="800">
        <v>130</v>
      </c>
      <c r="Q15" s="800">
        <v>125</v>
      </c>
    </row>
    <row r="16" spans="1:21" s="35" customFormat="1" ht="18" customHeight="1">
      <c r="A16" s="60"/>
      <c r="B16" s="308"/>
      <c r="C16" s="719"/>
      <c r="D16" s="934" t="s">
        <v>589</v>
      </c>
      <c r="E16" s="800">
        <v>3591</v>
      </c>
      <c r="F16" s="800">
        <v>3384</v>
      </c>
      <c r="G16" s="800">
        <v>2971</v>
      </c>
      <c r="H16" s="800">
        <v>2198</v>
      </c>
      <c r="I16" s="468">
        <v>1787</v>
      </c>
      <c r="J16" s="468">
        <v>886</v>
      </c>
      <c r="K16" s="468">
        <v>567</v>
      </c>
      <c r="L16" s="468">
        <v>458</v>
      </c>
      <c r="M16" s="468">
        <v>433</v>
      </c>
      <c r="N16" s="468">
        <v>401</v>
      </c>
      <c r="O16" s="468">
        <v>248</v>
      </c>
      <c r="P16" s="468">
        <v>225</v>
      </c>
      <c r="Q16" s="468">
        <v>219</v>
      </c>
    </row>
    <row r="17" spans="1:17" s="35" customFormat="1" ht="18" customHeight="1">
      <c r="A17" s="56"/>
      <c r="B17" s="302"/>
      <c r="C17" s="302" t="s">
        <v>213</v>
      </c>
      <c r="D17" s="355" t="s">
        <v>350</v>
      </c>
      <c r="E17" s="570" t="s">
        <v>49</v>
      </c>
      <c r="F17" s="570" t="s">
        <v>49</v>
      </c>
      <c r="G17" s="570" t="s">
        <v>49</v>
      </c>
      <c r="H17" s="570" t="s">
        <v>49</v>
      </c>
      <c r="I17" s="570" t="s">
        <v>49</v>
      </c>
      <c r="J17" s="570">
        <v>1919</v>
      </c>
      <c r="K17" s="570">
        <v>1921</v>
      </c>
      <c r="L17" s="570">
        <v>1990</v>
      </c>
      <c r="M17" s="570">
        <v>2056</v>
      </c>
      <c r="N17" s="570">
        <v>2069</v>
      </c>
      <c r="O17" s="570">
        <v>2078</v>
      </c>
      <c r="P17" s="570">
        <v>2162</v>
      </c>
      <c r="Q17" s="570">
        <v>2141</v>
      </c>
    </row>
    <row r="18" spans="1:17" s="35" customFormat="1" ht="18" customHeight="1">
      <c r="A18" s="60"/>
      <c r="B18" s="308"/>
      <c r="C18" s="306" t="s">
        <v>914</v>
      </c>
      <c r="D18" s="389" t="s">
        <v>591</v>
      </c>
      <c r="E18" s="800" t="s">
        <v>49</v>
      </c>
      <c r="F18" s="800" t="s">
        <v>49</v>
      </c>
      <c r="G18" s="800" t="s">
        <v>49</v>
      </c>
      <c r="H18" s="800" t="s">
        <v>49</v>
      </c>
      <c r="I18" s="800" t="s">
        <v>49</v>
      </c>
      <c r="J18" s="800">
        <v>1372</v>
      </c>
      <c r="K18" s="800">
        <v>1391</v>
      </c>
      <c r="L18" s="800">
        <v>1453</v>
      </c>
      <c r="M18" s="800">
        <v>1496</v>
      </c>
      <c r="N18" s="800">
        <v>1507</v>
      </c>
      <c r="O18" s="800">
        <v>1508</v>
      </c>
      <c r="P18" s="800">
        <v>1541</v>
      </c>
      <c r="Q18" s="800">
        <v>1613</v>
      </c>
    </row>
    <row r="19" spans="1:17" s="35" customFormat="1" ht="18" customHeight="1">
      <c r="A19" s="60"/>
      <c r="B19" s="308"/>
      <c r="C19" s="308"/>
      <c r="D19" s="934" t="s">
        <v>589</v>
      </c>
      <c r="E19" s="800" t="s">
        <v>49</v>
      </c>
      <c r="F19" s="800" t="s">
        <v>49</v>
      </c>
      <c r="G19" s="800" t="s">
        <v>49</v>
      </c>
      <c r="H19" s="800" t="s">
        <v>49</v>
      </c>
      <c r="I19" s="800" t="s">
        <v>49</v>
      </c>
      <c r="J19" s="773">
        <v>547</v>
      </c>
      <c r="K19" s="773">
        <v>530</v>
      </c>
      <c r="L19" s="773">
        <v>537</v>
      </c>
      <c r="M19" s="773">
        <v>560</v>
      </c>
      <c r="N19" s="773">
        <v>562</v>
      </c>
      <c r="O19" s="773">
        <v>570</v>
      </c>
      <c r="P19" s="773">
        <v>621</v>
      </c>
      <c r="Q19" s="773">
        <v>528</v>
      </c>
    </row>
    <row r="20" spans="1:17" s="35" customFormat="1" ht="18" customHeight="1">
      <c r="A20" s="56"/>
      <c r="B20" s="302"/>
      <c r="C20" s="302" t="s">
        <v>255</v>
      </c>
      <c r="D20" s="355" t="s">
        <v>350</v>
      </c>
      <c r="E20" s="570" t="s">
        <v>10</v>
      </c>
      <c r="F20" s="570" t="s">
        <v>10</v>
      </c>
      <c r="G20" s="570" t="s">
        <v>10</v>
      </c>
      <c r="H20" s="570" t="s">
        <v>10</v>
      </c>
      <c r="I20" s="570" t="s">
        <v>10</v>
      </c>
      <c r="J20" s="570" t="s">
        <v>10</v>
      </c>
      <c r="K20" s="570" t="s">
        <v>10</v>
      </c>
      <c r="L20" s="570" t="s">
        <v>10</v>
      </c>
      <c r="M20" s="570" t="s">
        <v>10</v>
      </c>
      <c r="N20" s="570" t="s">
        <v>10</v>
      </c>
      <c r="O20" s="570">
        <v>54</v>
      </c>
      <c r="P20" s="570">
        <v>59</v>
      </c>
      <c r="Q20" s="570">
        <v>57</v>
      </c>
    </row>
    <row r="21" spans="1:17" s="35" customFormat="1" ht="18" customHeight="1">
      <c r="A21" s="60"/>
      <c r="B21" s="308"/>
      <c r="C21" s="306" t="s">
        <v>256</v>
      </c>
      <c r="D21" s="389" t="s">
        <v>591</v>
      </c>
      <c r="E21" s="800" t="s">
        <v>10</v>
      </c>
      <c r="F21" s="800" t="s">
        <v>10</v>
      </c>
      <c r="G21" s="800" t="s">
        <v>10</v>
      </c>
      <c r="H21" s="800" t="s">
        <v>10</v>
      </c>
      <c r="I21" s="800" t="s">
        <v>10</v>
      </c>
      <c r="J21" s="800" t="s">
        <v>10</v>
      </c>
      <c r="K21" s="800" t="s">
        <v>10</v>
      </c>
      <c r="L21" s="800" t="s">
        <v>10</v>
      </c>
      <c r="M21" s="800" t="s">
        <v>10</v>
      </c>
      <c r="N21" s="800" t="s">
        <v>10</v>
      </c>
      <c r="O21" s="800">
        <v>45</v>
      </c>
      <c r="P21" s="800">
        <v>51</v>
      </c>
      <c r="Q21" s="800">
        <v>49</v>
      </c>
    </row>
    <row r="22" spans="1:17" s="35" customFormat="1" ht="18" customHeight="1">
      <c r="A22" s="60"/>
      <c r="B22" s="308"/>
      <c r="C22" s="306"/>
      <c r="D22" s="389" t="s">
        <v>588</v>
      </c>
      <c r="E22" s="800" t="s">
        <v>10</v>
      </c>
      <c r="F22" s="800" t="s">
        <v>10</v>
      </c>
      <c r="G22" s="800" t="s">
        <v>10</v>
      </c>
      <c r="H22" s="800" t="s">
        <v>10</v>
      </c>
      <c r="I22" s="800" t="s">
        <v>10</v>
      </c>
      <c r="J22" s="800" t="s">
        <v>10</v>
      </c>
      <c r="K22" s="800" t="s">
        <v>10</v>
      </c>
      <c r="L22" s="800" t="s">
        <v>10</v>
      </c>
      <c r="M22" s="800" t="s">
        <v>10</v>
      </c>
      <c r="N22" s="800" t="s">
        <v>10</v>
      </c>
      <c r="O22" s="800">
        <v>2</v>
      </c>
      <c r="P22" s="800">
        <v>2</v>
      </c>
      <c r="Q22" s="800">
        <v>2</v>
      </c>
    </row>
    <row r="23" spans="1:17" s="35" customFormat="1" ht="18" customHeight="1">
      <c r="A23" s="60"/>
      <c r="B23" s="308"/>
      <c r="C23" s="308"/>
      <c r="D23" s="934" t="s">
        <v>589</v>
      </c>
      <c r="E23" s="800" t="s">
        <v>10</v>
      </c>
      <c r="F23" s="800" t="s">
        <v>10</v>
      </c>
      <c r="G23" s="800" t="s">
        <v>10</v>
      </c>
      <c r="H23" s="800" t="s">
        <v>10</v>
      </c>
      <c r="I23" s="800" t="s">
        <v>10</v>
      </c>
      <c r="J23" s="800" t="s">
        <v>10</v>
      </c>
      <c r="K23" s="800" t="s">
        <v>10</v>
      </c>
      <c r="L23" s="800" t="s">
        <v>10</v>
      </c>
      <c r="M23" s="800" t="s">
        <v>10</v>
      </c>
      <c r="N23" s="800" t="s">
        <v>10</v>
      </c>
      <c r="O23" s="468">
        <v>7</v>
      </c>
      <c r="P23" s="468">
        <v>6</v>
      </c>
      <c r="Q23" s="468">
        <v>6</v>
      </c>
    </row>
    <row r="24" spans="1:17" s="35" customFormat="1" ht="18" customHeight="1">
      <c r="A24" s="56"/>
      <c r="B24" s="302"/>
      <c r="C24" s="302" t="s">
        <v>257</v>
      </c>
      <c r="D24" s="355" t="s">
        <v>350</v>
      </c>
      <c r="E24" s="570" t="s">
        <v>10</v>
      </c>
      <c r="F24" s="570" t="s">
        <v>10</v>
      </c>
      <c r="G24" s="570" t="s">
        <v>10</v>
      </c>
      <c r="H24" s="570" t="s">
        <v>10</v>
      </c>
      <c r="I24" s="570" t="s">
        <v>10</v>
      </c>
      <c r="J24" s="570" t="s">
        <v>10</v>
      </c>
      <c r="K24" s="570" t="s">
        <v>10</v>
      </c>
      <c r="L24" s="570" t="s">
        <v>10</v>
      </c>
      <c r="M24" s="570" t="s">
        <v>10</v>
      </c>
      <c r="N24" s="570" t="s">
        <v>10</v>
      </c>
      <c r="O24" s="570">
        <v>189</v>
      </c>
      <c r="P24" s="570">
        <v>201</v>
      </c>
      <c r="Q24" s="570">
        <v>220</v>
      </c>
    </row>
    <row r="25" spans="1:17" s="35" customFormat="1" ht="18" customHeight="1">
      <c r="A25" s="60"/>
      <c r="B25" s="308"/>
      <c r="C25" s="306" t="s">
        <v>762</v>
      </c>
      <c r="D25" s="389" t="s">
        <v>591</v>
      </c>
      <c r="E25" s="800" t="s">
        <v>10</v>
      </c>
      <c r="F25" s="800" t="s">
        <v>10</v>
      </c>
      <c r="G25" s="800" t="s">
        <v>10</v>
      </c>
      <c r="H25" s="800" t="s">
        <v>10</v>
      </c>
      <c r="I25" s="800" t="s">
        <v>10</v>
      </c>
      <c r="J25" s="800" t="s">
        <v>10</v>
      </c>
      <c r="K25" s="800" t="s">
        <v>10</v>
      </c>
      <c r="L25" s="800" t="s">
        <v>10</v>
      </c>
      <c r="M25" s="800" t="s">
        <v>10</v>
      </c>
      <c r="N25" s="800" t="s">
        <v>10</v>
      </c>
      <c r="O25" s="800">
        <v>119</v>
      </c>
      <c r="P25" s="800">
        <v>133</v>
      </c>
      <c r="Q25" s="800">
        <v>172</v>
      </c>
    </row>
    <row r="26" spans="1:17" s="35" customFormat="1" ht="18" customHeight="1">
      <c r="A26" s="60"/>
      <c r="B26" s="308"/>
      <c r="C26" s="306"/>
      <c r="D26" s="389" t="s">
        <v>588</v>
      </c>
      <c r="E26" s="800" t="s">
        <v>10</v>
      </c>
      <c r="F26" s="800" t="s">
        <v>10</v>
      </c>
      <c r="G26" s="800" t="s">
        <v>10</v>
      </c>
      <c r="H26" s="800" t="s">
        <v>10</v>
      </c>
      <c r="I26" s="800" t="s">
        <v>10</v>
      </c>
      <c r="J26" s="800" t="s">
        <v>10</v>
      </c>
      <c r="K26" s="800" t="s">
        <v>10</v>
      </c>
      <c r="L26" s="800" t="s">
        <v>10</v>
      </c>
      <c r="M26" s="800" t="s">
        <v>10</v>
      </c>
      <c r="N26" s="800" t="s">
        <v>10</v>
      </c>
      <c r="O26" s="800">
        <v>12</v>
      </c>
      <c r="P26" s="800">
        <v>39</v>
      </c>
      <c r="Q26" s="800">
        <v>28</v>
      </c>
    </row>
    <row r="27" spans="1:17" s="35" customFormat="1" ht="18" customHeight="1">
      <c r="A27" s="60"/>
      <c r="B27" s="308"/>
      <c r="C27" s="308"/>
      <c r="D27" s="934" t="s">
        <v>589</v>
      </c>
      <c r="E27" s="800" t="s">
        <v>10</v>
      </c>
      <c r="F27" s="800" t="s">
        <v>10</v>
      </c>
      <c r="G27" s="800" t="s">
        <v>10</v>
      </c>
      <c r="H27" s="800" t="s">
        <v>10</v>
      </c>
      <c r="I27" s="800" t="s">
        <v>10</v>
      </c>
      <c r="J27" s="800" t="s">
        <v>10</v>
      </c>
      <c r="K27" s="800" t="s">
        <v>10</v>
      </c>
      <c r="L27" s="800" t="s">
        <v>10</v>
      </c>
      <c r="M27" s="800" t="s">
        <v>10</v>
      </c>
      <c r="N27" s="800" t="s">
        <v>10</v>
      </c>
      <c r="O27" s="468">
        <v>58</v>
      </c>
      <c r="P27" s="468">
        <v>29</v>
      </c>
      <c r="Q27" s="468">
        <v>20</v>
      </c>
    </row>
    <row r="28" spans="1:17" s="35" customFormat="1" ht="18" customHeight="1">
      <c r="A28" s="56"/>
      <c r="B28" s="302"/>
      <c r="C28" s="302" t="s">
        <v>258</v>
      </c>
      <c r="D28" s="355" t="s">
        <v>350</v>
      </c>
      <c r="E28" s="570" t="s">
        <v>10</v>
      </c>
      <c r="F28" s="570" t="s">
        <v>10</v>
      </c>
      <c r="G28" s="570" t="s">
        <v>10</v>
      </c>
      <c r="H28" s="570" t="s">
        <v>10</v>
      </c>
      <c r="I28" s="570" t="s">
        <v>10</v>
      </c>
      <c r="J28" s="570" t="s">
        <v>10</v>
      </c>
      <c r="K28" s="570" t="s">
        <v>10</v>
      </c>
      <c r="L28" s="570" t="s">
        <v>10</v>
      </c>
      <c r="M28" s="570" t="s">
        <v>10</v>
      </c>
      <c r="N28" s="570" t="s">
        <v>10</v>
      </c>
      <c r="O28" s="570">
        <v>4884</v>
      </c>
      <c r="P28" s="570">
        <v>4672</v>
      </c>
      <c r="Q28" s="570">
        <v>4510</v>
      </c>
    </row>
    <row r="29" spans="1:17" s="35" customFormat="1" ht="18" customHeight="1">
      <c r="A29" s="60"/>
      <c r="B29" s="308"/>
      <c r="C29" s="306" t="s">
        <v>259</v>
      </c>
      <c r="D29" s="389" t="s">
        <v>591</v>
      </c>
      <c r="E29" s="800" t="s">
        <v>10</v>
      </c>
      <c r="F29" s="800" t="s">
        <v>10</v>
      </c>
      <c r="G29" s="800" t="s">
        <v>10</v>
      </c>
      <c r="H29" s="800" t="s">
        <v>10</v>
      </c>
      <c r="I29" s="800" t="s">
        <v>10</v>
      </c>
      <c r="J29" s="800" t="s">
        <v>10</v>
      </c>
      <c r="K29" s="800" t="s">
        <v>10</v>
      </c>
      <c r="L29" s="800" t="s">
        <v>10</v>
      </c>
      <c r="M29" s="800" t="s">
        <v>10</v>
      </c>
      <c r="N29" s="800" t="s">
        <v>10</v>
      </c>
      <c r="O29" s="800">
        <v>2483</v>
      </c>
      <c r="P29" s="800">
        <v>2417</v>
      </c>
      <c r="Q29" s="800">
        <v>2372</v>
      </c>
    </row>
    <row r="30" spans="1:17" s="35" customFormat="1" ht="18" customHeight="1">
      <c r="A30" s="60"/>
      <c r="B30" s="308"/>
      <c r="C30" s="306"/>
      <c r="D30" s="389" t="s">
        <v>588</v>
      </c>
      <c r="E30" s="800" t="s">
        <v>10</v>
      </c>
      <c r="F30" s="800" t="s">
        <v>10</v>
      </c>
      <c r="G30" s="800" t="s">
        <v>10</v>
      </c>
      <c r="H30" s="800" t="s">
        <v>10</v>
      </c>
      <c r="I30" s="800" t="s">
        <v>10</v>
      </c>
      <c r="J30" s="800" t="s">
        <v>10</v>
      </c>
      <c r="K30" s="800" t="s">
        <v>10</v>
      </c>
      <c r="L30" s="800" t="s">
        <v>10</v>
      </c>
      <c r="M30" s="800" t="s">
        <v>10</v>
      </c>
      <c r="N30" s="800" t="s">
        <v>10</v>
      </c>
      <c r="O30" s="800">
        <v>1430</v>
      </c>
      <c r="P30" s="800">
        <v>1443</v>
      </c>
      <c r="Q30" s="800">
        <v>1509</v>
      </c>
    </row>
    <row r="31" spans="1:17" s="35" customFormat="1" ht="18" customHeight="1">
      <c r="A31" s="60"/>
      <c r="B31" s="308"/>
      <c r="C31" s="308"/>
      <c r="D31" s="934" t="s">
        <v>589</v>
      </c>
      <c r="E31" s="800" t="s">
        <v>10</v>
      </c>
      <c r="F31" s="800" t="s">
        <v>10</v>
      </c>
      <c r="G31" s="800" t="s">
        <v>10</v>
      </c>
      <c r="H31" s="800" t="s">
        <v>10</v>
      </c>
      <c r="I31" s="800" t="s">
        <v>10</v>
      </c>
      <c r="J31" s="800" t="s">
        <v>10</v>
      </c>
      <c r="K31" s="800" t="s">
        <v>10</v>
      </c>
      <c r="L31" s="800" t="s">
        <v>10</v>
      </c>
      <c r="M31" s="800" t="s">
        <v>10</v>
      </c>
      <c r="N31" s="800" t="s">
        <v>10</v>
      </c>
      <c r="O31" s="468">
        <v>971</v>
      </c>
      <c r="P31" s="468">
        <v>812</v>
      </c>
      <c r="Q31" s="468">
        <v>629</v>
      </c>
    </row>
    <row r="32" spans="1:17" s="35" customFormat="1" ht="18" customHeight="1">
      <c r="A32" s="56"/>
      <c r="B32" s="302"/>
      <c r="C32" s="302" t="s">
        <v>214</v>
      </c>
      <c r="D32" s="355" t="s">
        <v>350</v>
      </c>
      <c r="E32" s="570">
        <v>313</v>
      </c>
      <c r="F32" s="570">
        <v>313</v>
      </c>
      <c r="G32" s="570">
        <v>302</v>
      </c>
      <c r="H32" s="570">
        <v>288</v>
      </c>
      <c r="I32" s="570">
        <v>306</v>
      </c>
      <c r="J32" s="570">
        <v>313</v>
      </c>
      <c r="K32" s="570">
        <v>314</v>
      </c>
      <c r="L32" s="570">
        <v>293</v>
      </c>
      <c r="M32" s="570">
        <v>262</v>
      </c>
      <c r="N32" s="570">
        <v>246</v>
      </c>
      <c r="O32" s="570" t="s">
        <v>10</v>
      </c>
      <c r="P32" s="570" t="s">
        <v>818</v>
      </c>
      <c r="Q32" s="570" t="s">
        <v>908</v>
      </c>
    </row>
    <row r="33" spans="1:17" s="35" customFormat="1" ht="18" customHeight="1">
      <c r="A33" s="60"/>
      <c r="B33" s="308"/>
      <c r="C33" s="306" t="s">
        <v>30</v>
      </c>
      <c r="D33" s="389" t="s">
        <v>591</v>
      </c>
      <c r="E33" s="800">
        <v>227</v>
      </c>
      <c r="F33" s="800">
        <v>226</v>
      </c>
      <c r="G33" s="800">
        <v>220</v>
      </c>
      <c r="H33" s="800">
        <v>208</v>
      </c>
      <c r="I33" s="800">
        <v>227</v>
      </c>
      <c r="J33" s="800">
        <v>223</v>
      </c>
      <c r="K33" s="800">
        <v>223</v>
      </c>
      <c r="L33" s="800">
        <v>213</v>
      </c>
      <c r="M33" s="800">
        <v>198</v>
      </c>
      <c r="N33" s="800">
        <v>185</v>
      </c>
      <c r="O33" s="800" t="s">
        <v>10</v>
      </c>
      <c r="P33" s="800" t="s">
        <v>818</v>
      </c>
      <c r="Q33" s="800" t="s">
        <v>908</v>
      </c>
    </row>
    <row r="34" spans="1:17" s="35" customFormat="1" ht="18" customHeight="1">
      <c r="A34" s="60"/>
      <c r="B34" s="308"/>
      <c r="C34" s="308"/>
      <c r="D34" s="934" t="s">
        <v>589</v>
      </c>
      <c r="E34" s="468">
        <v>86</v>
      </c>
      <c r="F34" s="468">
        <v>87</v>
      </c>
      <c r="G34" s="468">
        <v>82</v>
      </c>
      <c r="H34" s="468">
        <v>80</v>
      </c>
      <c r="I34" s="468">
        <v>79</v>
      </c>
      <c r="J34" s="468">
        <v>90</v>
      </c>
      <c r="K34" s="468">
        <v>91</v>
      </c>
      <c r="L34" s="468">
        <v>80</v>
      </c>
      <c r="M34" s="468">
        <v>64</v>
      </c>
      <c r="N34" s="468">
        <v>61</v>
      </c>
      <c r="O34" s="773" t="s">
        <v>10</v>
      </c>
      <c r="P34" s="773" t="s">
        <v>818</v>
      </c>
      <c r="Q34" s="773" t="s">
        <v>908</v>
      </c>
    </row>
    <row r="35" spans="1:17" s="35" customFormat="1" ht="18" customHeight="1">
      <c r="A35" s="56"/>
      <c r="B35" s="302"/>
      <c r="C35" s="302" t="s">
        <v>215</v>
      </c>
      <c r="D35" s="355" t="s">
        <v>351</v>
      </c>
      <c r="E35" s="570" t="s">
        <v>49</v>
      </c>
      <c r="F35" s="570" t="s">
        <v>49</v>
      </c>
      <c r="G35" s="570" t="s">
        <v>49</v>
      </c>
      <c r="H35" s="570" t="s">
        <v>49</v>
      </c>
      <c r="I35" s="570">
        <v>156</v>
      </c>
      <c r="J35" s="570">
        <v>149</v>
      </c>
      <c r="K35" s="570">
        <v>165</v>
      </c>
      <c r="L35" s="570">
        <v>185</v>
      </c>
      <c r="M35" s="570">
        <v>197</v>
      </c>
      <c r="N35" s="570">
        <v>193</v>
      </c>
      <c r="O35" s="570" t="s">
        <v>10</v>
      </c>
      <c r="P35" s="570" t="s">
        <v>818</v>
      </c>
      <c r="Q35" s="570" t="s">
        <v>908</v>
      </c>
    </row>
    <row r="36" spans="1:17" s="35" customFormat="1" ht="18" customHeight="1">
      <c r="A36" s="60"/>
      <c r="B36" s="308"/>
      <c r="C36" s="306" t="s">
        <v>31</v>
      </c>
      <c r="D36" s="389" t="s">
        <v>591</v>
      </c>
      <c r="E36" s="800" t="s">
        <v>49</v>
      </c>
      <c r="F36" s="800" t="s">
        <v>49</v>
      </c>
      <c r="G36" s="800" t="s">
        <v>49</v>
      </c>
      <c r="H36" s="800" t="s">
        <v>49</v>
      </c>
      <c r="I36" s="800">
        <v>119</v>
      </c>
      <c r="J36" s="800">
        <v>110</v>
      </c>
      <c r="K36" s="800">
        <v>112</v>
      </c>
      <c r="L36" s="800">
        <v>114</v>
      </c>
      <c r="M36" s="800">
        <v>114</v>
      </c>
      <c r="N36" s="800">
        <v>113</v>
      </c>
      <c r="O36" s="800" t="s">
        <v>10</v>
      </c>
      <c r="P36" s="800" t="s">
        <v>818</v>
      </c>
      <c r="Q36" s="800" t="s">
        <v>908</v>
      </c>
    </row>
    <row r="37" spans="1:17" s="35" customFormat="1" ht="18" customHeight="1">
      <c r="A37" s="60"/>
      <c r="B37" s="308"/>
      <c r="C37" s="308"/>
      <c r="D37" s="934" t="s">
        <v>589</v>
      </c>
      <c r="E37" s="800" t="s">
        <v>49</v>
      </c>
      <c r="F37" s="800" t="s">
        <v>49</v>
      </c>
      <c r="G37" s="800" t="s">
        <v>49</v>
      </c>
      <c r="H37" s="800" t="s">
        <v>49</v>
      </c>
      <c r="I37" s="800">
        <v>37</v>
      </c>
      <c r="J37" s="800">
        <v>39</v>
      </c>
      <c r="K37" s="800">
        <v>53</v>
      </c>
      <c r="L37" s="800">
        <v>71</v>
      </c>
      <c r="M37" s="800">
        <v>83</v>
      </c>
      <c r="N37" s="800">
        <v>80</v>
      </c>
      <c r="O37" s="773" t="s">
        <v>10</v>
      </c>
      <c r="P37" s="773" t="s">
        <v>818</v>
      </c>
      <c r="Q37" s="773" t="s">
        <v>908</v>
      </c>
    </row>
    <row r="38" spans="1:17" s="35" customFormat="1" ht="18" customHeight="1">
      <c r="A38" s="56"/>
      <c r="B38" s="302"/>
      <c r="C38" s="302" t="s">
        <v>84</v>
      </c>
      <c r="D38" s="355" t="s">
        <v>351</v>
      </c>
      <c r="E38" s="570">
        <v>3448</v>
      </c>
      <c r="F38" s="570">
        <v>3773</v>
      </c>
      <c r="G38" s="570">
        <v>3547</v>
      </c>
      <c r="H38" s="570">
        <v>3362</v>
      </c>
      <c r="I38" s="570">
        <v>3202</v>
      </c>
      <c r="J38" s="570">
        <v>3074</v>
      </c>
      <c r="K38" s="570" t="s">
        <v>49</v>
      </c>
      <c r="L38" s="570" t="s">
        <v>49</v>
      </c>
      <c r="M38" s="570" t="s">
        <v>10</v>
      </c>
      <c r="N38" s="570" t="s">
        <v>49</v>
      </c>
      <c r="O38" s="570" t="s">
        <v>10</v>
      </c>
      <c r="P38" s="570" t="s">
        <v>818</v>
      </c>
      <c r="Q38" s="570" t="s">
        <v>908</v>
      </c>
    </row>
    <row r="39" spans="1:17" s="35" customFormat="1" ht="18" customHeight="1">
      <c r="A39" s="60"/>
      <c r="B39" s="308"/>
      <c r="C39" s="306" t="s">
        <v>85</v>
      </c>
      <c r="D39" s="389" t="s">
        <v>591</v>
      </c>
      <c r="E39" s="800">
        <v>1113</v>
      </c>
      <c r="F39" s="800">
        <v>1065</v>
      </c>
      <c r="G39" s="800">
        <v>1067</v>
      </c>
      <c r="H39" s="800">
        <v>1029</v>
      </c>
      <c r="I39" s="800">
        <v>912</v>
      </c>
      <c r="J39" s="800">
        <v>821</v>
      </c>
      <c r="K39" s="800" t="s">
        <v>49</v>
      </c>
      <c r="L39" s="800" t="s">
        <v>49</v>
      </c>
      <c r="M39" s="800" t="s">
        <v>10</v>
      </c>
      <c r="N39" s="800" t="s">
        <v>49</v>
      </c>
      <c r="O39" s="800" t="s">
        <v>10</v>
      </c>
      <c r="P39" s="800" t="s">
        <v>818</v>
      </c>
      <c r="Q39" s="800" t="s">
        <v>908</v>
      </c>
    </row>
    <row r="40" spans="1:17" s="35" customFormat="1" ht="18" customHeight="1">
      <c r="A40" s="57"/>
      <c r="B40" s="315"/>
      <c r="C40" s="315"/>
      <c r="D40" s="934" t="s">
        <v>589</v>
      </c>
      <c r="E40" s="773">
        <v>2335</v>
      </c>
      <c r="F40" s="773">
        <v>2708</v>
      </c>
      <c r="G40" s="773">
        <v>2480</v>
      </c>
      <c r="H40" s="773">
        <v>2333</v>
      </c>
      <c r="I40" s="773">
        <v>2290</v>
      </c>
      <c r="J40" s="773">
        <v>2253</v>
      </c>
      <c r="K40" s="773" t="s">
        <v>49</v>
      </c>
      <c r="L40" s="773" t="s">
        <v>49</v>
      </c>
      <c r="M40" s="773" t="s">
        <v>10</v>
      </c>
      <c r="N40" s="773" t="s">
        <v>49</v>
      </c>
      <c r="O40" s="773" t="s">
        <v>10</v>
      </c>
      <c r="P40" s="773" t="s">
        <v>818</v>
      </c>
      <c r="Q40" s="773" t="s">
        <v>908</v>
      </c>
    </row>
    <row r="41" spans="1:17" s="35" customFormat="1" ht="18" customHeight="1">
      <c r="A41" s="56"/>
      <c r="B41" s="302"/>
      <c r="C41" s="302" t="s">
        <v>226</v>
      </c>
      <c r="D41" s="355" t="s">
        <v>350</v>
      </c>
      <c r="E41" s="570">
        <v>2496</v>
      </c>
      <c r="F41" s="570">
        <v>2496</v>
      </c>
      <c r="G41" s="570">
        <v>2371</v>
      </c>
      <c r="H41" s="570">
        <v>3275</v>
      </c>
      <c r="I41" s="570">
        <v>3343</v>
      </c>
      <c r="J41" s="570">
        <v>4861</v>
      </c>
      <c r="K41" s="570">
        <v>5307</v>
      </c>
      <c r="L41" s="570">
        <v>4930</v>
      </c>
      <c r="M41" s="570">
        <v>4987</v>
      </c>
      <c r="N41" s="570">
        <v>4923</v>
      </c>
      <c r="O41" s="570" t="s">
        <v>10</v>
      </c>
      <c r="P41" s="570" t="s">
        <v>818</v>
      </c>
      <c r="Q41" s="570" t="s">
        <v>908</v>
      </c>
    </row>
    <row r="42" spans="1:17" s="35" customFormat="1" ht="18" customHeight="1">
      <c r="A42" s="60"/>
      <c r="B42" s="308"/>
      <c r="C42" s="306" t="s">
        <v>32</v>
      </c>
      <c r="D42" s="389" t="s">
        <v>591</v>
      </c>
      <c r="E42" s="800">
        <v>1345</v>
      </c>
      <c r="F42" s="800">
        <v>1288</v>
      </c>
      <c r="G42" s="800">
        <v>1285</v>
      </c>
      <c r="H42" s="800">
        <v>1690</v>
      </c>
      <c r="I42" s="800">
        <v>1699</v>
      </c>
      <c r="J42" s="800">
        <v>2453</v>
      </c>
      <c r="K42" s="800">
        <v>2597</v>
      </c>
      <c r="L42" s="800">
        <v>2469</v>
      </c>
      <c r="M42" s="800">
        <v>2503</v>
      </c>
      <c r="N42" s="800">
        <v>2478</v>
      </c>
      <c r="O42" s="800" t="s">
        <v>10</v>
      </c>
      <c r="P42" s="800" t="s">
        <v>818</v>
      </c>
      <c r="Q42" s="800" t="s">
        <v>908</v>
      </c>
    </row>
    <row r="43" spans="1:17" s="35" customFormat="1" ht="18" customHeight="1">
      <c r="A43" s="60"/>
      <c r="B43" s="308"/>
      <c r="C43" s="308"/>
      <c r="D43" s="934" t="s">
        <v>589</v>
      </c>
      <c r="E43" s="468">
        <v>1151</v>
      </c>
      <c r="F43" s="468">
        <v>1208</v>
      </c>
      <c r="G43" s="468">
        <v>1086</v>
      </c>
      <c r="H43" s="468">
        <v>1585</v>
      </c>
      <c r="I43" s="468">
        <v>1644</v>
      </c>
      <c r="J43" s="468">
        <v>2408</v>
      </c>
      <c r="K43" s="468">
        <v>2710</v>
      </c>
      <c r="L43" s="468">
        <v>2461</v>
      </c>
      <c r="M43" s="468">
        <v>2484</v>
      </c>
      <c r="N43" s="468">
        <v>2445</v>
      </c>
      <c r="O43" s="773" t="s">
        <v>10</v>
      </c>
      <c r="P43" s="773" t="s">
        <v>818</v>
      </c>
      <c r="Q43" s="773" t="s">
        <v>908</v>
      </c>
    </row>
    <row r="44" spans="1:17" s="35" customFormat="1" ht="18" customHeight="1">
      <c r="A44" s="56"/>
      <c r="B44" s="302" t="s">
        <v>227</v>
      </c>
      <c r="C44" s="302"/>
      <c r="D44" s="355" t="s">
        <v>350</v>
      </c>
      <c r="E44" s="570">
        <v>17524</v>
      </c>
      <c r="F44" s="570">
        <v>16873</v>
      </c>
      <c r="G44" s="570">
        <v>15431</v>
      </c>
      <c r="H44" s="570">
        <v>14307</v>
      </c>
      <c r="I44" s="570">
        <v>13413</v>
      </c>
      <c r="J44" s="570">
        <v>14838</v>
      </c>
      <c r="K44" s="570">
        <v>11561</v>
      </c>
      <c r="L44" s="570">
        <v>11149</v>
      </c>
      <c r="M44" s="570">
        <v>11023</v>
      </c>
      <c r="N44" s="570">
        <v>10732</v>
      </c>
      <c r="O44" s="570">
        <v>10429</v>
      </c>
      <c r="P44" s="570">
        <v>10276</v>
      </c>
      <c r="Q44" s="570">
        <v>9844</v>
      </c>
    </row>
    <row r="45" spans="1:17" s="35" customFormat="1" ht="18" customHeight="1">
      <c r="A45" s="60"/>
      <c r="B45" s="306" t="s">
        <v>33</v>
      </c>
      <c r="C45" s="308"/>
      <c r="D45" s="389" t="s">
        <v>591</v>
      </c>
      <c r="E45" s="800">
        <v>9697</v>
      </c>
      <c r="F45" s="800">
        <v>9094</v>
      </c>
      <c r="G45" s="800">
        <v>8393</v>
      </c>
      <c r="H45" s="800">
        <v>7768</v>
      </c>
      <c r="I45" s="800">
        <v>7271</v>
      </c>
      <c r="J45" s="800">
        <v>8323</v>
      </c>
      <c r="K45" s="800">
        <v>7302</v>
      </c>
      <c r="L45" s="800">
        <v>7190</v>
      </c>
      <c r="M45" s="800">
        <v>7038</v>
      </c>
      <c r="N45" s="800">
        <v>6871</v>
      </c>
      <c r="O45" s="800">
        <v>6723</v>
      </c>
      <c r="P45" s="800">
        <v>6695</v>
      </c>
      <c r="Q45" s="800">
        <v>6579</v>
      </c>
    </row>
    <row r="46" spans="1:17" s="35" customFormat="1" ht="18" customHeight="1">
      <c r="A46" s="60"/>
      <c r="B46" s="173"/>
      <c r="C46" s="61"/>
      <c r="D46" s="389" t="s">
        <v>588</v>
      </c>
      <c r="E46" s="800" t="s">
        <v>10</v>
      </c>
      <c r="F46" s="800" t="s">
        <v>10</v>
      </c>
      <c r="G46" s="800" t="s">
        <v>10</v>
      </c>
      <c r="H46" s="800" t="s">
        <v>10</v>
      </c>
      <c r="I46" s="800" t="s">
        <v>10</v>
      </c>
      <c r="J46" s="800" t="s">
        <v>10</v>
      </c>
      <c r="K46" s="800" t="s">
        <v>10</v>
      </c>
      <c r="L46" s="800" t="s">
        <v>10</v>
      </c>
      <c r="M46" s="800" t="s">
        <v>10</v>
      </c>
      <c r="N46" s="800" t="s">
        <v>10</v>
      </c>
      <c r="O46" s="800">
        <v>1573</v>
      </c>
      <c r="P46" s="800">
        <v>1697</v>
      </c>
      <c r="Q46" s="800">
        <v>1739</v>
      </c>
    </row>
    <row r="47" spans="1:17" s="35" customFormat="1" ht="18" customHeight="1">
      <c r="A47" s="57"/>
      <c r="B47" s="73"/>
      <c r="C47" s="73"/>
      <c r="D47" s="458" t="s">
        <v>589</v>
      </c>
      <c r="E47" s="773">
        <v>7827</v>
      </c>
      <c r="F47" s="773">
        <v>7779</v>
      </c>
      <c r="G47" s="773">
        <v>7038</v>
      </c>
      <c r="H47" s="773">
        <v>6539</v>
      </c>
      <c r="I47" s="773">
        <v>6142</v>
      </c>
      <c r="J47" s="773">
        <v>6515</v>
      </c>
      <c r="K47" s="773">
        <v>4259</v>
      </c>
      <c r="L47" s="773">
        <v>3959</v>
      </c>
      <c r="M47" s="773">
        <v>3985</v>
      </c>
      <c r="N47" s="773">
        <v>3861</v>
      </c>
      <c r="O47" s="773">
        <v>2133</v>
      </c>
      <c r="P47" s="773">
        <v>1884</v>
      </c>
      <c r="Q47" s="773">
        <v>1526</v>
      </c>
    </row>
    <row r="48" spans="1:17" s="35" customFormat="1" ht="15" customHeight="1">
      <c r="A48" s="61"/>
      <c r="B48" s="940" t="s">
        <v>629</v>
      </c>
      <c r="C48" s="61"/>
      <c r="D48" s="718"/>
      <c r="E48" s="551"/>
      <c r="F48" s="551"/>
      <c r="G48" s="551"/>
      <c r="H48" s="551"/>
      <c r="I48" s="551"/>
      <c r="J48" s="551"/>
      <c r="K48" s="551"/>
      <c r="L48" s="551"/>
      <c r="M48" s="551"/>
      <c r="N48" s="551"/>
      <c r="O48" s="551"/>
      <c r="P48" s="551"/>
      <c r="Q48" s="551"/>
    </row>
    <row r="49" spans="1:17" s="35" customFormat="1" ht="12.95" customHeight="1">
      <c r="A49" s="192"/>
      <c r="B49" s="226"/>
      <c r="C49" s="191"/>
      <c r="D49" s="65"/>
      <c r="E49" s="179"/>
      <c r="F49" s="179"/>
      <c r="I49" s="227"/>
      <c r="J49" s="179"/>
      <c r="K49" s="179"/>
      <c r="L49" s="179"/>
      <c r="M49" s="179"/>
      <c r="N49" s="179"/>
      <c r="O49" s="179"/>
      <c r="P49" s="179"/>
      <c r="Q49" s="179"/>
    </row>
    <row r="50" spans="1:17" s="35" customFormat="1" ht="12.95" customHeight="1">
      <c r="A50" s="192"/>
      <c r="B50" s="192"/>
      <c r="C50" s="279"/>
      <c r="D50" s="65"/>
      <c r="E50" s="179"/>
      <c r="F50" s="179"/>
      <c r="I50" s="227"/>
      <c r="J50" s="179"/>
      <c r="K50" s="179"/>
      <c r="L50" s="179"/>
      <c r="M50" s="179"/>
      <c r="N50" s="179"/>
      <c r="O50" s="179"/>
      <c r="P50" s="179"/>
      <c r="Q50" s="179"/>
    </row>
    <row r="51" spans="1:17" s="35" customFormat="1" ht="12.95" customHeight="1">
      <c r="A51" s="24"/>
      <c r="B51" s="192"/>
      <c r="C51" s="194"/>
      <c r="D51" s="138"/>
      <c r="E51" s="70"/>
      <c r="F51" s="70"/>
      <c r="I51" s="228"/>
      <c r="J51" s="70"/>
      <c r="K51" s="70"/>
      <c r="L51" s="70"/>
      <c r="M51" s="70"/>
      <c r="N51" s="70"/>
      <c r="O51" s="70"/>
      <c r="P51" s="70"/>
      <c r="Q51" s="70"/>
    </row>
    <row r="52" spans="1:17" s="35" customFormat="1" ht="12.95" customHeight="1">
      <c r="A52" s="174"/>
      <c r="B52" s="192"/>
      <c r="C52" s="493"/>
      <c r="D52" s="138"/>
      <c r="E52" s="70"/>
      <c r="F52" s="70"/>
      <c r="I52" s="228"/>
      <c r="J52" s="70"/>
      <c r="K52" s="70"/>
      <c r="L52" s="70"/>
      <c r="M52" s="70"/>
      <c r="N52" s="70"/>
      <c r="O52" s="70"/>
      <c r="P52" s="70"/>
      <c r="Q52" s="70"/>
    </row>
    <row r="53" spans="1:17" s="35" customFormat="1" ht="12.95" customHeight="1">
      <c r="A53" s="174"/>
      <c r="B53" s="192"/>
      <c r="C53" s="494"/>
      <c r="D53" s="138"/>
      <c r="E53" s="70"/>
      <c r="F53" s="70"/>
      <c r="I53" s="228"/>
      <c r="J53" s="70"/>
      <c r="K53" s="70"/>
      <c r="L53" s="70"/>
      <c r="M53" s="70"/>
      <c r="N53" s="70"/>
      <c r="O53" s="70"/>
      <c r="P53" s="70"/>
      <c r="Q53" s="70"/>
    </row>
    <row r="54" spans="1:17" s="35" customFormat="1" ht="12.95" customHeight="1">
      <c r="A54" s="174"/>
      <c r="B54" s="192"/>
      <c r="C54" s="194"/>
      <c r="D54" s="138"/>
      <c r="E54" s="70"/>
      <c r="F54" s="70"/>
      <c r="I54" s="228"/>
      <c r="J54" s="70"/>
      <c r="K54" s="70"/>
      <c r="L54" s="70"/>
      <c r="M54" s="70"/>
      <c r="N54" s="70"/>
      <c r="O54" s="70"/>
      <c r="P54" s="70"/>
      <c r="Q54" s="70"/>
    </row>
    <row r="55" spans="1:17" s="35" customFormat="1" ht="12.95" customHeight="1">
      <c r="A55" s="174"/>
      <c r="B55" s="227"/>
      <c r="C55" s="217"/>
      <c r="D55" s="138"/>
      <c r="E55" s="70"/>
      <c r="F55" s="70"/>
      <c r="I55" s="70"/>
      <c r="J55" s="70"/>
      <c r="K55" s="70"/>
      <c r="L55" s="70"/>
      <c r="M55" s="70"/>
      <c r="N55" s="70"/>
      <c r="O55" s="70"/>
      <c r="P55" s="70"/>
      <c r="Q55" s="70"/>
    </row>
    <row r="56" spans="1:17" s="198" customFormat="1" ht="12.95" customHeight="1">
      <c r="A56" s="417"/>
      <c r="B56" s="228"/>
      <c r="C56" s="218"/>
      <c r="D56" s="219"/>
      <c r="K56" s="70"/>
    </row>
    <row r="57" spans="1:17" s="198" customFormat="1" ht="12.95" customHeight="1">
      <c r="A57" s="417"/>
      <c r="B57" s="228"/>
      <c r="C57" s="218"/>
      <c r="D57" s="219"/>
      <c r="K57" s="70"/>
    </row>
    <row r="58" spans="1:17" s="198" customFormat="1" ht="12.95" customHeight="1">
      <c r="A58" s="417"/>
      <c r="B58" s="228"/>
      <c r="C58" s="518"/>
      <c r="D58" s="219"/>
    </row>
    <row r="59" spans="1:17" s="198" customFormat="1" ht="12.95" customHeight="1">
      <c r="A59" s="417"/>
      <c r="B59" s="228"/>
      <c r="C59" s="518"/>
      <c r="D59" s="219"/>
    </row>
    <row r="60" spans="1:17" s="198" customFormat="1" ht="12.95" customHeight="1">
      <c r="A60" s="417"/>
      <c r="B60" s="228"/>
      <c r="C60" s="218"/>
      <c r="D60" s="219"/>
    </row>
  </sheetData>
  <phoneticPr fontId="8"/>
  <printOptions horizontalCentered="1"/>
  <pageMargins left="0.59055118110236227" right="0.59055118110236227" top="0.39370078740157483" bottom="0.19685039370078741" header="0.19685039370078741" footer="0.19685039370078741"/>
  <pageSetup paperSize="9" scale="68" firstPageNumber="0" orientation="landscape" useFirstPageNumber="1" r:id="rId1"/>
  <headerFooter alignWithMargins="0">
    <oddHeader>&amp;R&amp;"Arial,標準"&amp;10J. Front Retailing FACT BOOK</oddHeader>
    <oddFooter>&amp;C&amp;"ＭＳ Ｐ明朝,標準"&amp;14-&amp;A-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showGridLines="0" defaultGridColor="0" view="pageBreakPreview" colorId="8" zoomScaleNormal="85" zoomScaleSheetLayoutView="100" workbookViewId="0">
      <pane xSplit="4" ySplit="6" topLeftCell="H7" activePane="bottomRight" state="frozen"/>
      <selection activeCell="T17" sqref="T17"/>
      <selection pane="topRight" activeCell="T17" sqref="T17"/>
      <selection pane="bottomLeft" activeCell="T17" sqref="T17"/>
      <selection pane="bottomRight" activeCell="R8" sqref="R8"/>
    </sheetView>
  </sheetViews>
  <sheetFormatPr defaultRowHeight="13.5"/>
  <cols>
    <col min="1" max="1" width="2.625" style="47" customWidth="1"/>
    <col min="2" max="2" width="2.625" style="183" customWidth="1"/>
    <col min="3" max="3" width="40.625" style="183" customWidth="1"/>
    <col min="4" max="4" width="21.625" style="126" customWidth="1"/>
    <col min="5" max="8" width="11.625" style="47" customWidth="1"/>
    <col min="9" max="11" width="11.625" style="29" customWidth="1"/>
    <col min="12" max="12" width="2.625" style="47" customWidth="1"/>
    <col min="13" max="16" width="11.625" style="47" customWidth="1"/>
    <col min="17" max="17" width="2.625" style="47" customWidth="1"/>
    <col min="18" max="16384" width="9" style="47"/>
  </cols>
  <sheetData>
    <row r="1" spans="1:16" s="31" customFormat="1" ht="18" customHeight="1">
      <c r="A1" s="48" t="s">
        <v>65</v>
      </c>
      <c r="B1" s="222"/>
      <c r="C1" s="223"/>
      <c r="D1" s="124"/>
      <c r="E1" s="87"/>
      <c r="F1" s="87"/>
      <c r="G1" s="87"/>
      <c r="H1" s="87"/>
      <c r="I1" s="97"/>
      <c r="J1" s="97"/>
      <c r="K1" s="97"/>
      <c r="O1" s="1044"/>
    </row>
    <row r="2" spans="1:16" s="31" customFormat="1" ht="18" customHeight="1">
      <c r="A2" s="30" t="s">
        <v>717</v>
      </c>
      <c r="B2" s="224"/>
      <c r="C2" s="224"/>
      <c r="D2" s="124"/>
      <c r="E2" s="33"/>
      <c r="F2" s="33"/>
      <c r="G2" s="33"/>
      <c r="H2" s="33"/>
      <c r="O2" s="1044"/>
    </row>
    <row r="3" spans="1:16" s="31" customFormat="1" ht="18" customHeight="1">
      <c r="B3" s="99"/>
      <c r="C3" s="224"/>
      <c r="D3" s="124"/>
      <c r="E3" s="33"/>
      <c r="F3" s="33"/>
      <c r="G3" s="33"/>
      <c r="H3" s="33"/>
      <c r="O3" s="1044"/>
    </row>
    <row r="4" spans="1:16" s="31" customFormat="1" ht="18" customHeight="1">
      <c r="B4" s="99"/>
      <c r="C4" s="99"/>
      <c r="D4" s="124"/>
      <c r="E4" s="33"/>
      <c r="F4" s="33"/>
      <c r="G4" s="33"/>
      <c r="H4" s="33"/>
      <c r="I4" s="34"/>
      <c r="J4" s="239"/>
      <c r="K4" s="239"/>
      <c r="N4" s="239"/>
      <c r="O4" s="239"/>
      <c r="P4" s="239" t="s">
        <v>73</v>
      </c>
    </row>
    <row r="5" spans="1:16" s="527" customFormat="1" ht="20.100000000000001" customHeight="1">
      <c r="D5" s="471"/>
      <c r="E5" s="1148" t="s">
        <v>290</v>
      </c>
      <c r="F5" s="1149"/>
      <c r="G5" s="1149"/>
      <c r="H5" s="1149"/>
      <c r="I5" s="1149"/>
      <c r="J5" s="1149"/>
      <c r="K5" s="1150"/>
      <c r="M5" s="1145" t="s">
        <v>291</v>
      </c>
      <c r="N5" s="1146"/>
      <c r="O5" s="1146"/>
      <c r="P5" s="1147"/>
    </row>
    <row r="6" spans="1:16" s="527" customFormat="1" ht="20.100000000000001" customHeight="1">
      <c r="A6" s="549"/>
      <c r="B6" s="506" t="s">
        <v>279</v>
      </c>
      <c r="C6" s="505"/>
      <c r="D6" s="550"/>
      <c r="E6" s="519" t="s">
        <v>206</v>
      </c>
      <c r="F6" s="420" t="s">
        <v>207</v>
      </c>
      <c r="G6" s="420" t="s">
        <v>208</v>
      </c>
      <c r="H6" s="420" t="s">
        <v>211</v>
      </c>
      <c r="I6" s="421" t="s">
        <v>421</v>
      </c>
      <c r="J6" s="420" t="s">
        <v>422</v>
      </c>
      <c r="K6" s="528" t="s">
        <v>423</v>
      </c>
      <c r="M6" s="489" t="s">
        <v>423</v>
      </c>
      <c r="N6" s="420" t="s">
        <v>424</v>
      </c>
      <c r="O6" s="420" t="s">
        <v>842</v>
      </c>
      <c r="P6" s="465" t="s">
        <v>830</v>
      </c>
    </row>
    <row r="7" spans="1:16" s="538" customFormat="1" ht="20.100000000000001" customHeight="1">
      <c r="A7" s="529"/>
      <c r="B7" s="359" t="s">
        <v>261</v>
      </c>
      <c r="C7" s="359"/>
      <c r="D7" s="398"/>
      <c r="E7" s="539">
        <v>638260</v>
      </c>
      <c r="F7" s="539">
        <v>643530</v>
      </c>
      <c r="G7" s="539">
        <v>660521</v>
      </c>
      <c r="H7" s="539">
        <v>678286</v>
      </c>
      <c r="I7" s="539">
        <v>671767</v>
      </c>
      <c r="J7" s="539">
        <v>677511</v>
      </c>
      <c r="K7" s="539">
        <v>646990</v>
      </c>
      <c r="L7" s="36"/>
      <c r="M7" s="539">
        <v>242182</v>
      </c>
      <c r="N7" s="539">
        <v>257451</v>
      </c>
      <c r="O7" s="539">
        <v>262984</v>
      </c>
      <c r="P7" s="539">
        <v>253886</v>
      </c>
    </row>
    <row r="8" spans="1:16" s="538" customFormat="1" ht="20.100000000000001" customHeight="1">
      <c r="A8" s="530"/>
      <c r="B8" s="360" t="s">
        <v>723</v>
      </c>
      <c r="C8" s="361"/>
      <c r="D8" s="368" t="s">
        <v>18</v>
      </c>
      <c r="E8" s="540">
        <v>-2.9</v>
      </c>
      <c r="F8" s="540">
        <v>0.8</v>
      </c>
      <c r="G8" s="540">
        <v>2.6</v>
      </c>
      <c r="H8" s="540">
        <v>2.7</v>
      </c>
      <c r="I8" s="540">
        <v>-1</v>
      </c>
      <c r="J8" s="540">
        <v>0.9</v>
      </c>
      <c r="K8" s="540">
        <v>-4.5</v>
      </c>
      <c r="L8" s="36"/>
      <c r="M8" s="540" t="s">
        <v>425</v>
      </c>
      <c r="N8" s="540">
        <v>6.3</v>
      </c>
      <c r="O8" s="540">
        <v>2.1</v>
      </c>
      <c r="P8" s="540">
        <v>-3.5</v>
      </c>
    </row>
    <row r="9" spans="1:16" s="538" customFormat="1" ht="30" customHeight="1">
      <c r="A9" s="529"/>
      <c r="B9" s="359"/>
      <c r="C9" s="1153" t="s">
        <v>772</v>
      </c>
      <c r="D9" s="1154"/>
      <c r="E9" s="539">
        <v>5894</v>
      </c>
      <c r="F9" s="539">
        <v>6970</v>
      </c>
      <c r="G9" s="539">
        <v>7727</v>
      </c>
      <c r="H9" s="539">
        <v>6352</v>
      </c>
      <c r="I9" s="539">
        <v>6213</v>
      </c>
      <c r="J9" s="539">
        <v>6813</v>
      </c>
      <c r="K9" s="539">
        <v>8601</v>
      </c>
      <c r="L9" s="36"/>
      <c r="M9" s="539">
        <v>8601</v>
      </c>
      <c r="N9" s="539">
        <v>17365</v>
      </c>
      <c r="O9" s="539">
        <v>20894</v>
      </c>
      <c r="P9" s="539">
        <v>24217</v>
      </c>
    </row>
    <row r="10" spans="1:16" s="538" customFormat="1" ht="20.100000000000001" customHeight="1">
      <c r="A10" s="532"/>
      <c r="B10" s="92"/>
      <c r="C10" s="178"/>
      <c r="D10" s="368" t="s">
        <v>731</v>
      </c>
      <c r="E10" s="540">
        <v>0.9</v>
      </c>
      <c r="F10" s="540">
        <v>1.1000000000000001</v>
      </c>
      <c r="G10" s="540">
        <v>1.2</v>
      </c>
      <c r="H10" s="540">
        <v>0.9</v>
      </c>
      <c r="I10" s="540">
        <v>0.9</v>
      </c>
      <c r="J10" s="540">
        <v>1</v>
      </c>
      <c r="K10" s="540">
        <v>1.3</v>
      </c>
      <c r="L10" s="36"/>
      <c r="M10" s="540">
        <v>3.6</v>
      </c>
      <c r="N10" s="540">
        <v>6.7</v>
      </c>
      <c r="O10" s="540">
        <v>7.9</v>
      </c>
      <c r="P10" s="540">
        <v>9.5</v>
      </c>
    </row>
    <row r="11" spans="1:16" s="527" customFormat="1" ht="20.100000000000001" customHeight="1">
      <c r="A11" s="533"/>
      <c r="B11" s="362" t="s">
        <v>426</v>
      </c>
      <c r="C11" s="362"/>
      <c r="D11" s="399"/>
      <c r="E11" s="539">
        <v>156709</v>
      </c>
      <c r="F11" s="539">
        <v>155706</v>
      </c>
      <c r="G11" s="539">
        <v>158921</v>
      </c>
      <c r="H11" s="539">
        <v>161413</v>
      </c>
      <c r="I11" s="539">
        <v>158273</v>
      </c>
      <c r="J11" s="539">
        <v>159406</v>
      </c>
      <c r="K11" s="539">
        <v>151288</v>
      </c>
      <c r="L11" s="31"/>
      <c r="M11" s="539">
        <v>142369</v>
      </c>
      <c r="N11" s="539">
        <v>148481</v>
      </c>
      <c r="O11" s="539">
        <v>151624</v>
      </c>
      <c r="P11" s="539">
        <v>145910</v>
      </c>
    </row>
    <row r="12" spans="1:16" s="527" customFormat="1" ht="20.100000000000001" customHeight="1">
      <c r="A12" s="532"/>
      <c r="B12" s="178" t="s">
        <v>427</v>
      </c>
      <c r="C12" s="92"/>
      <c r="D12" s="356" t="s">
        <v>18</v>
      </c>
      <c r="E12" s="541">
        <v>-4.7</v>
      </c>
      <c r="F12" s="541">
        <v>-0.6</v>
      </c>
      <c r="G12" s="541">
        <v>2.1</v>
      </c>
      <c r="H12" s="541">
        <v>1.6</v>
      </c>
      <c r="I12" s="541">
        <v>-1.9</v>
      </c>
      <c r="J12" s="541">
        <v>0.7</v>
      </c>
      <c r="K12" s="541">
        <v>-5.0999999999999996</v>
      </c>
      <c r="L12" s="31"/>
      <c r="M12" s="541" t="s">
        <v>425</v>
      </c>
      <c r="N12" s="541">
        <v>4.3</v>
      </c>
      <c r="O12" s="541">
        <v>2.1</v>
      </c>
      <c r="P12" s="541">
        <v>-3.8</v>
      </c>
    </row>
    <row r="13" spans="1:16" s="527" customFormat="1" ht="20.100000000000001" customHeight="1">
      <c r="A13" s="530"/>
      <c r="B13" s="361"/>
      <c r="C13" s="361"/>
      <c r="D13" s="368" t="s">
        <v>731</v>
      </c>
      <c r="E13" s="542">
        <v>24.55</v>
      </c>
      <c r="F13" s="542">
        <v>24.2</v>
      </c>
      <c r="G13" s="542">
        <v>24.06</v>
      </c>
      <c r="H13" s="542">
        <v>23.8</v>
      </c>
      <c r="I13" s="542">
        <v>23.56</v>
      </c>
      <c r="J13" s="542">
        <v>23.53</v>
      </c>
      <c r="K13" s="542">
        <v>23.38</v>
      </c>
      <c r="L13" s="31"/>
      <c r="M13" s="542">
        <v>58.79</v>
      </c>
      <c r="N13" s="542">
        <v>57.67</v>
      </c>
      <c r="O13" s="542">
        <v>57.66</v>
      </c>
      <c r="P13" s="542">
        <v>57.47</v>
      </c>
    </row>
    <row r="14" spans="1:16" s="527" customFormat="1" ht="20.100000000000001" customHeight="1">
      <c r="A14" s="533"/>
      <c r="B14" s="362" t="s">
        <v>428</v>
      </c>
      <c r="C14" s="362"/>
      <c r="D14" s="399"/>
      <c r="E14" s="539">
        <v>146706</v>
      </c>
      <c r="F14" s="539">
        <v>144317</v>
      </c>
      <c r="G14" s="539">
        <v>143458</v>
      </c>
      <c r="H14" s="539">
        <v>141755</v>
      </c>
      <c r="I14" s="539">
        <v>138219</v>
      </c>
      <c r="J14" s="539">
        <v>133232</v>
      </c>
      <c r="K14" s="539">
        <v>128586</v>
      </c>
      <c r="L14" s="31"/>
      <c r="M14" s="539">
        <v>120243</v>
      </c>
      <c r="N14" s="539">
        <v>121917</v>
      </c>
      <c r="O14" s="539">
        <v>123774</v>
      </c>
      <c r="P14" s="539">
        <v>116543</v>
      </c>
    </row>
    <row r="15" spans="1:16" s="527" customFormat="1" ht="20.100000000000001" customHeight="1">
      <c r="A15" s="532"/>
      <c r="B15" s="178" t="s">
        <v>429</v>
      </c>
      <c r="C15" s="92"/>
      <c r="D15" s="356" t="s">
        <v>18</v>
      </c>
      <c r="E15" s="541">
        <v>-5.9</v>
      </c>
      <c r="F15" s="541">
        <v>-1.6</v>
      </c>
      <c r="G15" s="541">
        <v>-0.6</v>
      </c>
      <c r="H15" s="541">
        <v>-1.2</v>
      </c>
      <c r="I15" s="541">
        <v>-2.5</v>
      </c>
      <c r="J15" s="541">
        <v>-3.6</v>
      </c>
      <c r="K15" s="541">
        <v>-3.5</v>
      </c>
      <c r="L15" s="31"/>
      <c r="M15" s="541" t="s">
        <v>425</v>
      </c>
      <c r="N15" s="541">
        <v>1.4</v>
      </c>
      <c r="O15" s="541">
        <v>1.5</v>
      </c>
      <c r="P15" s="541">
        <v>-5.8</v>
      </c>
    </row>
    <row r="16" spans="1:16" s="527" customFormat="1" ht="20.100000000000001" customHeight="1">
      <c r="A16" s="530"/>
      <c r="B16" s="361"/>
      <c r="C16" s="361"/>
      <c r="D16" s="368" t="s">
        <v>731</v>
      </c>
      <c r="E16" s="543">
        <v>23</v>
      </c>
      <c r="F16" s="543">
        <v>22.4</v>
      </c>
      <c r="G16" s="543">
        <v>21.7</v>
      </c>
      <c r="H16" s="543">
        <v>20.9</v>
      </c>
      <c r="I16" s="543">
        <v>20.6</v>
      </c>
      <c r="J16" s="543">
        <v>19.7</v>
      </c>
      <c r="K16" s="543">
        <v>19.899999999999999</v>
      </c>
      <c r="L16" s="31"/>
      <c r="M16" s="543">
        <v>49.7</v>
      </c>
      <c r="N16" s="543">
        <v>47.4</v>
      </c>
      <c r="O16" s="543">
        <v>47.1</v>
      </c>
      <c r="P16" s="543">
        <v>45.9</v>
      </c>
    </row>
    <row r="17" spans="1:16" s="527" customFormat="1" ht="20.100000000000001" customHeight="1">
      <c r="A17" s="533"/>
      <c r="B17" s="362" t="s">
        <v>430</v>
      </c>
      <c r="C17" s="362"/>
      <c r="D17" s="399"/>
      <c r="E17" s="539">
        <v>10002</v>
      </c>
      <c r="F17" s="539">
        <v>11389</v>
      </c>
      <c r="G17" s="539">
        <v>15462</v>
      </c>
      <c r="H17" s="539">
        <v>19658</v>
      </c>
      <c r="I17" s="539">
        <v>20053</v>
      </c>
      <c r="J17" s="539">
        <v>26173</v>
      </c>
      <c r="K17" s="539">
        <v>22702</v>
      </c>
      <c r="L17" s="31"/>
      <c r="M17" s="539">
        <v>20066</v>
      </c>
      <c r="N17" s="539">
        <v>28297</v>
      </c>
      <c r="O17" s="539">
        <v>26529</v>
      </c>
      <c r="P17" s="539">
        <v>24555</v>
      </c>
    </row>
    <row r="18" spans="1:16" s="527" customFormat="1" ht="20.100000000000001" customHeight="1">
      <c r="A18" s="532"/>
      <c r="B18" s="178" t="s">
        <v>736</v>
      </c>
      <c r="C18" s="92"/>
      <c r="D18" s="356" t="s">
        <v>18</v>
      </c>
      <c r="E18" s="541">
        <v>15.8</v>
      </c>
      <c r="F18" s="541">
        <v>13.9</v>
      </c>
      <c r="G18" s="541">
        <v>35.799999999999997</v>
      </c>
      <c r="H18" s="541">
        <v>27.1</v>
      </c>
      <c r="I18" s="541">
        <v>2</v>
      </c>
      <c r="J18" s="541">
        <v>30</v>
      </c>
      <c r="K18" s="541">
        <v>-13.3</v>
      </c>
      <c r="L18" s="31"/>
      <c r="M18" s="541" t="s">
        <v>425</v>
      </c>
      <c r="N18" s="541">
        <v>41</v>
      </c>
      <c r="O18" s="541">
        <v>-6.2</v>
      </c>
      <c r="P18" s="541">
        <v>-7.4</v>
      </c>
    </row>
    <row r="19" spans="1:16" s="527" customFormat="1" ht="20.100000000000001" customHeight="1">
      <c r="A19" s="530"/>
      <c r="B19" s="361"/>
      <c r="C19" s="361"/>
      <c r="D19" s="368" t="s">
        <v>731</v>
      </c>
      <c r="E19" s="543">
        <v>1.6</v>
      </c>
      <c r="F19" s="543">
        <v>1.8</v>
      </c>
      <c r="G19" s="543">
        <v>2.2999999999999998</v>
      </c>
      <c r="H19" s="543">
        <v>2.9</v>
      </c>
      <c r="I19" s="543">
        <v>3</v>
      </c>
      <c r="J19" s="543">
        <v>3.9</v>
      </c>
      <c r="K19" s="543">
        <v>3.5</v>
      </c>
      <c r="L19" s="31"/>
      <c r="M19" s="543">
        <v>8.3000000000000007</v>
      </c>
      <c r="N19" s="543">
        <v>11</v>
      </c>
      <c r="O19" s="543">
        <v>10.1</v>
      </c>
      <c r="P19" s="543">
        <v>9.6999999999999993</v>
      </c>
    </row>
    <row r="20" spans="1:16" s="527" customFormat="1" ht="20.100000000000001" customHeight="1">
      <c r="A20" s="533"/>
      <c r="B20" s="362" t="s">
        <v>272</v>
      </c>
      <c r="C20" s="362"/>
      <c r="D20" s="399"/>
      <c r="E20" s="539">
        <v>8613</v>
      </c>
      <c r="F20" s="539">
        <v>10081</v>
      </c>
      <c r="G20" s="539">
        <v>14190</v>
      </c>
      <c r="H20" s="539">
        <v>18008</v>
      </c>
      <c r="I20" s="539">
        <v>18321</v>
      </c>
      <c r="J20" s="539">
        <v>24474</v>
      </c>
      <c r="K20" s="539">
        <v>21266</v>
      </c>
      <c r="L20" s="31"/>
      <c r="M20" s="539">
        <v>19938</v>
      </c>
      <c r="N20" s="539">
        <v>28253</v>
      </c>
      <c r="O20" s="539">
        <v>26872</v>
      </c>
      <c r="P20" s="539">
        <v>22389</v>
      </c>
    </row>
    <row r="21" spans="1:16" s="527" customFormat="1" ht="20.100000000000001" customHeight="1">
      <c r="A21" s="532"/>
      <c r="B21" s="178" t="s">
        <v>735</v>
      </c>
      <c r="C21" s="92"/>
      <c r="D21" s="356" t="s">
        <v>18</v>
      </c>
      <c r="E21" s="541">
        <v>16.7</v>
      </c>
      <c r="F21" s="541">
        <v>17</v>
      </c>
      <c r="G21" s="541">
        <v>40.799999999999997</v>
      </c>
      <c r="H21" s="541">
        <v>26.9</v>
      </c>
      <c r="I21" s="541">
        <v>1.7</v>
      </c>
      <c r="J21" s="541">
        <v>33</v>
      </c>
      <c r="K21" s="541">
        <v>-13.1</v>
      </c>
      <c r="L21" s="31"/>
      <c r="M21" s="541" t="s">
        <v>431</v>
      </c>
      <c r="N21" s="541">
        <v>41.7</v>
      </c>
      <c r="O21" s="541">
        <v>-4.9000000000000004</v>
      </c>
      <c r="P21" s="541">
        <v>-16.7</v>
      </c>
    </row>
    <row r="22" spans="1:16" s="527" customFormat="1" ht="20.100000000000001" customHeight="1">
      <c r="A22" s="530"/>
      <c r="B22" s="361"/>
      <c r="C22" s="361"/>
      <c r="D22" s="368" t="s">
        <v>731</v>
      </c>
      <c r="E22" s="543">
        <v>1.3</v>
      </c>
      <c r="F22" s="543">
        <v>1.6</v>
      </c>
      <c r="G22" s="543">
        <v>2.1</v>
      </c>
      <c r="H22" s="543">
        <v>2.7</v>
      </c>
      <c r="I22" s="543">
        <v>2.7</v>
      </c>
      <c r="J22" s="543">
        <v>3.6</v>
      </c>
      <c r="K22" s="543">
        <v>3.3</v>
      </c>
      <c r="L22" s="31"/>
      <c r="M22" s="543">
        <v>8.1999999999999993</v>
      </c>
      <c r="N22" s="543">
        <v>11</v>
      </c>
      <c r="O22" s="543">
        <v>10.199999999999999</v>
      </c>
      <c r="P22" s="543">
        <v>8.8000000000000007</v>
      </c>
    </row>
    <row r="23" spans="1:16" s="527" customFormat="1" ht="20.100000000000001" customHeight="1">
      <c r="A23" s="533"/>
      <c r="B23" s="362" t="s">
        <v>609</v>
      </c>
      <c r="C23" s="362"/>
      <c r="D23" s="399"/>
      <c r="E23" s="539">
        <v>3706</v>
      </c>
      <c r="F23" s="539">
        <v>4528</v>
      </c>
      <c r="G23" s="539">
        <v>5674</v>
      </c>
      <c r="H23" s="539">
        <v>7508</v>
      </c>
      <c r="I23" s="539">
        <v>11759</v>
      </c>
      <c r="J23" s="539">
        <v>10747</v>
      </c>
      <c r="K23" s="539">
        <v>13555</v>
      </c>
      <c r="L23" s="31"/>
      <c r="M23" s="539">
        <v>14929</v>
      </c>
      <c r="N23" s="539">
        <v>19248</v>
      </c>
      <c r="O23" s="539">
        <v>18579</v>
      </c>
      <c r="P23" s="539">
        <v>15578</v>
      </c>
    </row>
    <row r="24" spans="1:16" s="527" customFormat="1" ht="20.100000000000001" customHeight="1">
      <c r="A24" s="532"/>
      <c r="B24" s="178" t="s">
        <v>746</v>
      </c>
      <c r="C24" s="92"/>
      <c r="D24" s="356" t="s">
        <v>18</v>
      </c>
      <c r="E24" s="541">
        <v>96.3</v>
      </c>
      <c r="F24" s="541">
        <v>22.2</v>
      </c>
      <c r="G24" s="541">
        <v>25.3</v>
      </c>
      <c r="H24" s="541">
        <v>32.299999999999997</v>
      </c>
      <c r="I24" s="541">
        <v>56.6</v>
      </c>
      <c r="J24" s="541">
        <v>-9</v>
      </c>
      <c r="K24" s="541">
        <v>26.1</v>
      </c>
      <c r="L24" s="31"/>
      <c r="M24" s="541" t="s">
        <v>431</v>
      </c>
      <c r="N24" s="541">
        <v>28.9</v>
      </c>
      <c r="O24" s="541">
        <v>-3.5</v>
      </c>
      <c r="P24" s="541">
        <v>-16.2</v>
      </c>
    </row>
    <row r="25" spans="1:16" s="527" customFormat="1" ht="20.100000000000001" customHeight="1">
      <c r="A25" s="530"/>
      <c r="B25" s="361"/>
      <c r="C25" s="361"/>
      <c r="D25" s="368" t="s">
        <v>731</v>
      </c>
      <c r="E25" s="543">
        <v>0.6</v>
      </c>
      <c r="F25" s="543">
        <v>0.7</v>
      </c>
      <c r="G25" s="543">
        <v>0.9</v>
      </c>
      <c r="H25" s="543">
        <v>1.1000000000000001</v>
      </c>
      <c r="I25" s="543">
        <v>1.8</v>
      </c>
      <c r="J25" s="543">
        <v>1.6</v>
      </c>
      <c r="K25" s="543">
        <v>2.1</v>
      </c>
      <c r="L25" s="31"/>
      <c r="M25" s="543">
        <v>6.2</v>
      </c>
      <c r="N25" s="543">
        <v>7.5</v>
      </c>
      <c r="O25" s="543">
        <v>7.1</v>
      </c>
      <c r="P25" s="543">
        <v>6.1</v>
      </c>
    </row>
    <row r="26" spans="1:16" s="527" customFormat="1" ht="30" customHeight="1">
      <c r="A26" s="533"/>
      <c r="B26" s="362" t="s">
        <v>273</v>
      </c>
      <c r="C26" s="362"/>
      <c r="D26" s="531"/>
      <c r="E26" s="544">
        <v>387501</v>
      </c>
      <c r="F26" s="544">
        <v>386757</v>
      </c>
      <c r="G26" s="544">
        <v>381689</v>
      </c>
      <c r="H26" s="544">
        <v>369179</v>
      </c>
      <c r="I26" s="544">
        <v>365883</v>
      </c>
      <c r="J26" s="544">
        <v>360062</v>
      </c>
      <c r="K26" s="544">
        <v>371904</v>
      </c>
      <c r="L26" s="31"/>
      <c r="M26" s="544">
        <v>490097</v>
      </c>
      <c r="N26" s="544">
        <v>499359</v>
      </c>
      <c r="O26" s="544">
        <v>500122</v>
      </c>
      <c r="P26" s="544">
        <v>617314</v>
      </c>
    </row>
    <row r="27" spans="1:16" s="527" customFormat="1" ht="30" customHeight="1">
      <c r="A27" s="533"/>
      <c r="B27" s="362" t="s">
        <v>274</v>
      </c>
      <c r="C27" s="362"/>
      <c r="D27" s="531"/>
      <c r="E27" s="544">
        <v>131918</v>
      </c>
      <c r="F27" s="544">
        <v>132374</v>
      </c>
      <c r="G27" s="544">
        <v>84237</v>
      </c>
      <c r="H27" s="544">
        <v>89069</v>
      </c>
      <c r="I27" s="544">
        <v>95047</v>
      </c>
      <c r="J27" s="544">
        <v>96224</v>
      </c>
      <c r="K27" s="544">
        <v>103624</v>
      </c>
      <c r="L27" s="31"/>
      <c r="M27" s="544">
        <v>173042</v>
      </c>
      <c r="N27" s="544">
        <v>189872</v>
      </c>
      <c r="O27" s="544">
        <v>197551</v>
      </c>
      <c r="P27" s="544">
        <v>193161</v>
      </c>
    </row>
    <row r="28" spans="1:16" s="527" customFormat="1" ht="30" customHeight="1">
      <c r="A28" s="533"/>
      <c r="B28" s="40" t="s">
        <v>758</v>
      </c>
      <c r="C28" s="362"/>
      <c r="D28" s="531"/>
      <c r="E28" s="544">
        <v>75431</v>
      </c>
      <c r="F28" s="544">
        <v>75792</v>
      </c>
      <c r="G28" s="544">
        <v>114044</v>
      </c>
      <c r="H28" s="544">
        <v>100575</v>
      </c>
      <c r="I28" s="544">
        <v>81889</v>
      </c>
      <c r="J28" s="544">
        <v>80082</v>
      </c>
      <c r="K28" s="544">
        <v>80993</v>
      </c>
      <c r="L28" s="31"/>
      <c r="M28" s="544">
        <v>81143</v>
      </c>
      <c r="N28" s="544">
        <v>66158</v>
      </c>
      <c r="O28" s="544">
        <v>64404</v>
      </c>
      <c r="P28" s="544">
        <v>208202</v>
      </c>
    </row>
    <row r="29" spans="1:16" s="527" customFormat="1" ht="30" customHeight="1">
      <c r="A29" s="533"/>
      <c r="B29" s="362" t="s">
        <v>432</v>
      </c>
      <c r="C29" s="362"/>
      <c r="D29" s="534"/>
      <c r="E29" s="544">
        <v>17110</v>
      </c>
      <c r="F29" s="544">
        <v>15847</v>
      </c>
      <c r="G29" s="544">
        <v>12017</v>
      </c>
      <c r="H29" s="544">
        <v>12055</v>
      </c>
      <c r="I29" s="544">
        <v>8455</v>
      </c>
      <c r="J29" s="544">
        <v>13440</v>
      </c>
      <c r="K29" s="544">
        <v>22520</v>
      </c>
      <c r="L29" s="31"/>
      <c r="M29" s="755" t="s">
        <v>616</v>
      </c>
      <c r="N29" s="544">
        <v>12852</v>
      </c>
      <c r="O29" s="544">
        <v>18718</v>
      </c>
      <c r="P29" s="544">
        <v>24025</v>
      </c>
    </row>
    <row r="30" spans="1:16" s="527" customFormat="1" ht="30" customHeight="1">
      <c r="A30" s="533"/>
      <c r="B30" s="362" t="s">
        <v>433</v>
      </c>
      <c r="C30" s="362"/>
      <c r="D30" s="534"/>
      <c r="E30" s="544">
        <v>10826</v>
      </c>
      <c r="F30" s="544">
        <v>10581</v>
      </c>
      <c r="G30" s="544">
        <v>10271</v>
      </c>
      <c r="H30" s="544">
        <v>9445</v>
      </c>
      <c r="I30" s="544">
        <v>9474</v>
      </c>
      <c r="J30" s="544">
        <v>9597</v>
      </c>
      <c r="K30" s="544">
        <v>9559</v>
      </c>
      <c r="L30" s="31"/>
      <c r="M30" s="544">
        <v>9784</v>
      </c>
      <c r="N30" s="544">
        <v>11241</v>
      </c>
      <c r="O30" s="544">
        <v>12440</v>
      </c>
      <c r="P30" s="544">
        <v>29916</v>
      </c>
    </row>
    <row r="31" spans="1:16" s="527" customFormat="1" ht="35.1" customHeight="1">
      <c r="A31" s="535"/>
      <c r="B31" s="1151" t="s">
        <v>434</v>
      </c>
      <c r="C31" s="1151"/>
      <c r="D31" s="1152"/>
      <c r="E31" s="545">
        <v>17843</v>
      </c>
      <c r="F31" s="545">
        <v>19049</v>
      </c>
      <c r="G31" s="545">
        <v>17559</v>
      </c>
      <c r="H31" s="545">
        <v>21057</v>
      </c>
      <c r="I31" s="545">
        <v>29442</v>
      </c>
      <c r="J31" s="545">
        <v>14559</v>
      </c>
      <c r="K31" s="545">
        <v>21626</v>
      </c>
      <c r="L31" s="31"/>
      <c r="M31" s="545">
        <v>21626</v>
      </c>
      <c r="N31" s="545">
        <v>31182</v>
      </c>
      <c r="O31" s="545">
        <v>32692</v>
      </c>
      <c r="P31" s="545">
        <v>34006</v>
      </c>
    </row>
    <row r="32" spans="1:16" s="527" customFormat="1" ht="35.1" customHeight="1">
      <c r="A32" s="535"/>
      <c r="B32" s="1151" t="s">
        <v>435</v>
      </c>
      <c r="C32" s="1151"/>
      <c r="D32" s="1152"/>
      <c r="E32" s="546">
        <v>-10490</v>
      </c>
      <c r="F32" s="546">
        <v>-16056</v>
      </c>
      <c r="G32" s="546">
        <v>-5897</v>
      </c>
      <c r="H32" s="546">
        <v>-4736</v>
      </c>
      <c r="I32" s="546">
        <v>-5374</v>
      </c>
      <c r="J32" s="546">
        <v>-9824</v>
      </c>
      <c r="K32" s="546">
        <v>-20366</v>
      </c>
      <c r="L32" s="31"/>
      <c r="M32" s="546">
        <v>-20366</v>
      </c>
      <c r="N32" s="546">
        <v>-7852</v>
      </c>
      <c r="O32" s="546">
        <v>-18175</v>
      </c>
      <c r="P32" s="546">
        <v>-36576</v>
      </c>
    </row>
    <row r="33" spans="1:16" s="527" customFormat="1" ht="35.1" customHeight="1">
      <c r="A33" s="535"/>
      <c r="B33" s="1151" t="s">
        <v>436</v>
      </c>
      <c r="C33" s="1151"/>
      <c r="D33" s="1152"/>
      <c r="E33" s="546">
        <v>-9188</v>
      </c>
      <c r="F33" s="546">
        <v>-3433</v>
      </c>
      <c r="G33" s="546">
        <v>-11034</v>
      </c>
      <c r="H33" s="546">
        <v>-17872</v>
      </c>
      <c r="I33" s="546">
        <v>-24642</v>
      </c>
      <c r="J33" s="546">
        <v>-5988</v>
      </c>
      <c r="K33" s="546">
        <v>-1592</v>
      </c>
      <c r="L33" s="31"/>
      <c r="M33" s="546">
        <v>-1592</v>
      </c>
      <c r="N33" s="546">
        <v>-23410</v>
      </c>
      <c r="O33" s="546">
        <v>-14483</v>
      </c>
      <c r="P33" s="546">
        <v>2906</v>
      </c>
    </row>
    <row r="34" spans="1:16" s="527" customFormat="1" ht="30" customHeight="1">
      <c r="A34" s="533"/>
      <c r="B34" s="362" t="s">
        <v>577</v>
      </c>
      <c r="C34" s="362"/>
      <c r="D34" s="536"/>
      <c r="E34" s="547">
        <v>2.8</v>
      </c>
      <c r="F34" s="547">
        <v>3.4</v>
      </c>
      <c r="G34" s="547">
        <v>5.2</v>
      </c>
      <c r="H34" s="547">
        <v>8.6999999999999993</v>
      </c>
      <c r="I34" s="547">
        <v>12.8</v>
      </c>
      <c r="J34" s="547">
        <v>11.2</v>
      </c>
      <c r="K34" s="547">
        <v>13.6</v>
      </c>
      <c r="L34" s="31"/>
      <c r="M34" s="547">
        <v>9</v>
      </c>
      <c r="N34" s="547">
        <v>10.6</v>
      </c>
      <c r="O34" s="547">
        <v>9.6</v>
      </c>
      <c r="P34" s="547">
        <v>8.1999999999999993</v>
      </c>
    </row>
    <row r="35" spans="1:16" s="527" customFormat="1" ht="30" customHeight="1">
      <c r="A35" s="533"/>
      <c r="B35" s="362" t="s">
        <v>275</v>
      </c>
      <c r="C35" s="363"/>
      <c r="D35" s="536"/>
      <c r="E35" s="547">
        <v>2.5</v>
      </c>
      <c r="F35" s="547">
        <v>2.9</v>
      </c>
      <c r="G35" s="547">
        <v>4</v>
      </c>
      <c r="H35" s="547">
        <v>5.2</v>
      </c>
      <c r="I35" s="547">
        <v>5.5</v>
      </c>
      <c r="J35" s="547">
        <v>7.2</v>
      </c>
      <c r="K35" s="547">
        <v>6.2</v>
      </c>
      <c r="L35" s="31"/>
      <c r="M35" s="547">
        <v>4.2</v>
      </c>
      <c r="N35" s="547">
        <v>5.7</v>
      </c>
      <c r="O35" s="547">
        <v>5.3</v>
      </c>
      <c r="P35" s="547">
        <v>4</v>
      </c>
    </row>
    <row r="36" spans="1:16" s="527" customFormat="1" ht="30" customHeight="1">
      <c r="A36" s="535"/>
      <c r="B36" s="363" t="s">
        <v>437</v>
      </c>
      <c r="C36" s="363"/>
      <c r="D36" s="537"/>
      <c r="E36" s="548">
        <v>4.0999999999999996</v>
      </c>
      <c r="F36" s="548">
        <v>4.9000000000000004</v>
      </c>
      <c r="G36" s="548">
        <v>7</v>
      </c>
      <c r="H36" s="548">
        <v>9.3000000000000007</v>
      </c>
      <c r="I36" s="548">
        <v>10</v>
      </c>
      <c r="J36" s="548">
        <v>13.9</v>
      </c>
      <c r="K36" s="548">
        <v>11.8</v>
      </c>
      <c r="L36" s="31"/>
      <c r="M36" s="548">
        <v>8.1</v>
      </c>
      <c r="N36" s="548">
        <v>11.1</v>
      </c>
      <c r="O36" s="548">
        <v>10.4</v>
      </c>
      <c r="P36" s="548">
        <v>5.7</v>
      </c>
    </row>
    <row r="37" spans="1:16" s="244" customFormat="1" ht="15" customHeight="1">
      <c r="A37" s="181"/>
      <c r="B37" s="65" t="s">
        <v>630</v>
      </c>
      <c r="C37" s="279"/>
      <c r="D37" s="248"/>
      <c r="E37" s="237"/>
      <c r="F37" s="243"/>
      <c r="G37" s="231"/>
      <c r="H37" s="231"/>
      <c r="I37" s="243"/>
      <c r="J37" s="243"/>
      <c r="K37" s="243"/>
    </row>
    <row r="38" spans="1:16" s="244" customFormat="1" ht="15" customHeight="1">
      <c r="A38" s="279"/>
      <c r="B38" s="416"/>
      <c r="C38" s="279"/>
      <c r="D38" s="237"/>
      <c r="E38" s="243"/>
      <c r="F38" s="231"/>
      <c r="G38" s="231"/>
      <c r="H38" s="243"/>
      <c r="I38" s="243"/>
      <c r="J38" s="243"/>
    </row>
    <row r="39" spans="1:16" s="244" customFormat="1" ht="15" customHeight="1">
      <c r="A39" s="279"/>
      <c r="B39" s="416"/>
      <c r="C39" s="279"/>
      <c r="D39" s="237"/>
      <c r="E39" s="243"/>
      <c r="F39" s="209"/>
      <c r="G39" s="209"/>
      <c r="H39" s="243"/>
      <c r="I39" s="243"/>
      <c r="J39" s="243"/>
    </row>
    <row r="40" spans="1:16" s="244" customFormat="1" ht="15" customHeight="1">
      <c r="A40" s="279"/>
      <c r="B40" s="279"/>
      <c r="C40" s="279"/>
      <c r="D40" s="237"/>
      <c r="E40" s="243"/>
      <c r="F40" s="209"/>
      <c r="G40" s="209"/>
      <c r="H40" s="243"/>
      <c r="I40" s="243"/>
      <c r="J40" s="243"/>
    </row>
    <row r="41" spans="1:16" s="244" customFormat="1" ht="15" customHeight="1">
      <c r="A41" s="279"/>
      <c r="B41" s="279"/>
      <c r="C41" s="494"/>
      <c r="D41" s="245"/>
      <c r="E41" s="245"/>
      <c r="F41" s="243"/>
      <c r="G41" s="243"/>
      <c r="H41" s="243"/>
      <c r="I41" s="243"/>
      <c r="J41" s="243"/>
    </row>
    <row r="42" spans="1:16" s="198" customFormat="1" ht="15" customHeight="1">
      <c r="A42" s="215"/>
      <c r="B42" s="215"/>
      <c r="C42" s="214"/>
      <c r="H42" s="236"/>
      <c r="I42" s="236"/>
      <c r="J42" s="236"/>
    </row>
    <row r="43" spans="1:16" s="198" customFormat="1" ht="15" customHeight="1">
      <c r="A43" s="232"/>
      <c r="B43" s="232"/>
      <c r="C43" s="214"/>
      <c r="H43" s="236"/>
      <c r="I43" s="236"/>
      <c r="J43" s="236"/>
    </row>
    <row r="44" spans="1:16">
      <c r="A44" s="232"/>
      <c r="B44" s="215"/>
      <c r="C44" s="214"/>
      <c r="D44" s="47"/>
      <c r="H44" s="29"/>
      <c r="K44" s="47"/>
    </row>
    <row r="45" spans="1:16">
      <c r="A45" s="232"/>
      <c r="B45" s="232"/>
      <c r="C45" s="214"/>
      <c r="D45" s="47"/>
      <c r="H45" s="29"/>
      <c r="K45" s="47"/>
    </row>
    <row r="46" spans="1:16">
      <c r="B46" s="215"/>
      <c r="C46" s="214"/>
    </row>
  </sheetData>
  <mergeCells count="6">
    <mergeCell ref="M5:P5"/>
    <mergeCell ref="E5:K5"/>
    <mergeCell ref="B31:D31"/>
    <mergeCell ref="B32:D32"/>
    <mergeCell ref="B33:D33"/>
    <mergeCell ref="C9:D9"/>
  </mergeCells>
  <phoneticPr fontId="8"/>
  <printOptions horizontalCentered="1"/>
  <pageMargins left="0.19685039370078741" right="0.19685039370078741" top="0.59055118110236227" bottom="0.19685039370078741" header="0.19685039370078741" footer="0.19685039370078741"/>
  <pageSetup paperSize="9" scale="65" firstPageNumber="0" orientation="landscape" useFirstPageNumber="1" r:id="rId1"/>
  <headerFooter alignWithMargins="0">
    <oddHeader>&amp;R&amp;"Arial,標準"&amp;10J. Front Retailing FACT BOOK</oddHeader>
    <oddFooter>&amp;C&amp;"ＭＳ Ｐ明朝,標準"&amp;14-&amp;A-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view="pageBreakPreview" zoomScaleNormal="85" zoomScaleSheetLayoutView="100" workbookViewId="0">
      <selection activeCell="N12" sqref="N12"/>
    </sheetView>
  </sheetViews>
  <sheetFormatPr defaultRowHeight="13.5"/>
  <cols>
    <col min="1" max="1" width="4.625" style="15" customWidth="1"/>
    <col min="2" max="4" width="20.625" style="15" customWidth="1"/>
    <col min="5" max="5" width="3.625" style="15" customWidth="1"/>
    <col min="6" max="8" width="20.625" style="15" customWidth="1"/>
    <col min="9" max="9" width="3.625" style="15" customWidth="1"/>
    <col min="10" max="12" width="20.625" style="15" customWidth="1"/>
    <col min="13" max="13" width="3.625" style="15" customWidth="1"/>
    <col min="14" max="16" width="9.625" style="15" customWidth="1"/>
    <col min="17" max="16384" width="9" style="15"/>
  </cols>
  <sheetData>
    <row r="1" spans="1:12" s="23" customFormat="1" ht="18" customHeight="1">
      <c r="A1" s="133"/>
    </row>
    <row r="2" spans="1:12" s="525" customFormat="1" ht="18" customHeight="1">
      <c r="A2" s="330" t="s">
        <v>566</v>
      </c>
      <c r="B2" s="259"/>
      <c r="C2" s="259"/>
      <c r="D2" s="259"/>
      <c r="E2" s="259"/>
    </row>
    <row r="3" spans="1:12" s="9" customFormat="1" ht="18" customHeight="1">
      <c r="A3" s="31"/>
      <c r="B3" s="31"/>
      <c r="C3" s="31"/>
      <c r="D3" s="31"/>
      <c r="E3" s="31"/>
      <c r="F3" s="7"/>
      <c r="G3" s="11"/>
      <c r="H3" s="5"/>
      <c r="I3" s="8"/>
      <c r="J3" s="5"/>
      <c r="K3" s="8"/>
      <c r="L3" s="5"/>
    </row>
    <row r="4" spans="1:12" ht="12.95" customHeight="1">
      <c r="A4" s="10"/>
      <c r="B4" s="21"/>
      <c r="C4" s="21"/>
      <c r="D4" s="21"/>
      <c r="E4" s="21"/>
      <c r="F4" s="16"/>
      <c r="G4" s="17"/>
      <c r="H4" s="18"/>
      <c r="I4" s="18"/>
      <c r="J4" s="19"/>
      <c r="K4" s="19"/>
      <c r="L4" s="20"/>
    </row>
    <row r="5" spans="1:12" ht="15" customHeight="1">
      <c r="B5" s="25"/>
      <c r="C5" s="25"/>
      <c r="D5" s="25"/>
      <c r="E5" s="25"/>
      <c r="G5" s="25"/>
      <c r="J5" s="25"/>
    </row>
    <row r="6" spans="1:12" ht="15" customHeight="1">
      <c r="B6" s="26"/>
      <c r="C6" s="26"/>
      <c r="D6" s="26"/>
      <c r="E6" s="26"/>
      <c r="G6" s="26"/>
      <c r="J6" s="26"/>
    </row>
    <row r="7" spans="1:12" ht="15" customHeight="1"/>
    <row r="8" spans="1:12" ht="15" customHeight="1"/>
    <row r="9" spans="1:12" ht="15" customHeight="1"/>
    <row r="10" spans="1:12" ht="15" customHeight="1"/>
    <row r="11" spans="1:12" ht="15" customHeight="1"/>
    <row r="12" spans="1:12" ht="15" customHeight="1"/>
    <row r="13" spans="1:12" ht="15" customHeight="1"/>
    <row r="14" spans="1:12" ht="15" customHeight="1"/>
    <row r="15" spans="1:12" ht="15" customHeight="1"/>
    <row r="16" spans="1: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sheetData>
  <phoneticPr fontId="8"/>
  <printOptions horizontalCentered="1"/>
  <pageMargins left="0.59055118110236227" right="0.59055118110236227" top="0.59055118110236227" bottom="0.19685039370078741" header="7.874015748031496E-2" footer="0.19685039370078741"/>
  <pageSetup paperSize="9" scale="68" firstPageNumber="0" orientation="landscape" useFirstPageNumber="1" r:id="rId1"/>
  <headerFooter alignWithMargins="0">
    <oddHeader>&amp;R&amp;"Arial,標準"&amp;10J. Front Retailing FACT BOOK</oddHeader>
    <oddFooter>&amp;C&amp;"ＭＳ Ｐ明朝,標準"&amp;14-&amp;A-</oddFooter>
  </headerFooter>
  <colBreaks count="1" manualBreakCount="1">
    <brk id="21" max="53"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defaultGridColor="0" view="pageBreakPreview" colorId="8" zoomScale="80" zoomScaleNormal="100" zoomScaleSheetLayoutView="80" workbookViewId="0">
      <pane xSplit="2" topLeftCell="C1" activePane="topRight" state="frozen"/>
      <selection activeCell="Q10" sqref="Q10"/>
      <selection pane="topRight" activeCell="B14" sqref="B14"/>
    </sheetView>
  </sheetViews>
  <sheetFormatPr defaultRowHeight="13.5"/>
  <cols>
    <col min="1" max="1" width="2.625" style="47" customWidth="1"/>
    <col min="2" max="2" width="38" style="183" customWidth="1"/>
    <col min="3" max="3" width="18.625" style="183" customWidth="1"/>
    <col min="4" max="4" width="18.625" style="126" customWidth="1"/>
    <col min="5" max="9" width="15.625" style="47" customWidth="1"/>
    <col min="10" max="10" width="15.625" style="29" customWidth="1"/>
    <col min="11" max="11" width="2.625" style="29" customWidth="1"/>
    <col min="12" max="16384" width="9" style="47"/>
  </cols>
  <sheetData>
    <row r="1" spans="1:11" s="31" customFormat="1" ht="18" customHeight="1">
      <c r="A1" s="48" t="s">
        <v>34</v>
      </c>
      <c r="B1" s="222"/>
      <c r="C1" s="223"/>
      <c r="D1" s="124"/>
      <c r="E1" s="87"/>
      <c r="F1" s="87"/>
      <c r="G1" s="87"/>
      <c r="H1" s="87"/>
      <c r="I1" s="87"/>
      <c r="J1" s="97"/>
      <c r="K1" s="97"/>
    </row>
    <row r="2" spans="1:11" s="31" customFormat="1" ht="18" customHeight="1">
      <c r="A2" s="30" t="s">
        <v>720</v>
      </c>
      <c r="B2" s="224"/>
      <c r="C2" s="224"/>
      <c r="D2" s="124"/>
      <c r="E2" s="33"/>
      <c r="F2" s="33"/>
      <c r="G2" s="33"/>
      <c r="H2" s="33"/>
      <c r="I2" s="33"/>
    </row>
    <row r="3" spans="1:11" s="31" customFormat="1" ht="18" customHeight="1">
      <c r="B3" s="99"/>
      <c r="C3" s="224"/>
      <c r="D3" s="124"/>
      <c r="E3" s="33"/>
      <c r="F3" s="33"/>
      <c r="G3" s="33"/>
      <c r="H3" s="33"/>
      <c r="I3" s="33"/>
    </row>
    <row r="4" spans="1:11" s="31" customFormat="1" ht="15" customHeight="1">
      <c r="B4" s="99"/>
      <c r="C4" s="33"/>
      <c r="D4" s="33"/>
      <c r="E4" s="33"/>
      <c r="F4" s="33"/>
      <c r="G4" s="34"/>
      <c r="H4" s="239"/>
      <c r="I4" s="239" t="s">
        <v>73</v>
      </c>
    </row>
    <row r="5" spans="1:11" s="31" customFormat="1" ht="15" customHeight="1">
      <c r="A5" s="35"/>
      <c r="B5" s="42"/>
      <c r="C5" s="973" t="s">
        <v>206</v>
      </c>
      <c r="D5" s="973" t="s">
        <v>207</v>
      </c>
      <c r="E5" s="973" t="s">
        <v>208</v>
      </c>
      <c r="F5" s="973" t="s">
        <v>211</v>
      </c>
      <c r="G5" s="996" t="s">
        <v>86</v>
      </c>
      <c r="H5" s="973" t="s">
        <v>48</v>
      </c>
      <c r="I5" s="997" t="s">
        <v>239</v>
      </c>
    </row>
    <row r="6" spans="1:11" s="36" customFormat="1" ht="15" customHeight="1">
      <c r="A6" s="71"/>
      <c r="B6" s="446" t="s">
        <v>116</v>
      </c>
      <c r="C6" s="260">
        <v>638260</v>
      </c>
      <c r="D6" s="260">
        <v>643530</v>
      </c>
      <c r="E6" s="260">
        <v>660521</v>
      </c>
      <c r="F6" s="260">
        <v>678286</v>
      </c>
      <c r="G6" s="260">
        <v>671767</v>
      </c>
      <c r="H6" s="260">
        <v>677511</v>
      </c>
      <c r="I6" s="260">
        <v>646990</v>
      </c>
    </row>
    <row r="7" spans="1:11" s="36" customFormat="1" ht="15" customHeight="1">
      <c r="A7" s="37"/>
      <c r="B7" s="251" t="s">
        <v>578</v>
      </c>
      <c r="C7" s="284">
        <v>-2.9</v>
      </c>
      <c r="D7" s="284">
        <v>0.8</v>
      </c>
      <c r="E7" s="284">
        <v>2.6</v>
      </c>
      <c r="F7" s="284">
        <v>2.7</v>
      </c>
      <c r="G7" s="284">
        <v>-1</v>
      </c>
      <c r="H7" s="284">
        <v>0.9</v>
      </c>
      <c r="I7" s="284">
        <v>-4.5</v>
      </c>
    </row>
    <row r="8" spans="1:11" s="31" customFormat="1" ht="15" customHeight="1">
      <c r="B8" s="99"/>
      <c r="C8" s="33"/>
      <c r="D8" s="33"/>
      <c r="E8" s="33"/>
      <c r="F8" s="33"/>
      <c r="G8" s="34"/>
      <c r="H8" s="239"/>
      <c r="I8" s="239" t="s">
        <v>74</v>
      </c>
    </row>
    <row r="9" spans="1:11" s="31" customFormat="1" ht="15" customHeight="1">
      <c r="A9" s="35"/>
      <c r="B9" s="42"/>
      <c r="C9" s="973" t="s">
        <v>206</v>
      </c>
      <c r="D9" s="973" t="s">
        <v>207</v>
      </c>
      <c r="E9" s="973" t="s">
        <v>208</v>
      </c>
      <c r="F9" s="973" t="s">
        <v>211</v>
      </c>
      <c r="G9" s="996" t="s">
        <v>86</v>
      </c>
      <c r="H9" s="973" t="s">
        <v>48</v>
      </c>
      <c r="I9" s="997" t="s">
        <v>239</v>
      </c>
    </row>
    <row r="10" spans="1:11" s="31" customFormat="1" ht="15" customHeight="1">
      <c r="A10" s="39"/>
      <c r="B10" s="447" t="s">
        <v>296</v>
      </c>
      <c r="C10" s="260">
        <v>10002</v>
      </c>
      <c r="D10" s="260">
        <v>11389</v>
      </c>
      <c r="E10" s="260">
        <v>15462</v>
      </c>
      <c r="F10" s="260">
        <v>19658</v>
      </c>
      <c r="G10" s="260">
        <v>20053</v>
      </c>
      <c r="H10" s="260">
        <v>26173</v>
      </c>
      <c r="I10" s="260">
        <v>22702</v>
      </c>
    </row>
    <row r="11" spans="1:11" s="31" customFormat="1" ht="15" customHeight="1">
      <c r="A11" s="37"/>
      <c r="B11" s="251" t="s">
        <v>170</v>
      </c>
      <c r="C11" s="285">
        <v>1.6</v>
      </c>
      <c r="D11" s="285">
        <v>1.8</v>
      </c>
      <c r="E11" s="285">
        <v>2.2999999999999998</v>
      </c>
      <c r="F11" s="285">
        <v>2.9</v>
      </c>
      <c r="G11" s="285">
        <v>3</v>
      </c>
      <c r="H11" s="285">
        <v>3.9</v>
      </c>
      <c r="I11" s="977">
        <v>3.5</v>
      </c>
    </row>
    <row r="12" spans="1:11" s="31" customFormat="1" ht="15" customHeight="1">
      <c r="B12" s="99"/>
      <c r="C12" s="33"/>
      <c r="D12" s="33"/>
      <c r="E12" s="33"/>
      <c r="F12" s="33"/>
      <c r="G12" s="34"/>
      <c r="H12" s="239"/>
      <c r="I12" s="239" t="s">
        <v>77</v>
      </c>
    </row>
    <row r="13" spans="1:11" s="31" customFormat="1" ht="15" customHeight="1">
      <c r="A13" s="35"/>
      <c r="B13" s="42"/>
      <c r="C13" s="973" t="s">
        <v>206</v>
      </c>
      <c r="D13" s="973" t="s">
        <v>207</v>
      </c>
      <c r="E13" s="973" t="s">
        <v>208</v>
      </c>
      <c r="F13" s="973" t="s">
        <v>211</v>
      </c>
      <c r="G13" s="996" t="s">
        <v>86</v>
      </c>
      <c r="H13" s="973" t="s">
        <v>48</v>
      </c>
      <c r="I13" s="997" t="s">
        <v>239</v>
      </c>
    </row>
    <row r="14" spans="1:11" s="31" customFormat="1" ht="15" customHeight="1">
      <c r="A14" s="39"/>
      <c r="B14" s="447" t="s">
        <v>606</v>
      </c>
      <c r="C14" s="260">
        <v>146706</v>
      </c>
      <c r="D14" s="260">
        <v>144317</v>
      </c>
      <c r="E14" s="260">
        <v>143458</v>
      </c>
      <c r="F14" s="260">
        <v>141755</v>
      </c>
      <c r="G14" s="260">
        <v>138219</v>
      </c>
      <c r="H14" s="260">
        <v>133232</v>
      </c>
      <c r="I14" s="260">
        <v>128586</v>
      </c>
    </row>
    <row r="15" spans="1:11" s="31" customFormat="1" ht="15" customHeight="1">
      <c r="A15" s="37"/>
      <c r="B15" s="251" t="s">
        <v>172</v>
      </c>
      <c r="C15" s="976">
        <v>23</v>
      </c>
      <c r="D15" s="976">
        <v>22.4</v>
      </c>
      <c r="E15" s="976">
        <v>21.7</v>
      </c>
      <c r="F15" s="976">
        <v>20.9</v>
      </c>
      <c r="G15" s="976">
        <v>20.6</v>
      </c>
      <c r="H15" s="976">
        <v>19.7</v>
      </c>
      <c r="I15" s="976">
        <v>19.899999999999999</v>
      </c>
    </row>
    <row r="16" spans="1:11" s="31" customFormat="1" ht="15" customHeight="1">
      <c r="B16" s="99"/>
      <c r="C16" s="33"/>
      <c r="D16" s="33"/>
      <c r="E16" s="33"/>
      <c r="F16" s="33"/>
      <c r="G16" s="34"/>
      <c r="H16" s="239"/>
      <c r="I16" s="239" t="s">
        <v>75</v>
      </c>
    </row>
    <row r="17" spans="1:10" s="31" customFormat="1" ht="15" customHeight="1">
      <c r="A17" s="35"/>
      <c r="B17" s="42"/>
      <c r="C17" s="973" t="s">
        <v>206</v>
      </c>
      <c r="D17" s="973" t="s">
        <v>207</v>
      </c>
      <c r="E17" s="973" t="s">
        <v>208</v>
      </c>
      <c r="F17" s="973" t="s">
        <v>211</v>
      </c>
      <c r="G17" s="996" t="s">
        <v>86</v>
      </c>
      <c r="H17" s="973" t="s">
        <v>48</v>
      </c>
      <c r="I17" s="997" t="s">
        <v>239</v>
      </c>
    </row>
    <row r="18" spans="1:10" s="31" customFormat="1" ht="15" customHeight="1">
      <c r="A18" s="39"/>
      <c r="B18" s="447" t="s">
        <v>749</v>
      </c>
      <c r="C18" s="260">
        <v>3706</v>
      </c>
      <c r="D18" s="260">
        <v>4528</v>
      </c>
      <c r="E18" s="260">
        <v>5674</v>
      </c>
      <c r="F18" s="260">
        <v>7508</v>
      </c>
      <c r="G18" s="260">
        <v>11759</v>
      </c>
      <c r="H18" s="260">
        <v>10747</v>
      </c>
      <c r="I18" s="260">
        <v>13555</v>
      </c>
    </row>
    <row r="19" spans="1:10" s="31" customFormat="1" ht="15" customHeight="1">
      <c r="A19" s="978"/>
      <c r="B19" s="1074" t="s">
        <v>748</v>
      </c>
      <c r="C19" s="285">
        <v>0.6</v>
      </c>
      <c r="D19" s="285">
        <v>0.7</v>
      </c>
      <c r="E19" s="285">
        <v>0.9</v>
      </c>
      <c r="F19" s="285">
        <v>1.1000000000000001</v>
      </c>
      <c r="G19" s="285">
        <v>1.8</v>
      </c>
      <c r="H19" s="285">
        <v>1.6</v>
      </c>
      <c r="I19" s="285">
        <v>2.1</v>
      </c>
    </row>
    <row r="20" spans="1:10" s="31" customFormat="1" ht="15" customHeight="1">
      <c r="B20" s="99"/>
      <c r="C20" s="33"/>
      <c r="D20" s="33"/>
      <c r="E20" s="33"/>
      <c r="F20" s="33"/>
      <c r="G20" s="34"/>
      <c r="H20" s="239"/>
      <c r="I20" s="239" t="s">
        <v>76</v>
      </c>
    </row>
    <row r="21" spans="1:10" s="31" customFormat="1" ht="15" customHeight="1">
      <c r="A21" s="35"/>
      <c r="B21" s="42"/>
      <c r="C21" s="973" t="s">
        <v>206</v>
      </c>
      <c r="D21" s="973" t="s">
        <v>207</v>
      </c>
      <c r="E21" s="973" t="s">
        <v>208</v>
      </c>
      <c r="F21" s="973" t="s">
        <v>211</v>
      </c>
      <c r="G21" s="996" t="s">
        <v>86</v>
      </c>
      <c r="H21" s="973" t="s">
        <v>48</v>
      </c>
      <c r="I21" s="997" t="s">
        <v>239</v>
      </c>
    </row>
    <row r="22" spans="1:10" s="31" customFormat="1" ht="15" customHeight="1">
      <c r="A22" s="39"/>
      <c r="B22" s="447" t="s">
        <v>117</v>
      </c>
      <c r="C22" s="265">
        <v>387501</v>
      </c>
      <c r="D22" s="265">
        <v>386757</v>
      </c>
      <c r="E22" s="265">
        <v>381689</v>
      </c>
      <c r="F22" s="265">
        <v>369179</v>
      </c>
      <c r="G22" s="265">
        <v>365883</v>
      </c>
      <c r="H22" s="265">
        <v>360062</v>
      </c>
      <c r="I22" s="265">
        <v>371904</v>
      </c>
    </row>
    <row r="23" spans="1:10" s="31" customFormat="1" ht="15" customHeight="1">
      <c r="A23" s="1048"/>
      <c r="B23" s="455" t="s">
        <v>173</v>
      </c>
      <c r="C23" s="287">
        <v>2.5</v>
      </c>
      <c r="D23" s="287">
        <v>2.9</v>
      </c>
      <c r="E23" s="287">
        <v>4</v>
      </c>
      <c r="F23" s="287">
        <v>5.2</v>
      </c>
      <c r="G23" s="287">
        <v>5.5</v>
      </c>
      <c r="H23" s="287">
        <v>7.2</v>
      </c>
      <c r="I23" s="287">
        <v>6.2</v>
      </c>
    </row>
    <row r="24" spans="1:10" s="31" customFormat="1" ht="15" customHeight="1">
      <c r="B24" s="99"/>
      <c r="C24" s="33"/>
      <c r="D24" s="33"/>
      <c r="E24" s="33"/>
      <c r="F24" s="33"/>
      <c r="G24" s="34"/>
      <c r="H24" s="239"/>
      <c r="I24" s="239" t="s">
        <v>78</v>
      </c>
    </row>
    <row r="25" spans="1:10" s="31" customFormat="1" ht="15" customHeight="1">
      <c r="A25" s="35"/>
      <c r="B25" s="42"/>
      <c r="C25" s="973" t="s">
        <v>206</v>
      </c>
      <c r="D25" s="973" t="s">
        <v>207</v>
      </c>
      <c r="E25" s="973" t="s">
        <v>208</v>
      </c>
      <c r="F25" s="973" t="s">
        <v>211</v>
      </c>
      <c r="G25" s="996" t="s">
        <v>86</v>
      </c>
      <c r="H25" s="973" t="s">
        <v>48</v>
      </c>
      <c r="I25" s="997" t="s">
        <v>239</v>
      </c>
    </row>
    <row r="26" spans="1:10" s="31" customFormat="1" ht="15" customHeight="1">
      <c r="A26" s="1047"/>
      <c r="B26" s="447" t="s">
        <v>174</v>
      </c>
      <c r="C26" s="265">
        <v>17110</v>
      </c>
      <c r="D26" s="265">
        <v>15847</v>
      </c>
      <c r="E26" s="265">
        <v>12017</v>
      </c>
      <c r="F26" s="265">
        <v>12055</v>
      </c>
      <c r="G26" s="265">
        <v>8455</v>
      </c>
      <c r="H26" s="265">
        <v>13440</v>
      </c>
      <c r="I26" s="265">
        <v>22520</v>
      </c>
    </row>
    <row r="27" spans="1:10" s="31" customFormat="1" ht="15" customHeight="1">
      <c r="A27" s="1048"/>
      <c r="B27" s="455" t="s">
        <v>175</v>
      </c>
      <c r="C27" s="283">
        <v>10826</v>
      </c>
      <c r="D27" s="283">
        <v>10581</v>
      </c>
      <c r="E27" s="283">
        <v>10271</v>
      </c>
      <c r="F27" s="283">
        <v>9445</v>
      </c>
      <c r="G27" s="283">
        <v>9474</v>
      </c>
      <c r="H27" s="283">
        <v>9597</v>
      </c>
      <c r="I27" s="283">
        <v>9559</v>
      </c>
    </row>
    <row r="28" spans="1:10" s="31" customFormat="1" ht="15" customHeight="1">
      <c r="B28" s="99"/>
      <c r="C28" s="33"/>
      <c r="D28" s="33"/>
      <c r="E28" s="33"/>
      <c r="F28" s="33"/>
      <c r="G28" s="34"/>
      <c r="H28" s="239"/>
      <c r="I28" s="239" t="s">
        <v>78</v>
      </c>
    </row>
    <row r="29" spans="1:10" s="31" customFormat="1" ht="15" customHeight="1">
      <c r="A29" s="35"/>
      <c r="B29" s="42"/>
      <c r="C29" s="973" t="s">
        <v>206</v>
      </c>
      <c r="D29" s="973" t="s">
        <v>207</v>
      </c>
      <c r="E29" s="973" t="s">
        <v>208</v>
      </c>
      <c r="F29" s="973" t="s">
        <v>211</v>
      </c>
      <c r="G29" s="996" t="s">
        <v>86</v>
      </c>
      <c r="H29" s="973" t="s">
        <v>48</v>
      </c>
      <c r="I29" s="997" t="s">
        <v>239</v>
      </c>
    </row>
    <row r="30" spans="1:10" s="42" customFormat="1" ht="15" customHeight="1">
      <c r="A30" s="74"/>
      <c r="B30" s="979" t="s">
        <v>176</v>
      </c>
      <c r="C30" s="288">
        <v>412112</v>
      </c>
      <c r="D30" s="288">
        <v>429921</v>
      </c>
      <c r="E30" s="288">
        <v>442165</v>
      </c>
      <c r="F30" s="288">
        <v>454736</v>
      </c>
      <c r="G30" s="288">
        <v>446345</v>
      </c>
      <c r="H30" s="288">
        <v>425852</v>
      </c>
      <c r="I30" s="288">
        <v>405402</v>
      </c>
      <c r="J30" s="297"/>
    </row>
    <row r="31" spans="1:10" s="42" customFormat="1" ht="15" customHeight="1">
      <c r="A31" s="77"/>
      <c r="B31" s="448" t="s">
        <v>177</v>
      </c>
      <c r="C31" s="290">
        <v>69.099999999999994</v>
      </c>
      <c r="D31" s="290">
        <v>71.3</v>
      </c>
      <c r="E31" s="290">
        <v>71.2</v>
      </c>
      <c r="F31" s="290">
        <v>71.2</v>
      </c>
      <c r="G31" s="290">
        <v>70.099999999999994</v>
      </c>
      <c r="H31" s="290">
        <v>66.099999999999994</v>
      </c>
      <c r="I31" s="290">
        <v>66</v>
      </c>
      <c r="J31" s="298"/>
    </row>
    <row r="32" spans="1:10" s="31" customFormat="1" ht="15" customHeight="1">
      <c r="B32" s="99"/>
      <c r="C32" s="33"/>
      <c r="D32" s="33"/>
      <c r="E32" s="33"/>
      <c r="F32" s="33"/>
      <c r="G32" s="34"/>
      <c r="H32" s="239"/>
      <c r="I32" s="239" t="s">
        <v>78</v>
      </c>
    </row>
    <row r="33" spans="1:11" s="31" customFormat="1" ht="15" customHeight="1">
      <c r="A33" s="35"/>
      <c r="B33" s="42"/>
      <c r="C33" s="973" t="s">
        <v>206</v>
      </c>
      <c r="D33" s="973" t="s">
        <v>207</v>
      </c>
      <c r="E33" s="973" t="s">
        <v>208</v>
      </c>
      <c r="F33" s="973" t="s">
        <v>211</v>
      </c>
      <c r="G33" s="996" t="s">
        <v>86</v>
      </c>
      <c r="H33" s="973" t="s">
        <v>48</v>
      </c>
      <c r="I33" s="997" t="s">
        <v>239</v>
      </c>
    </row>
    <row r="34" spans="1:11" s="42" customFormat="1" ht="15" customHeight="1">
      <c r="A34" s="1075"/>
      <c r="B34" s="979" t="s">
        <v>178</v>
      </c>
      <c r="C34" s="288">
        <v>134972</v>
      </c>
      <c r="D34" s="288">
        <v>136516</v>
      </c>
      <c r="E34" s="288">
        <v>137322</v>
      </c>
      <c r="F34" s="288">
        <v>144604</v>
      </c>
      <c r="G34" s="288">
        <v>147679</v>
      </c>
      <c r="H34" s="289">
        <v>152330</v>
      </c>
      <c r="I34" s="289">
        <v>152145</v>
      </c>
      <c r="J34" s="297"/>
    </row>
    <row r="35" spans="1:11" s="42" customFormat="1" ht="15" customHeight="1">
      <c r="A35" s="77"/>
      <c r="B35" s="974" t="s">
        <v>179</v>
      </c>
      <c r="C35" s="975">
        <v>21.1</v>
      </c>
      <c r="D35" s="975">
        <v>21.2</v>
      </c>
      <c r="E35" s="975">
        <v>20.8</v>
      </c>
      <c r="F35" s="975">
        <v>21.3</v>
      </c>
      <c r="G35" s="975">
        <v>22</v>
      </c>
      <c r="H35" s="294">
        <v>22.5</v>
      </c>
      <c r="I35" s="294">
        <v>23.5</v>
      </c>
      <c r="J35" s="299"/>
    </row>
    <row r="36" spans="1:11" s="31" customFormat="1" ht="15" customHeight="1">
      <c r="B36" s="99"/>
      <c r="C36" s="33"/>
      <c r="D36" s="33"/>
      <c r="E36" s="33"/>
      <c r="F36" s="33"/>
      <c r="G36" s="34"/>
      <c r="H36" s="239"/>
      <c r="I36" s="239" t="s">
        <v>79</v>
      </c>
    </row>
    <row r="37" spans="1:11" s="31" customFormat="1" ht="15" customHeight="1">
      <c r="A37" s="35"/>
      <c r="B37" s="42"/>
      <c r="C37" s="973" t="s">
        <v>206</v>
      </c>
      <c r="D37" s="973" t="s">
        <v>207</v>
      </c>
      <c r="E37" s="973" t="s">
        <v>208</v>
      </c>
      <c r="F37" s="973" t="s">
        <v>211</v>
      </c>
      <c r="G37" s="996" t="s">
        <v>47</v>
      </c>
      <c r="H37" s="973" t="s">
        <v>48</v>
      </c>
      <c r="I37" s="997" t="s">
        <v>239</v>
      </c>
    </row>
    <row r="38" spans="1:11" s="35" customFormat="1" ht="15" customHeight="1">
      <c r="A38" s="74"/>
      <c r="B38" s="449" t="s">
        <v>180</v>
      </c>
      <c r="C38" s="291"/>
      <c r="D38" s="291"/>
      <c r="E38" s="291"/>
      <c r="F38" s="291">
        <v>6442</v>
      </c>
      <c r="G38" s="292">
        <v>15156</v>
      </c>
      <c r="H38" s="292">
        <v>33860</v>
      </c>
      <c r="I38" s="292">
        <v>29415</v>
      </c>
      <c r="J38" s="298"/>
    </row>
    <row r="39" spans="1:11" s="42" customFormat="1" ht="15" customHeight="1">
      <c r="A39" s="77"/>
      <c r="B39" s="450" t="s">
        <v>181</v>
      </c>
      <c r="C39" s="293"/>
      <c r="D39" s="293"/>
      <c r="E39" s="293"/>
      <c r="F39" s="293">
        <v>0.9</v>
      </c>
      <c r="G39" s="294">
        <v>2.2999999999999998</v>
      </c>
      <c r="H39" s="294">
        <v>5</v>
      </c>
      <c r="I39" s="294">
        <v>4.5</v>
      </c>
      <c r="J39" s="297"/>
    </row>
    <row r="40" spans="1:11" s="42" customFormat="1" ht="15" customHeight="1">
      <c r="A40" s="65"/>
      <c r="B40" s="61"/>
      <c r="C40" s="65"/>
      <c r="D40" s="295"/>
      <c r="E40" s="295"/>
      <c r="F40" s="295"/>
      <c r="G40" s="295"/>
      <c r="H40" s="296"/>
      <c r="I40" s="296"/>
      <c r="J40" s="296"/>
      <c r="K40" s="297"/>
    </row>
    <row r="41" spans="1:11" s="42" customFormat="1" ht="15" customHeight="1">
      <c r="A41" s="65"/>
      <c r="B41" s="61"/>
      <c r="C41" s="65"/>
      <c r="D41" s="295"/>
      <c r="E41" s="295"/>
      <c r="F41" s="295"/>
      <c r="G41" s="295"/>
      <c r="H41" s="296"/>
      <c r="I41" s="296"/>
      <c r="J41" s="296"/>
      <c r="K41" s="297"/>
    </row>
    <row r="42" spans="1:11" s="31" customFormat="1" ht="15" customHeight="1">
      <c r="B42" s="99"/>
      <c r="C42" s="33"/>
      <c r="D42" s="33"/>
      <c r="E42" s="33"/>
      <c r="F42" s="33"/>
      <c r="G42" s="34"/>
      <c r="H42" s="239"/>
      <c r="I42" s="239" t="s">
        <v>79</v>
      </c>
    </row>
    <row r="43" spans="1:11" s="31" customFormat="1" ht="15" customHeight="1">
      <c r="A43" s="35"/>
      <c r="B43" s="42"/>
      <c r="C43" s="973" t="s">
        <v>206</v>
      </c>
      <c r="D43" s="973" t="s">
        <v>207</v>
      </c>
      <c r="E43" s="973" t="s">
        <v>208</v>
      </c>
      <c r="F43" s="973" t="s">
        <v>211</v>
      </c>
      <c r="G43" s="996" t="s">
        <v>169</v>
      </c>
      <c r="H43" s="973" t="s">
        <v>48</v>
      </c>
      <c r="I43" s="997" t="s">
        <v>239</v>
      </c>
    </row>
    <row r="44" spans="1:11" s="31" customFormat="1" ht="18" customHeight="1">
      <c r="A44" s="39"/>
      <c r="B44" s="447" t="s">
        <v>186</v>
      </c>
      <c r="C44" s="265">
        <v>131918</v>
      </c>
      <c r="D44" s="265">
        <v>132374</v>
      </c>
      <c r="E44" s="265">
        <v>84237</v>
      </c>
      <c r="F44" s="265">
        <v>89069</v>
      </c>
      <c r="G44" s="265">
        <v>95047</v>
      </c>
      <c r="H44" s="265">
        <v>96224</v>
      </c>
      <c r="I44" s="265">
        <v>103624</v>
      </c>
    </row>
    <row r="45" spans="1:11" s="31" customFormat="1" ht="18" customHeight="1">
      <c r="A45" s="43"/>
      <c r="B45" s="455" t="s">
        <v>191</v>
      </c>
      <c r="C45" s="287">
        <v>2.8</v>
      </c>
      <c r="D45" s="287">
        <v>3.4</v>
      </c>
      <c r="E45" s="287">
        <v>5.2</v>
      </c>
      <c r="F45" s="286">
        <v>8.6999999999999993</v>
      </c>
      <c r="G45" s="286">
        <v>12.8</v>
      </c>
      <c r="H45" s="286">
        <v>11.2</v>
      </c>
      <c r="I45" s="286">
        <v>13.6</v>
      </c>
    </row>
    <row r="46" spans="1:11" s="31" customFormat="1" ht="15" customHeight="1">
      <c r="A46" s="35"/>
      <c r="B46" s="42"/>
      <c r="C46" s="42"/>
      <c r="D46" s="125"/>
      <c r="E46" s="445"/>
      <c r="F46" s="300"/>
      <c r="G46" s="300"/>
      <c r="H46" s="300"/>
      <c r="I46" s="300"/>
    </row>
    <row r="47" spans="1:11" s="31" customFormat="1" ht="15" customHeight="1"/>
    <row r="48" spans="1:11" s="31" customFormat="1" ht="15" customHeight="1"/>
    <row r="49" spans="1:11" s="31" customFormat="1" ht="15" customHeight="1"/>
    <row r="50" spans="1:11" s="31" customFormat="1" ht="15" customHeight="1"/>
    <row r="51" spans="1:11" s="36" customFormat="1" ht="15" customHeight="1"/>
    <row r="52" spans="1:11" s="36" customFormat="1" ht="15" customHeight="1"/>
    <row r="53" spans="1:11" s="31" customFormat="1" ht="15" customHeight="1"/>
    <row r="54" spans="1:11" s="31" customFormat="1" ht="15" customHeight="1"/>
    <row r="55" spans="1:11" s="31" customFormat="1" ht="15" customHeight="1"/>
    <row r="56" spans="1:11" s="31" customFormat="1" ht="18" customHeight="1"/>
    <row r="57" spans="1:11" s="31" customFormat="1" ht="18" customHeight="1"/>
    <row r="58" spans="1:11" s="31" customFormat="1" ht="18" customHeight="1"/>
    <row r="59" spans="1:11" s="31" customFormat="1" ht="18" customHeight="1"/>
    <row r="60" spans="1:11" s="31" customFormat="1" ht="18" customHeight="1"/>
    <row r="61" spans="1:11" s="244" customFormat="1" ht="15" customHeight="1"/>
    <row r="62" spans="1:11" s="244" customFormat="1" ht="15" customHeight="1">
      <c r="A62" s="181"/>
      <c r="B62" s="210"/>
      <c r="C62" s="279"/>
      <c r="D62" s="248"/>
      <c r="E62" s="237"/>
      <c r="F62" s="243"/>
      <c r="G62" s="231"/>
      <c r="H62" s="231"/>
      <c r="I62" s="231"/>
      <c r="J62" s="243"/>
      <c r="K62" s="243"/>
    </row>
    <row r="63" spans="1:11" s="244" customFormat="1" ht="15" customHeight="1">
      <c r="A63" s="181"/>
      <c r="B63" s="181"/>
      <c r="C63" s="279"/>
      <c r="D63" s="248"/>
      <c r="E63" s="237"/>
      <c r="F63" s="243"/>
      <c r="G63" s="209"/>
      <c r="H63" s="209"/>
      <c r="I63" s="209"/>
      <c r="J63" s="243"/>
      <c r="K63" s="243"/>
    </row>
    <row r="64" spans="1:11" s="244" customFormat="1" ht="15" customHeight="1">
      <c r="A64" s="231"/>
      <c r="B64" s="231"/>
      <c r="C64" s="214"/>
      <c r="D64" s="248"/>
      <c r="E64" s="245"/>
      <c r="F64" s="245"/>
      <c r="G64" s="243"/>
      <c r="H64" s="243"/>
      <c r="I64" s="243"/>
      <c r="J64" s="243"/>
      <c r="K64" s="243"/>
    </row>
    <row r="65" spans="1:11" s="198" customFormat="1" ht="15" customHeight="1">
      <c r="A65" s="209"/>
      <c r="B65" s="209"/>
      <c r="C65" s="214"/>
      <c r="D65" s="249"/>
      <c r="J65" s="236"/>
      <c r="K65" s="236"/>
    </row>
    <row r="66" spans="1:11" s="198" customFormat="1" ht="15" customHeight="1">
      <c r="A66" s="209"/>
      <c r="B66" s="209"/>
      <c r="C66" s="209"/>
      <c r="D66" s="249"/>
      <c r="J66" s="236"/>
      <c r="K66" s="236"/>
    </row>
  </sheetData>
  <phoneticPr fontId="8"/>
  <pageMargins left="0.59055118110236227" right="0.39370078740157483" top="0.39370078740157483" bottom="0.19685039370078741" header="0.19685039370078741" footer="0.19685039370078741"/>
  <pageSetup paperSize="9" scale="80" firstPageNumber="0" orientation="landscape" useFirstPageNumber="1" r:id="rId1"/>
  <headerFooter alignWithMargins="0">
    <oddHeader>&amp;R&amp;"Arial,標準"&amp;9J. Front Retailing FACT BOOK</oddHeader>
    <oddFooter>&amp;C&amp;"ＭＳ Ｐ明朝,標準"&amp;7-&amp;A-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view="pageBreakPreview" zoomScaleNormal="85" zoomScaleSheetLayoutView="100" workbookViewId="0">
      <selection activeCell="O14" sqref="O14"/>
    </sheetView>
  </sheetViews>
  <sheetFormatPr defaultRowHeight="13.5"/>
  <cols>
    <col min="1" max="1" width="4.625" style="15" customWidth="1"/>
    <col min="2" max="4" width="20.625" style="15" customWidth="1"/>
    <col min="5" max="5" width="3.625" style="15" customWidth="1"/>
    <col min="6" max="8" width="20.625" style="15" customWidth="1"/>
    <col min="9" max="9" width="3.625" style="15" customWidth="1"/>
    <col min="10" max="12" width="20.625" style="15" customWidth="1"/>
    <col min="13" max="13" width="3.625" style="15" customWidth="1"/>
    <col min="14" max="16" width="9.625" style="15" customWidth="1"/>
    <col min="17" max="16384" width="9" style="15"/>
  </cols>
  <sheetData>
    <row r="1" spans="1:12" s="23" customFormat="1" ht="18" customHeight="1">
      <c r="A1" s="133"/>
    </row>
    <row r="2" spans="1:12" s="525" customFormat="1" ht="18" customHeight="1">
      <c r="A2" s="330" t="s">
        <v>832</v>
      </c>
      <c r="B2" s="259"/>
      <c r="C2" s="259"/>
      <c r="D2" s="259"/>
      <c r="E2" s="259"/>
    </row>
    <row r="3" spans="1:12" s="9" customFormat="1" ht="18" customHeight="1">
      <c r="A3" s="31"/>
      <c r="B3" s="31"/>
      <c r="C3" s="31"/>
      <c r="D3" s="31"/>
      <c r="E3" s="31"/>
      <c r="F3" s="7"/>
      <c r="G3" s="11"/>
      <c r="H3" s="5"/>
      <c r="I3" s="8"/>
      <c r="J3" s="5"/>
      <c r="K3" s="8"/>
      <c r="L3" s="5"/>
    </row>
    <row r="4" spans="1:12" ht="12.95" customHeight="1">
      <c r="A4" s="10"/>
      <c r="B4" s="21"/>
      <c r="C4" s="21"/>
      <c r="D4" s="21"/>
      <c r="E4" s="21"/>
      <c r="F4" s="16"/>
      <c r="G4" s="17"/>
      <c r="H4" s="18"/>
      <c r="I4" s="18"/>
      <c r="J4" s="19"/>
      <c r="K4" s="19"/>
      <c r="L4" s="20"/>
    </row>
    <row r="5" spans="1:12" ht="15" customHeight="1">
      <c r="B5" s="25"/>
      <c r="C5" s="25"/>
      <c r="D5" s="25"/>
      <c r="E5" s="25"/>
      <c r="G5" s="25"/>
      <c r="J5" s="25"/>
    </row>
    <row r="6" spans="1:12" ht="15" customHeight="1">
      <c r="B6" s="26"/>
      <c r="C6" s="26"/>
      <c r="D6" s="26"/>
      <c r="E6" s="26"/>
      <c r="G6" s="26"/>
      <c r="J6" s="26"/>
    </row>
    <row r="7" spans="1:12" ht="15" customHeight="1"/>
    <row r="8" spans="1:12" ht="15" customHeight="1"/>
    <row r="9" spans="1:12" ht="15" customHeight="1"/>
    <row r="10" spans="1:12" ht="15" customHeight="1"/>
    <row r="11" spans="1:12" ht="15" customHeight="1"/>
    <row r="12" spans="1:12" ht="15" customHeight="1"/>
    <row r="13" spans="1:12" ht="15" customHeight="1"/>
    <row r="14" spans="1:12" ht="15" customHeight="1"/>
    <row r="15" spans="1:12" ht="15" customHeight="1"/>
    <row r="16" spans="1: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sheetData>
  <phoneticPr fontId="8"/>
  <printOptions horizontalCentered="1"/>
  <pageMargins left="0.59055118110236227" right="0.59055118110236227" top="0.59055118110236227" bottom="0.19685039370078741" header="7.874015748031496E-2" footer="0.19685039370078741"/>
  <pageSetup paperSize="9" scale="68" firstPageNumber="0" orientation="landscape" useFirstPageNumber="1" r:id="rId1"/>
  <headerFooter alignWithMargins="0">
    <oddHeader>&amp;R&amp;"Arial,標準"&amp;10J. Front Retailing FACT BOOK</oddHeader>
    <oddFooter>&amp;C&amp;"ＭＳ Ｐ明朝,標準"&amp;14-&amp;A-</oddFooter>
  </headerFooter>
  <colBreaks count="1" manualBreakCount="1">
    <brk id="21" max="53"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6"/>
  <sheetViews>
    <sheetView showGridLines="0" defaultGridColor="0" view="pageBreakPreview" colorId="8" zoomScale="90" zoomScaleNormal="100" zoomScaleSheetLayoutView="90" workbookViewId="0">
      <pane xSplit="2" topLeftCell="E1" activePane="topRight" state="frozen"/>
      <selection activeCell="Q10" sqref="Q10"/>
      <selection pane="topRight" activeCell="E38" sqref="E38"/>
    </sheetView>
  </sheetViews>
  <sheetFormatPr defaultRowHeight="13.5"/>
  <cols>
    <col min="1" max="1" width="2.625" style="47" customWidth="1"/>
    <col min="2" max="2" width="38" style="183" customWidth="1"/>
    <col min="3" max="3" width="18.625" style="183" customWidth="1"/>
    <col min="4" max="4" width="18.625" style="126" customWidth="1"/>
    <col min="5" max="9" width="15.625" style="47" customWidth="1"/>
    <col min="10" max="10" width="15.625" style="29" customWidth="1"/>
    <col min="11" max="11" width="2.625" style="29" customWidth="1"/>
    <col min="12" max="16384" width="9" style="47"/>
  </cols>
  <sheetData>
    <row r="1" spans="1:11" s="31" customFormat="1" ht="18" customHeight="1">
      <c r="A1" s="48" t="s">
        <v>34</v>
      </c>
      <c r="B1" s="222"/>
      <c r="C1" s="223"/>
      <c r="D1" s="124"/>
      <c r="E1" s="87"/>
      <c r="F1" s="87"/>
      <c r="G1" s="87"/>
      <c r="H1" s="87"/>
      <c r="I1" s="87"/>
      <c r="J1" s="97"/>
      <c r="K1" s="97"/>
    </row>
    <row r="2" spans="1:11" s="31" customFormat="1" ht="18" customHeight="1">
      <c r="A2" s="30" t="s">
        <v>720</v>
      </c>
      <c r="B2" s="224"/>
      <c r="C2" s="224"/>
      <c r="D2" s="124"/>
      <c r="E2" s="33"/>
      <c r="F2" s="33"/>
      <c r="G2" s="33"/>
      <c r="H2" s="33"/>
      <c r="I2" s="33"/>
    </row>
    <row r="3" spans="1:11" s="31" customFormat="1" ht="18" customHeight="1">
      <c r="B3" s="99"/>
      <c r="C3" s="224"/>
      <c r="D3" s="124"/>
      <c r="E3" s="33"/>
      <c r="F3" s="33"/>
      <c r="G3" s="33"/>
      <c r="H3" s="33"/>
      <c r="I3" s="33"/>
    </row>
    <row r="4" spans="1:11" s="31" customFormat="1" ht="15" customHeight="1">
      <c r="B4" s="99"/>
      <c r="C4" s="33"/>
      <c r="D4" s="33"/>
      <c r="E4" s="33"/>
      <c r="F4" s="33"/>
      <c r="G4" s="34"/>
      <c r="H4" s="239"/>
      <c r="I4" s="239" t="s">
        <v>73</v>
      </c>
    </row>
    <row r="5" spans="1:11" s="31" customFormat="1" ht="15" customHeight="1">
      <c r="A5" s="35"/>
      <c r="B5" s="42"/>
      <c r="C5" s="973" t="s">
        <v>294</v>
      </c>
      <c r="D5" s="973" t="s">
        <v>295</v>
      </c>
      <c r="E5" s="973" t="s">
        <v>644</v>
      </c>
      <c r="F5" s="973" t="s">
        <v>829</v>
      </c>
      <c r="G5" s="973"/>
      <c r="H5" s="973"/>
      <c r="I5" s="980"/>
    </row>
    <row r="6" spans="1:11" s="36" customFormat="1" ht="15" customHeight="1">
      <c r="A6" s="71"/>
      <c r="B6" s="446" t="s">
        <v>733</v>
      </c>
      <c r="C6" s="260">
        <v>242182</v>
      </c>
      <c r="D6" s="260">
        <v>257451</v>
      </c>
      <c r="E6" s="260">
        <v>262984</v>
      </c>
      <c r="F6" s="260">
        <f>'9'!P7</f>
        <v>253886</v>
      </c>
      <c r="G6" s="260"/>
      <c r="H6" s="260"/>
      <c r="I6" s="260"/>
    </row>
    <row r="7" spans="1:11" s="36" customFormat="1" ht="15" customHeight="1">
      <c r="A7" s="37"/>
      <c r="B7" s="251" t="s">
        <v>578</v>
      </c>
      <c r="C7" s="284"/>
      <c r="D7" s="284">
        <v>6.3</v>
      </c>
      <c r="E7" s="284">
        <v>2.1</v>
      </c>
      <c r="F7" s="284">
        <f>'9'!P8</f>
        <v>-3.5</v>
      </c>
      <c r="G7" s="284"/>
      <c r="H7" s="284"/>
      <c r="I7" s="284"/>
    </row>
    <row r="8" spans="1:11" s="31" customFormat="1" ht="15" customHeight="1">
      <c r="B8" s="99"/>
      <c r="C8" s="33"/>
      <c r="D8" s="33"/>
      <c r="E8" s="33"/>
      <c r="F8" s="33"/>
      <c r="G8" s="34"/>
      <c r="H8" s="239"/>
      <c r="I8" s="239" t="s">
        <v>73</v>
      </c>
    </row>
    <row r="9" spans="1:11" s="31" customFormat="1" ht="15" customHeight="1">
      <c r="A9" s="35"/>
      <c r="B9" s="42"/>
      <c r="C9" s="973" t="s">
        <v>294</v>
      </c>
      <c r="D9" s="973" t="s">
        <v>295</v>
      </c>
      <c r="E9" s="973" t="s">
        <v>644</v>
      </c>
      <c r="F9" s="973" t="s">
        <v>829</v>
      </c>
      <c r="G9" s="973"/>
      <c r="H9" s="973"/>
      <c r="I9" s="980"/>
    </row>
    <row r="10" spans="1:11" s="31" customFormat="1" ht="15" customHeight="1">
      <c r="A10" s="39"/>
      <c r="B10" s="447" t="s">
        <v>296</v>
      </c>
      <c r="C10" s="260">
        <v>20066</v>
      </c>
      <c r="D10" s="260">
        <v>28297</v>
      </c>
      <c r="E10" s="260">
        <v>26529</v>
      </c>
      <c r="F10" s="260">
        <f>'9'!P17</f>
        <v>24555</v>
      </c>
      <c r="G10" s="260"/>
      <c r="H10" s="260"/>
      <c r="I10" s="260"/>
    </row>
    <row r="11" spans="1:11" s="31" customFormat="1" ht="15" customHeight="1">
      <c r="A11" s="37"/>
      <c r="B11" s="251" t="s">
        <v>600</v>
      </c>
      <c r="C11" s="285">
        <v>8.3000000000000007</v>
      </c>
      <c r="D11" s="285">
        <v>11</v>
      </c>
      <c r="E11" s="285">
        <v>10.1</v>
      </c>
      <c r="F11" s="285">
        <f>'9'!P19</f>
        <v>9.6999999999999993</v>
      </c>
      <c r="G11" s="285"/>
      <c r="H11" s="285"/>
      <c r="I11" s="977"/>
    </row>
    <row r="12" spans="1:11" s="31" customFormat="1" ht="15" customHeight="1">
      <c r="B12" s="99"/>
      <c r="C12" s="33"/>
      <c r="D12" s="33"/>
      <c r="E12" s="33"/>
      <c r="F12" s="33"/>
      <c r="G12" s="34"/>
      <c r="H12" s="239"/>
      <c r="I12" s="239" t="s">
        <v>73</v>
      </c>
    </row>
    <row r="13" spans="1:11" s="31" customFormat="1" ht="15" customHeight="1">
      <c r="A13" s="35"/>
      <c r="B13" s="42"/>
      <c r="C13" s="973" t="s">
        <v>294</v>
      </c>
      <c r="D13" s="973" t="s">
        <v>295</v>
      </c>
      <c r="E13" s="973" t="s">
        <v>644</v>
      </c>
      <c r="F13" s="973" t="s">
        <v>829</v>
      </c>
      <c r="G13" s="973"/>
      <c r="H13" s="973"/>
      <c r="I13" s="980"/>
    </row>
    <row r="14" spans="1:11" s="31" customFormat="1" ht="15" customHeight="1">
      <c r="A14" s="39"/>
      <c r="B14" s="447" t="s">
        <v>606</v>
      </c>
      <c r="C14" s="260">
        <v>120243</v>
      </c>
      <c r="D14" s="260">
        <v>121917</v>
      </c>
      <c r="E14" s="260">
        <v>123774</v>
      </c>
      <c r="F14" s="260">
        <f>'9'!P14</f>
        <v>116543</v>
      </c>
      <c r="G14" s="260"/>
      <c r="H14" s="260"/>
      <c r="I14" s="260"/>
    </row>
    <row r="15" spans="1:11" s="31" customFormat="1" ht="15" customHeight="1">
      <c r="A15" s="37"/>
      <c r="B15" s="251" t="s">
        <v>734</v>
      </c>
      <c r="C15" s="976">
        <v>49.7</v>
      </c>
      <c r="D15" s="976">
        <v>47.4</v>
      </c>
      <c r="E15" s="976">
        <v>47.1</v>
      </c>
      <c r="F15" s="976">
        <f>'9'!P16</f>
        <v>45.9</v>
      </c>
      <c r="G15" s="976"/>
      <c r="H15" s="976"/>
      <c r="I15" s="976"/>
    </row>
    <row r="16" spans="1:11" s="31" customFormat="1" ht="15" customHeight="1">
      <c r="B16" s="99"/>
      <c r="C16" s="33"/>
      <c r="D16" s="33"/>
      <c r="E16" s="33"/>
      <c r="F16" s="33"/>
      <c r="G16" s="34"/>
      <c r="H16" s="239"/>
      <c r="I16" s="239" t="s">
        <v>73</v>
      </c>
    </row>
    <row r="17" spans="1:10" s="31" customFormat="1" ht="15" customHeight="1">
      <c r="A17" s="35"/>
      <c r="B17" s="42"/>
      <c r="C17" s="973" t="s">
        <v>294</v>
      </c>
      <c r="D17" s="973" t="s">
        <v>295</v>
      </c>
      <c r="E17" s="973" t="s">
        <v>644</v>
      </c>
      <c r="F17" s="973" t="s">
        <v>829</v>
      </c>
      <c r="G17" s="973"/>
      <c r="H17" s="973"/>
      <c r="I17" s="980"/>
    </row>
    <row r="18" spans="1:10" s="31" customFormat="1" ht="15" customHeight="1">
      <c r="A18" s="39"/>
      <c r="B18" s="447" t="s">
        <v>297</v>
      </c>
      <c r="C18" s="260">
        <v>14929</v>
      </c>
      <c r="D18" s="260">
        <v>19248</v>
      </c>
      <c r="E18" s="260">
        <v>18579</v>
      </c>
      <c r="F18" s="260">
        <f>'9'!P23</f>
        <v>15578</v>
      </c>
      <c r="G18" s="260"/>
      <c r="H18" s="260"/>
      <c r="I18" s="260"/>
    </row>
    <row r="19" spans="1:10" s="31" customFormat="1" ht="15" customHeight="1">
      <c r="A19" s="1046"/>
      <c r="B19" s="251" t="s">
        <v>607</v>
      </c>
      <c r="C19" s="285">
        <v>6.2</v>
      </c>
      <c r="D19" s="285">
        <v>7.5</v>
      </c>
      <c r="E19" s="285">
        <v>7.1</v>
      </c>
      <c r="F19" s="285">
        <f>'9'!P25</f>
        <v>6.1</v>
      </c>
      <c r="G19" s="285"/>
      <c r="H19" s="285"/>
      <c r="I19" s="285"/>
    </row>
    <row r="20" spans="1:10" s="31" customFormat="1" ht="15" customHeight="1">
      <c r="B20" s="99"/>
      <c r="C20" s="33"/>
      <c r="D20" s="33"/>
      <c r="E20" s="33"/>
      <c r="F20" s="33"/>
      <c r="G20" s="34"/>
      <c r="H20" s="239"/>
      <c r="I20" s="239" t="s">
        <v>73</v>
      </c>
    </row>
    <row r="21" spans="1:10" s="31" customFormat="1" ht="15" customHeight="1">
      <c r="A21" s="35"/>
      <c r="B21" s="42"/>
      <c r="C21" s="973" t="s">
        <v>294</v>
      </c>
      <c r="D21" s="973" t="s">
        <v>295</v>
      </c>
      <c r="E21" s="973" t="s">
        <v>644</v>
      </c>
      <c r="F21" s="973" t="s">
        <v>829</v>
      </c>
      <c r="G21" s="973"/>
      <c r="H21" s="973"/>
      <c r="I21" s="980"/>
    </row>
    <row r="22" spans="1:10" s="31" customFormat="1" ht="15" customHeight="1">
      <c r="A22" s="39"/>
      <c r="B22" s="447" t="s">
        <v>601</v>
      </c>
      <c r="C22" s="265">
        <v>490097</v>
      </c>
      <c r="D22" s="265">
        <v>499359</v>
      </c>
      <c r="E22" s="265">
        <v>500122</v>
      </c>
      <c r="F22" s="265">
        <f>'9'!P26</f>
        <v>617314</v>
      </c>
      <c r="G22" s="265"/>
      <c r="H22" s="265"/>
      <c r="I22" s="265"/>
    </row>
    <row r="23" spans="1:10" s="31" customFormat="1" ht="15" customHeight="1">
      <c r="A23" s="43"/>
      <c r="B23" s="455" t="s">
        <v>602</v>
      </c>
      <c r="C23" s="287">
        <v>4.2</v>
      </c>
      <c r="D23" s="287">
        <v>5.7</v>
      </c>
      <c r="E23" s="287">
        <v>5.3</v>
      </c>
      <c r="F23" s="287">
        <f>'9'!P35</f>
        <v>4</v>
      </c>
      <c r="G23" s="287"/>
      <c r="H23" s="287"/>
      <c r="I23" s="287"/>
    </row>
    <row r="24" spans="1:10" s="31" customFormat="1" ht="15" customHeight="1">
      <c r="B24" s="99"/>
      <c r="C24" s="33"/>
      <c r="D24" s="33"/>
      <c r="E24" s="33"/>
      <c r="F24" s="33"/>
      <c r="G24" s="34"/>
      <c r="H24" s="239"/>
      <c r="I24" s="239" t="s">
        <v>73</v>
      </c>
    </row>
    <row r="25" spans="1:10" s="31" customFormat="1" ht="15" customHeight="1">
      <c r="A25" s="35"/>
      <c r="B25" s="42"/>
      <c r="C25" s="973" t="s">
        <v>294</v>
      </c>
      <c r="D25" s="973" t="s">
        <v>295</v>
      </c>
      <c r="E25" s="973" t="s">
        <v>644</v>
      </c>
      <c r="F25" s="973" t="s">
        <v>829</v>
      </c>
      <c r="G25" s="973"/>
      <c r="H25" s="973"/>
      <c r="I25" s="980"/>
    </row>
    <row r="26" spans="1:10" s="31" customFormat="1" ht="15" customHeight="1">
      <c r="A26" s="39"/>
      <c r="B26" s="447" t="s">
        <v>174</v>
      </c>
      <c r="C26" s="265"/>
      <c r="D26" s="265">
        <v>12852</v>
      </c>
      <c r="E26" s="265">
        <v>18718</v>
      </c>
      <c r="F26" s="265">
        <f>'9'!P29</f>
        <v>24025</v>
      </c>
      <c r="G26" s="265"/>
      <c r="H26" s="265"/>
      <c r="I26" s="265"/>
    </row>
    <row r="27" spans="1:10" s="31" customFormat="1" ht="15" customHeight="1">
      <c r="A27" s="43"/>
      <c r="B27" s="455" t="s">
        <v>175</v>
      </c>
      <c r="C27" s="283">
        <v>9784</v>
      </c>
      <c r="D27" s="283">
        <v>11241</v>
      </c>
      <c r="E27" s="283">
        <v>12440</v>
      </c>
      <c r="F27" s="283">
        <f>'9'!P30</f>
        <v>29916</v>
      </c>
      <c r="G27" s="283"/>
      <c r="H27" s="283"/>
      <c r="I27" s="283"/>
    </row>
    <row r="28" spans="1:10" s="31" customFormat="1" ht="15" customHeight="1">
      <c r="B28" s="99"/>
      <c r="C28" s="33"/>
      <c r="D28" s="33"/>
      <c r="E28" s="33"/>
      <c r="F28" s="33"/>
      <c r="G28" s="34"/>
      <c r="H28" s="239"/>
      <c r="I28" s="239" t="s">
        <v>73</v>
      </c>
    </row>
    <row r="29" spans="1:10" s="31" customFormat="1" ht="15" customHeight="1">
      <c r="A29" s="35"/>
      <c r="B29" s="42"/>
      <c r="C29" s="973" t="s">
        <v>294</v>
      </c>
      <c r="D29" s="973" t="s">
        <v>295</v>
      </c>
      <c r="E29" s="973" t="s">
        <v>644</v>
      </c>
      <c r="F29" s="973" t="s">
        <v>829</v>
      </c>
      <c r="G29" s="973"/>
      <c r="H29" s="973"/>
      <c r="I29" s="980"/>
    </row>
    <row r="30" spans="1:10" s="42" customFormat="1" ht="15" customHeight="1">
      <c r="A30" s="74"/>
      <c r="B30" s="979" t="s">
        <v>176</v>
      </c>
      <c r="C30" s="288">
        <v>405402</v>
      </c>
      <c r="D30" s="288">
        <v>396287</v>
      </c>
      <c r="E30" s="288">
        <v>388483</v>
      </c>
      <c r="F30" s="288">
        <f>'16'!P43</f>
        <v>367377</v>
      </c>
      <c r="G30" s="288"/>
      <c r="H30" s="288"/>
      <c r="I30" s="288"/>
      <c r="J30" s="297"/>
    </row>
    <row r="31" spans="1:10" s="42" customFormat="1" ht="15" customHeight="1">
      <c r="A31" s="77"/>
      <c r="B31" s="448" t="s">
        <v>177</v>
      </c>
      <c r="C31" s="290">
        <v>66</v>
      </c>
      <c r="D31" s="290">
        <v>62.7</v>
      </c>
      <c r="E31" s="290">
        <v>60.2</v>
      </c>
      <c r="F31" s="290">
        <f>'16'!P45</f>
        <v>58.5</v>
      </c>
      <c r="G31" s="290"/>
      <c r="H31" s="290"/>
      <c r="I31" s="290"/>
      <c r="J31" s="298"/>
    </row>
    <row r="32" spans="1:10" s="31" customFormat="1" ht="15" customHeight="1">
      <c r="B32" s="99"/>
      <c r="C32" s="33"/>
      <c r="D32" s="33"/>
      <c r="E32" s="33"/>
      <c r="F32" s="33"/>
      <c r="G32" s="34"/>
      <c r="H32" s="239"/>
      <c r="I32" s="239" t="s">
        <v>73</v>
      </c>
    </row>
    <row r="33" spans="1:11" s="31" customFormat="1" ht="15" customHeight="1">
      <c r="A33" s="35"/>
      <c r="B33" s="42"/>
      <c r="C33" s="973" t="s">
        <v>294</v>
      </c>
      <c r="D33" s="973" t="s">
        <v>295</v>
      </c>
      <c r="E33" s="973" t="s">
        <v>644</v>
      </c>
      <c r="F33" s="973" t="s">
        <v>829</v>
      </c>
      <c r="G33" s="973"/>
      <c r="H33" s="973"/>
      <c r="I33" s="980"/>
    </row>
    <row r="34" spans="1:11" s="42" customFormat="1" ht="15" customHeight="1">
      <c r="A34" s="74"/>
      <c r="B34" s="979" t="s">
        <v>178</v>
      </c>
      <c r="C34" s="288">
        <v>152145</v>
      </c>
      <c r="D34" s="288">
        <v>153973</v>
      </c>
      <c r="E34" s="288">
        <v>155969</v>
      </c>
      <c r="F34" s="288">
        <f>'12'!O10</f>
        <v>151288</v>
      </c>
      <c r="G34" s="288"/>
      <c r="H34" s="289"/>
      <c r="I34" s="289"/>
      <c r="J34" s="297"/>
    </row>
    <row r="35" spans="1:11" s="42" customFormat="1" ht="15" customHeight="1">
      <c r="A35" s="77"/>
      <c r="B35" s="974" t="s">
        <v>179</v>
      </c>
      <c r="C35" s="975">
        <v>23.5</v>
      </c>
      <c r="D35" s="975">
        <v>23.3</v>
      </c>
      <c r="E35" s="975">
        <v>23.5</v>
      </c>
      <c r="F35" s="975">
        <f>'12'!O12</f>
        <v>23.7</v>
      </c>
      <c r="G35" s="975"/>
      <c r="H35" s="294"/>
      <c r="I35" s="294"/>
      <c r="J35" s="299"/>
    </row>
    <row r="36" spans="1:11" s="31" customFormat="1" ht="15" customHeight="1">
      <c r="B36" s="99"/>
      <c r="C36" s="33"/>
      <c r="D36" s="33"/>
      <c r="E36" s="33"/>
      <c r="F36" s="33"/>
      <c r="G36" s="34"/>
      <c r="H36" s="239"/>
      <c r="I36" s="239" t="s">
        <v>73</v>
      </c>
    </row>
    <row r="37" spans="1:11" s="31" customFormat="1" ht="15" customHeight="1">
      <c r="A37" s="35"/>
      <c r="B37" s="42"/>
      <c r="C37" s="973" t="s">
        <v>294</v>
      </c>
      <c r="D37" s="973" t="s">
        <v>295</v>
      </c>
      <c r="E37" s="973" t="s">
        <v>644</v>
      </c>
      <c r="F37" s="973" t="s">
        <v>829</v>
      </c>
      <c r="G37" s="973"/>
      <c r="H37" s="973"/>
      <c r="I37" s="980"/>
    </row>
    <row r="38" spans="1:11" s="35" customFormat="1" ht="15" customHeight="1">
      <c r="A38" s="74"/>
      <c r="B38" s="449" t="s">
        <v>180</v>
      </c>
      <c r="C38" s="291">
        <v>29415</v>
      </c>
      <c r="D38" s="291">
        <v>47902</v>
      </c>
      <c r="E38" s="291">
        <v>58890</v>
      </c>
      <c r="F38" s="291">
        <f>'15'!O36</f>
        <v>60138</v>
      </c>
      <c r="G38" s="292"/>
      <c r="H38" s="292"/>
      <c r="I38" s="292"/>
      <c r="J38" s="298"/>
    </row>
    <row r="39" spans="1:11" s="42" customFormat="1" ht="15" customHeight="1">
      <c r="A39" s="77"/>
      <c r="B39" s="450" t="s">
        <v>181</v>
      </c>
      <c r="C39" s="293">
        <v>4.5</v>
      </c>
      <c r="D39" s="293">
        <v>7.3</v>
      </c>
      <c r="E39" s="293">
        <v>8.9</v>
      </c>
      <c r="F39" s="293">
        <f>'15'!O38</f>
        <v>9.4</v>
      </c>
      <c r="G39" s="294"/>
      <c r="H39" s="294"/>
      <c r="I39" s="294"/>
      <c r="J39" s="297"/>
    </row>
    <row r="40" spans="1:11" s="42" customFormat="1" ht="15" customHeight="1">
      <c r="A40" s="65"/>
      <c r="B40" s="61"/>
      <c r="C40" s="65"/>
      <c r="D40" s="295"/>
      <c r="E40" s="295"/>
      <c r="F40" s="295"/>
      <c r="G40" s="295"/>
      <c r="H40" s="296"/>
      <c r="I40" s="296"/>
      <c r="J40" s="296"/>
      <c r="K40" s="297"/>
    </row>
    <row r="41" spans="1:11" s="42" customFormat="1" ht="15" customHeight="1">
      <c r="A41" s="65"/>
      <c r="B41" s="61"/>
      <c r="C41" s="65"/>
      <c r="D41" s="295"/>
      <c r="E41" s="295"/>
      <c r="F41" s="295"/>
      <c r="G41" s="295"/>
      <c r="H41" s="296"/>
      <c r="I41" s="296"/>
      <c r="J41" s="296"/>
      <c r="K41" s="297"/>
    </row>
    <row r="42" spans="1:11" s="31" customFormat="1" ht="15" customHeight="1">
      <c r="B42" s="99"/>
      <c r="C42" s="33"/>
      <c r="D42" s="33"/>
      <c r="E42" s="33"/>
      <c r="F42" s="33"/>
      <c r="G42" s="34"/>
      <c r="H42" s="239"/>
      <c r="I42" s="239" t="s">
        <v>73</v>
      </c>
    </row>
    <row r="43" spans="1:11" s="31" customFormat="1" ht="15" customHeight="1">
      <c r="A43" s="35"/>
      <c r="B43" s="42"/>
      <c r="C43" s="973" t="s">
        <v>294</v>
      </c>
      <c r="D43" s="973" t="s">
        <v>295</v>
      </c>
      <c r="E43" s="973" t="s">
        <v>644</v>
      </c>
      <c r="F43" s="973" t="s">
        <v>829</v>
      </c>
      <c r="G43" s="973"/>
      <c r="H43" s="973"/>
      <c r="I43" s="980"/>
    </row>
    <row r="44" spans="1:11" s="31" customFormat="1" ht="18" customHeight="1">
      <c r="A44" s="39"/>
      <c r="B44" s="447" t="s">
        <v>186</v>
      </c>
      <c r="C44" s="265">
        <v>173042</v>
      </c>
      <c r="D44" s="265">
        <v>189872</v>
      </c>
      <c r="E44" s="265">
        <v>197551</v>
      </c>
      <c r="F44" s="265">
        <f>'9'!P27</f>
        <v>193161</v>
      </c>
      <c r="G44" s="265"/>
      <c r="H44" s="265"/>
      <c r="I44" s="265"/>
    </row>
    <row r="45" spans="1:11" s="31" customFormat="1" ht="18" customHeight="1">
      <c r="A45" s="43"/>
      <c r="B45" s="455" t="s">
        <v>580</v>
      </c>
      <c r="C45" s="287">
        <v>9</v>
      </c>
      <c r="D45" s="287">
        <v>10.6</v>
      </c>
      <c r="E45" s="287">
        <v>9.6</v>
      </c>
      <c r="F45" s="286">
        <f>'9'!P34</f>
        <v>8.1999999999999993</v>
      </c>
      <c r="G45" s="286"/>
      <c r="H45" s="286"/>
      <c r="I45" s="286"/>
    </row>
    <row r="46" spans="1:11" s="31" customFormat="1" ht="15" customHeight="1">
      <c r="A46" s="35"/>
      <c r="B46" s="42"/>
      <c r="C46" s="42"/>
      <c r="D46" s="125"/>
      <c r="E46" s="445"/>
      <c r="F46" s="300"/>
      <c r="G46" s="300"/>
      <c r="H46" s="300"/>
      <c r="I46" s="300"/>
    </row>
    <row r="47" spans="1:11" s="31" customFormat="1" ht="15" customHeight="1"/>
    <row r="48" spans="1:11" s="31" customFormat="1" ht="15" customHeight="1"/>
    <row r="49" spans="1:11" s="31" customFormat="1" ht="15" customHeight="1"/>
    <row r="50" spans="1:11" s="31" customFormat="1" ht="15" customHeight="1"/>
    <row r="51" spans="1:11" s="36" customFormat="1" ht="15" customHeight="1"/>
    <row r="52" spans="1:11" s="36" customFormat="1" ht="15" customHeight="1"/>
    <row r="53" spans="1:11" s="31" customFormat="1" ht="15" customHeight="1"/>
    <row r="54" spans="1:11" s="31" customFormat="1" ht="15" customHeight="1"/>
    <row r="55" spans="1:11" s="31" customFormat="1" ht="15" customHeight="1"/>
    <row r="56" spans="1:11" s="31" customFormat="1" ht="18" customHeight="1"/>
    <row r="57" spans="1:11" s="31" customFormat="1" ht="18" customHeight="1"/>
    <row r="58" spans="1:11" s="31" customFormat="1" ht="18" customHeight="1"/>
    <row r="59" spans="1:11" s="31" customFormat="1" ht="18" customHeight="1"/>
    <row r="60" spans="1:11" s="31" customFormat="1" ht="18" customHeight="1"/>
    <row r="61" spans="1:11" s="244" customFormat="1" ht="15" customHeight="1"/>
    <row r="62" spans="1:11" s="244" customFormat="1" ht="15" customHeight="1">
      <c r="A62" s="181"/>
      <c r="B62" s="210"/>
      <c r="C62" s="279"/>
      <c r="D62" s="248"/>
      <c r="E62" s="237"/>
      <c r="F62" s="243"/>
      <c r="G62" s="231"/>
      <c r="H62" s="231"/>
      <c r="I62" s="231"/>
      <c r="J62" s="243"/>
      <c r="K62" s="243"/>
    </row>
    <row r="63" spans="1:11" s="244" customFormat="1" ht="15" customHeight="1">
      <c r="A63" s="181"/>
      <c r="B63" s="181"/>
      <c r="C63" s="279"/>
      <c r="D63" s="248"/>
      <c r="E63" s="237"/>
      <c r="F63" s="243"/>
      <c r="G63" s="209"/>
      <c r="H63" s="209"/>
      <c r="I63" s="209"/>
      <c r="J63" s="243"/>
      <c r="K63" s="243"/>
    </row>
    <row r="64" spans="1:11" s="244" customFormat="1" ht="15" customHeight="1">
      <c r="A64" s="231"/>
      <c r="B64" s="231"/>
      <c r="C64" s="214"/>
      <c r="D64" s="248"/>
      <c r="E64" s="245"/>
      <c r="F64" s="245"/>
      <c r="G64" s="243"/>
      <c r="H64" s="243"/>
      <c r="I64" s="243"/>
      <c r="J64" s="243"/>
      <c r="K64" s="243"/>
    </row>
    <row r="65" spans="1:11" s="198" customFormat="1" ht="15" customHeight="1">
      <c r="A65" s="209"/>
      <c r="B65" s="209"/>
      <c r="C65" s="214"/>
      <c r="D65" s="249"/>
      <c r="J65" s="236"/>
      <c r="K65" s="236"/>
    </row>
    <row r="66" spans="1:11" s="198" customFormat="1" ht="15" customHeight="1">
      <c r="A66" s="209"/>
      <c r="B66" s="209"/>
      <c r="C66" s="209"/>
      <c r="D66" s="249"/>
      <c r="J66" s="236"/>
      <c r="K66" s="236"/>
    </row>
  </sheetData>
  <phoneticPr fontId="8"/>
  <pageMargins left="0.59055118110236227" right="0.39370078740157483" top="0.39370078740157483" bottom="0.19685039370078741" header="0.19685039370078741" footer="0.19685039370078741"/>
  <pageSetup paperSize="9" scale="80" firstPageNumber="0" orientation="landscape" useFirstPageNumber="1" r:id="rId1"/>
  <headerFooter alignWithMargins="0">
    <oddHeader>&amp;R&amp;"Arial,標準"&amp;9J. Front Retailing FACT BOOK</oddHeader>
    <oddFooter>&amp;C&amp;"ＭＳ Ｐ明朝,標準"&amp;7-&amp;A-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3"/>
  <sheetViews>
    <sheetView showGridLines="0" view="pageBreakPreview" zoomScaleNormal="100" zoomScaleSheetLayoutView="100" workbookViewId="0">
      <pane xSplit="5" topLeftCell="F1" activePane="topRight" state="frozen"/>
      <selection activeCell="T17" sqref="T17"/>
      <selection pane="topRight" activeCell="E32" sqref="E32"/>
    </sheetView>
  </sheetViews>
  <sheetFormatPr defaultRowHeight="13.5"/>
  <cols>
    <col min="1" max="2" width="2.625" style="81" customWidth="1"/>
    <col min="3" max="3" width="15.625" style="81" customWidth="1"/>
    <col min="4" max="4" width="10.625" style="81" customWidth="1"/>
    <col min="5" max="5" width="15" style="596" customWidth="1"/>
    <col min="6" max="6" width="13.625" style="82" customWidth="1"/>
    <col min="7" max="15" width="12.5" style="82" customWidth="1"/>
    <col min="16" max="16" width="2.875" style="83" customWidth="1"/>
    <col min="17" max="16384" width="9" style="81"/>
  </cols>
  <sheetData>
    <row r="1" spans="1:16" ht="18" customHeight="1">
      <c r="A1" s="137"/>
    </row>
    <row r="2" spans="1:16" s="32" customFormat="1" ht="18" customHeight="1">
      <c r="A2" s="84" t="s">
        <v>66</v>
      </c>
      <c r="B2" s="84"/>
      <c r="C2" s="85"/>
      <c r="D2" s="85"/>
      <c r="E2" s="85"/>
      <c r="F2" s="33"/>
      <c r="G2" s="86"/>
      <c r="H2" s="86"/>
      <c r="I2" s="98"/>
      <c r="J2" s="33"/>
      <c r="K2" s="87"/>
      <c r="L2" s="87"/>
      <c r="M2" s="87"/>
      <c r="N2" s="87"/>
      <c r="O2" s="87"/>
      <c r="P2" s="88"/>
    </row>
    <row r="3" spans="1:16" s="32" customFormat="1" ht="18" customHeight="1">
      <c r="A3" s="47"/>
      <c r="B3" s="89"/>
      <c r="C3" s="186" t="s">
        <v>438</v>
      </c>
      <c r="D3" s="86"/>
      <c r="E3" s="85"/>
      <c r="F3" s="33"/>
      <c r="G3" s="86"/>
      <c r="H3" s="86"/>
      <c r="I3" s="33"/>
      <c r="J3" s="33"/>
      <c r="K3" s="87"/>
      <c r="L3" s="87"/>
      <c r="M3" s="87"/>
      <c r="N3" s="87"/>
      <c r="O3" s="87"/>
      <c r="P3" s="88"/>
    </row>
    <row r="4" spans="1:16" s="32" customFormat="1" ht="18" customHeight="1">
      <c r="A4" s="47"/>
      <c r="B4" s="89"/>
      <c r="C4" s="186"/>
      <c r="D4" s="86"/>
      <c r="E4" s="85"/>
      <c r="F4" s="33"/>
      <c r="G4" s="86"/>
      <c r="H4" s="86"/>
      <c r="I4" s="33"/>
      <c r="J4" s="33"/>
      <c r="K4" s="87"/>
      <c r="L4" s="87"/>
      <c r="M4" s="87"/>
      <c r="N4" s="87"/>
      <c r="O4" s="87"/>
      <c r="P4" s="88"/>
    </row>
    <row r="5" spans="1:16" s="32" customFormat="1" ht="18" customHeight="1">
      <c r="A5" s="79"/>
      <c r="B5" s="78"/>
      <c r="C5" s="78"/>
      <c r="D5" s="78"/>
      <c r="E5" s="597"/>
      <c r="F5" s="78"/>
      <c r="G5" s="78"/>
      <c r="H5" s="78"/>
      <c r="I5" s="78"/>
      <c r="J5" s="78"/>
      <c r="K5" s="240"/>
      <c r="L5" s="240"/>
      <c r="M5" s="240"/>
      <c r="N5" s="240"/>
      <c r="O5" s="240" t="s">
        <v>73</v>
      </c>
      <c r="P5" s="90"/>
    </row>
    <row r="6" spans="1:16" s="92" customFormat="1" ht="20.100000000000001" customHeight="1">
      <c r="A6" s="80"/>
      <c r="B6" s="80"/>
      <c r="C6" s="80"/>
      <c r="D6" s="80"/>
      <c r="E6" s="80"/>
      <c r="F6" s="990" t="s">
        <v>439</v>
      </c>
      <c r="G6" s="418" t="s">
        <v>207</v>
      </c>
      <c r="H6" s="418" t="s">
        <v>208</v>
      </c>
      <c r="I6" s="418" t="s">
        <v>211</v>
      </c>
      <c r="J6" s="418" t="s">
        <v>440</v>
      </c>
      <c r="K6" s="418" t="s">
        <v>441</v>
      </c>
      <c r="L6" s="418" t="s">
        <v>442</v>
      </c>
      <c r="M6" s="418" t="s">
        <v>443</v>
      </c>
      <c r="N6" s="418" t="s">
        <v>643</v>
      </c>
      <c r="O6" s="466" t="s">
        <v>827</v>
      </c>
      <c r="P6" s="91"/>
    </row>
    <row r="7" spans="1:16" s="42" customFormat="1" ht="20.100000000000001" customHeight="1">
      <c r="A7" s="116"/>
      <c r="B7" s="587"/>
      <c r="C7" s="303" t="s">
        <v>231</v>
      </c>
      <c r="D7" s="588"/>
      <c r="E7" s="404"/>
      <c r="F7" s="553">
        <v>503288</v>
      </c>
      <c r="G7" s="553">
        <v>507014</v>
      </c>
      <c r="H7" s="553">
        <v>523198</v>
      </c>
      <c r="I7" s="553">
        <v>533681</v>
      </c>
      <c r="J7" s="553">
        <v>524088</v>
      </c>
      <c r="K7" s="554">
        <v>525180</v>
      </c>
      <c r="L7" s="554">
        <v>494844</v>
      </c>
      <c r="M7" s="554">
        <v>505635</v>
      </c>
      <c r="N7" s="554">
        <v>507554</v>
      </c>
      <c r="O7" s="554">
        <v>487281</v>
      </c>
      <c r="P7" s="93"/>
    </row>
    <row r="8" spans="1:16" s="42" customFormat="1" ht="20.100000000000001" customHeight="1">
      <c r="A8" s="76"/>
      <c r="B8" s="589"/>
      <c r="C8" s="585" t="s">
        <v>444</v>
      </c>
      <c r="D8" s="590"/>
      <c r="E8" s="307" t="s">
        <v>80</v>
      </c>
      <c r="F8" s="555">
        <v>-2.7</v>
      </c>
      <c r="G8" s="555">
        <v>0.7</v>
      </c>
      <c r="H8" s="555">
        <v>3.2</v>
      </c>
      <c r="I8" s="555">
        <v>2</v>
      </c>
      <c r="J8" s="555">
        <v>-1.8</v>
      </c>
      <c r="K8" s="556">
        <v>0.2</v>
      </c>
      <c r="L8" s="556">
        <v>-5.8</v>
      </c>
      <c r="M8" s="556">
        <v>3.1</v>
      </c>
      <c r="N8" s="556">
        <v>0.4</v>
      </c>
      <c r="O8" s="556">
        <v>-4</v>
      </c>
      <c r="P8" s="94"/>
    </row>
    <row r="9" spans="1:16" s="42" customFormat="1" ht="20.100000000000001" customHeight="1">
      <c r="A9" s="76"/>
      <c r="B9" s="589"/>
      <c r="C9" s="129"/>
      <c r="D9" s="590"/>
      <c r="E9" s="598" t="s">
        <v>301</v>
      </c>
      <c r="F9" s="557">
        <v>78.900000000000006</v>
      </c>
      <c r="G9" s="557">
        <v>78.8</v>
      </c>
      <c r="H9" s="557">
        <v>79.2</v>
      </c>
      <c r="I9" s="557">
        <v>78.7</v>
      </c>
      <c r="J9" s="557">
        <v>78</v>
      </c>
      <c r="K9" s="558">
        <v>77.5</v>
      </c>
      <c r="L9" s="558">
        <v>76.5</v>
      </c>
      <c r="M9" s="558">
        <v>76.7</v>
      </c>
      <c r="N9" s="558">
        <v>76.5</v>
      </c>
      <c r="O9" s="558">
        <v>76.3</v>
      </c>
      <c r="P9" s="95"/>
    </row>
    <row r="10" spans="1:16" s="42" customFormat="1" ht="20.100000000000001" customHeight="1">
      <c r="A10" s="76"/>
      <c r="B10" s="589"/>
      <c r="C10" s="309" t="s">
        <v>232</v>
      </c>
      <c r="D10" s="591"/>
      <c r="E10" s="599"/>
      <c r="F10" s="559">
        <v>134972</v>
      </c>
      <c r="G10" s="559">
        <v>136516</v>
      </c>
      <c r="H10" s="559">
        <v>137322</v>
      </c>
      <c r="I10" s="559">
        <v>144604</v>
      </c>
      <c r="J10" s="559">
        <v>147679</v>
      </c>
      <c r="K10" s="560">
        <v>152330</v>
      </c>
      <c r="L10" s="560">
        <v>152145</v>
      </c>
      <c r="M10" s="560">
        <v>153973</v>
      </c>
      <c r="N10" s="560">
        <v>155969</v>
      </c>
      <c r="O10" s="560">
        <v>151288</v>
      </c>
      <c r="P10" s="93"/>
    </row>
    <row r="11" spans="1:16" s="96" customFormat="1" ht="20.100000000000001" customHeight="1">
      <c r="A11" s="76"/>
      <c r="B11" s="589"/>
      <c r="C11" s="585" t="s">
        <v>445</v>
      </c>
      <c r="D11" s="590"/>
      <c r="E11" s="307" t="s">
        <v>302</v>
      </c>
      <c r="F11" s="555">
        <v>-3.7</v>
      </c>
      <c r="G11" s="555">
        <v>1.1000000000000001</v>
      </c>
      <c r="H11" s="555">
        <v>0.6</v>
      </c>
      <c r="I11" s="555">
        <v>5.3</v>
      </c>
      <c r="J11" s="555">
        <v>2.1</v>
      </c>
      <c r="K11" s="556">
        <v>3</v>
      </c>
      <c r="L11" s="556">
        <v>-0.1</v>
      </c>
      <c r="M11" s="556">
        <v>1.2</v>
      </c>
      <c r="N11" s="556">
        <v>1.3</v>
      </c>
      <c r="O11" s="556">
        <v>-3</v>
      </c>
      <c r="P11" s="94"/>
    </row>
    <row r="12" spans="1:16" s="42" customFormat="1" ht="20.100000000000001" customHeight="1">
      <c r="A12" s="76"/>
      <c r="B12" s="589"/>
      <c r="C12" s="590"/>
      <c r="D12" s="590"/>
      <c r="E12" s="598" t="s">
        <v>301</v>
      </c>
      <c r="F12" s="557">
        <v>21.1</v>
      </c>
      <c r="G12" s="557">
        <v>21.2</v>
      </c>
      <c r="H12" s="557">
        <v>20.8</v>
      </c>
      <c r="I12" s="557">
        <v>21.3</v>
      </c>
      <c r="J12" s="557">
        <v>22</v>
      </c>
      <c r="K12" s="558">
        <v>22.5</v>
      </c>
      <c r="L12" s="558">
        <v>23.5</v>
      </c>
      <c r="M12" s="558">
        <v>23.3</v>
      </c>
      <c r="N12" s="558">
        <v>23.5</v>
      </c>
      <c r="O12" s="558">
        <v>23.7</v>
      </c>
      <c r="P12" s="95"/>
    </row>
    <row r="13" spans="1:16" s="42" customFormat="1" ht="26.1" customHeight="1">
      <c r="A13" s="76"/>
      <c r="B13" s="365"/>
      <c r="C13" s="366"/>
      <c r="D13" s="1155" t="s">
        <v>446</v>
      </c>
      <c r="E13" s="1156"/>
      <c r="F13" s="561">
        <v>23</v>
      </c>
      <c r="G13" s="561">
        <v>20.9</v>
      </c>
      <c r="H13" s="561">
        <v>19.7</v>
      </c>
      <c r="I13" s="561">
        <v>17.100000000000001</v>
      </c>
      <c r="J13" s="561">
        <v>15.5</v>
      </c>
      <c r="K13" s="562">
        <v>14</v>
      </c>
      <c r="L13" s="562">
        <v>13.7</v>
      </c>
      <c r="M13" s="562">
        <v>12.3</v>
      </c>
      <c r="N13" s="562">
        <v>11.4</v>
      </c>
      <c r="O13" s="562">
        <v>10.1</v>
      </c>
      <c r="P13" s="93"/>
    </row>
    <row r="14" spans="1:16" s="42" customFormat="1" ht="20.100000000000001" customHeight="1">
      <c r="A14" s="76"/>
      <c r="B14" s="365"/>
      <c r="C14" s="367"/>
      <c r="D14" s="62"/>
      <c r="E14" s="307" t="s">
        <v>303</v>
      </c>
      <c r="F14" s="557">
        <v>-11</v>
      </c>
      <c r="G14" s="557">
        <v>-7.8</v>
      </c>
      <c r="H14" s="557">
        <v>-5.2</v>
      </c>
      <c r="I14" s="557">
        <v>-8.8000000000000007</v>
      </c>
      <c r="J14" s="557">
        <v>-7.4</v>
      </c>
      <c r="K14" s="558">
        <v>-7.7</v>
      </c>
      <c r="L14" s="558">
        <v>-1.8</v>
      </c>
      <c r="M14" s="558">
        <v>-9.4</v>
      </c>
      <c r="N14" s="558">
        <v>-5.5</v>
      </c>
      <c r="O14" s="558">
        <v>-14.1</v>
      </c>
      <c r="P14" s="95"/>
    </row>
    <row r="15" spans="1:16" s="42" customFormat="1" ht="26.1" customHeight="1">
      <c r="A15" s="76"/>
      <c r="B15" s="365"/>
      <c r="C15" s="365"/>
      <c r="D15" s="1155" t="s">
        <v>298</v>
      </c>
      <c r="E15" s="1156"/>
      <c r="F15" s="561">
        <v>77</v>
      </c>
      <c r="G15" s="561">
        <v>79.099999999999994</v>
      </c>
      <c r="H15" s="561">
        <v>80.3</v>
      </c>
      <c r="I15" s="561">
        <v>82.9</v>
      </c>
      <c r="J15" s="561">
        <v>84.5</v>
      </c>
      <c r="K15" s="562">
        <v>86</v>
      </c>
      <c r="L15" s="562">
        <v>86.3</v>
      </c>
      <c r="M15" s="562">
        <v>87.7</v>
      </c>
      <c r="N15" s="562">
        <v>88.6</v>
      </c>
      <c r="O15" s="562">
        <v>89.9</v>
      </c>
      <c r="P15" s="93"/>
    </row>
    <row r="16" spans="1:16" s="96" customFormat="1" ht="20.100000000000001" customHeight="1">
      <c r="A16" s="76"/>
      <c r="B16" s="365"/>
      <c r="C16" s="367"/>
      <c r="D16" s="62"/>
      <c r="E16" s="307" t="s">
        <v>447</v>
      </c>
      <c r="F16" s="555">
        <v>-1.3</v>
      </c>
      <c r="G16" s="555">
        <v>3.8</v>
      </c>
      <c r="H16" s="555">
        <v>2.1</v>
      </c>
      <c r="I16" s="555">
        <v>8.8000000000000007</v>
      </c>
      <c r="J16" s="555">
        <v>4.0999999999999996</v>
      </c>
      <c r="K16" s="556">
        <v>5</v>
      </c>
      <c r="L16" s="556">
        <v>0.2</v>
      </c>
      <c r="M16" s="556">
        <v>2.9</v>
      </c>
      <c r="N16" s="556">
        <v>2.2000000000000002</v>
      </c>
      <c r="O16" s="556">
        <v>-1.6</v>
      </c>
      <c r="P16" s="94"/>
    </row>
    <row r="17" spans="1:16" s="42" customFormat="1" ht="20.100000000000001" customHeight="1">
      <c r="A17" s="592"/>
      <c r="B17" s="309" t="s">
        <v>454</v>
      </c>
      <c r="C17" s="309"/>
      <c r="D17" s="64"/>
      <c r="E17" s="600"/>
      <c r="F17" s="559">
        <v>638260</v>
      </c>
      <c r="G17" s="559">
        <v>643530</v>
      </c>
      <c r="H17" s="559">
        <v>660521</v>
      </c>
      <c r="I17" s="559">
        <v>678286</v>
      </c>
      <c r="J17" s="559">
        <v>671767</v>
      </c>
      <c r="K17" s="560">
        <v>677511</v>
      </c>
      <c r="L17" s="560">
        <v>646990</v>
      </c>
      <c r="M17" s="560">
        <v>659608</v>
      </c>
      <c r="N17" s="560">
        <v>663523</v>
      </c>
      <c r="O17" s="560">
        <v>638569</v>
      </c>
      <c r="P17" s="93"/>
    </row>
    <row r="18" spans="1:16" s="42" customFormat="1" ht="20.100000000000001" customHeight="1">
      <c r="A18" s="76"/>
      <c r="B18" s="376" t="s">
        <v>455</v>
      </c>
      <c r="C18" s="585"/>
      <c r="D18" s="62"/>
      <c r="E18" s="307" t="s">
        <v>302</v>
      </c>
      <c r="F18" s="555">
        <v>-2.9</v>
      </c>
      <c r="G18" s="555">
        <v>0.8</v>
      </c>
      <c r="H18" s="555">
        <v>2.6</v>
      </c>
      <c r="I18" s="555">
        <v>2.7</v>
      </c>
      <c r="J18" s="555">
        <v>-1</v>
      </c>
      <c r="K18" s="556">
        <v>0.9</v>
      </c>
      <c r="L18" s="556">
        <v>-4.5</v>
      </c>
      <c r="M18" s="556">
        <v>2.7</v>
      </c>
      <c r="N18" s="556">
        <v>0.6</v>
      </c>
      <c r="O18" s="556">
        <v>-3.8</v>
      </c>
      <c r="P18" s="94"/>
    </row>
    <row r="19" spans="1:16" s="42" customFormat="1" ht="20.100000000000001" customHeight="1">
      <c r="A19" s="77"/>
      <c r="B19" s="380"/>
      <c r="C19" s="316"/>
      <c r="D19" s="59"/>
      <c r="E19" s="601" t="s">
        <v>301</v>
      </c>
      <c r="F19" s="563">
        <v>100</v>
      </c>
      <c r="G19" s="563">
        <v>100</v>
      </c>
      <c r="H19" s="563">
        <v>100</v>
      </c>
      <c r="I19" s="563">
        <v>100</v>
      </c>
      <c r="J19" s="563">
        <v>100</v>
      </c>
      <c r="K19" s="564">
        <v>100</v>
      </c>
      <c r="L19" s="564">
        <v>100</v>
      </c>
      <c r="M19" s="564">
        <v>100</v>
      </c>
      <c r="N19" s="564">
        <v>100</v>
      </c>
      <c r="O19" s="564">
        <v>100</v>
      </c>
      <c r="P19" s="95"/>
    </row>
    <row r="20" spans="1:16" s="42" customFormat="1" ht="20.100000000000001" customHeight="1">
      <c r="A20" s="74"/>
      <c r="B20" s="303" t="s">
        <v>230</v>
      </c>
      <c r="C20" s="303"/>
      <c r="D20" s="58"/>
      <c r="E20" s="379" t="s">
        <v>304</v>
      </c>
      <c r="F20" s="565">
        <v>224242</v>
      </c>
      <c r="G20" s="565">
        <v>236876</v>
      </c>
      <c r="H20" s="565">
        <v>246764</v>
      </c>
      <c r="I20" s="565">
        <v>237647</v>
      </c>
      <c r="J20" s="565">
        <v>220411</v>
      </c>
      <c r="K20" s="566">
        <v>207512</v>
      </c>
      <c r="L20" s="566">
        <v>197250</v>
      </c>
      <c r="M20" s="566">
        <v>200966</v>
      </c>
      <c r="N20" s="566">
        <v>202066</v>
      </c>
      <c r="O20" s="566">
        <v>194879</v>
      </c>
      <c r="P20" s="93"/>
    </row>
    <row r="21" spans="1:16" s="42" customFormat="1" ht="20.100000000000001" customHeight="1">
      <c r="A21" s="76"/>
      <c r="B21" s="376" t="s">
        <v>448</v>
      </c>
      <c r="C21" s="129"/>
      <c r="D21" s="62"/>
      <c r="E21" s="307" t="s">
        <v>302</v>
      </c>
      <c r="F21" s="555">
        <v>3</v>
      </c>
      <c r="G21" s="555">
        <v>8.8000000000000007</v>
      </c>
      <c r="H21" s="555">
        <v>4.2</v>
      </c>
      <c r="I21" s="555">
        <v>-0.7</v>
      </c>
      <c r="J21" s="555">
        <v>-6.1</v>
      </c>
      <c r="K21" s="556">
        <v>-5.9</v>
      </c>
      <c r="L21" s="556">
        <v>-4.9000000000000004</v>
      </c>
      <c r="M21" s="556">
        <v>1.9</v>
      </c>
      <c r="N21" s="556">
        <v>0.5</v>
      </c>
      <c r="O21" s="556">
        <v>-3.6</v>
      </c>
      <c r="P21" s="94"/>
    </row>
    <row r="22" spans="1:16" s="42" customFormat="1" ht="20.100000000000001" customHeight="1">
      <c r="A22" s="75"/>
      <c r="B22" s="309" t="s">
        <v>35</v>
      </c>
      <c r="C22" s="309"/>
      <c r="D22" s="64"/>
      <c r="E22" s="378" t="s">
        <v>305</v>
      </c>
      <c r="F22" s="559">
        <v>3842</v>
      </c>
      <c r="G22" s="559">
        <v>3797</v>
      </c>
      <c r="H22" s="559">
        <v>3838</v>
      </c>
      <c r="I22" s="559">
        <v>4107</v>
      </c>
      <c r="J22" s="559">
        <v>4215</v>
      </c>
      <c r="K22" s="560">
        <v>4414</v>
      </c>
      <c r="L22" s="560">
        <v>4420</v>
      </c>
      <c r="M22" s="560">
        <v>4676</v>
      </c>
      <c r="N22" s="560">
        <v>4841</v>
      </c>
      <c r="O22" s="560">
        <v>4979</v>
      </c>
      <c r="P22" s="93"/>
    </row>
    <row r="23" spans="1:16" s="42" customFormat="1" ht="20.100000000000001" customHeight="1">
      <c r="A23" s="76"/>
      <c r="B23" s="376" t="s">
        <v>449</v>
      </c>
      <c r="C23" s="129"/>
      <c r="D23" s="62"/>
      <c r="E23" s="307" t="s">
        <v>80</v>
      </c>
      <c r="F23" s="555">
        <v>-1.6</v>
      </c>
      <c r="G23" s="555">
        <v>-1.2</v>
      </c>
      <c r="H23" s="555">
        <v>1.1000000000000001</v>
      </c>
      <c r="I23" s="555">
        <v>7</v>
      </c>
      <c r="J23" s="555">
        <v>2.6</v>
      </c>
      <c r="K23" s="556">
        <v>4.7</v>
      </c>
      <c r="L23" s="556">
        <v>0.1</v>
      </c>
      <c r="M23" s="556">
        <v>5.8</v>
      </c>
      <c r="N23" s="556">
        <v>3.5</v>
      </c>
      <c r="O23" s="556">
        <v>2.9</v>
      </c>
      <c r="P23" s="94"/>
    </row>
    <row r="24" spans="1:16" s="42" customFormat="1" ht="20.100000000000001" customHeight="1">
      <c r="A24" s="75"/>
      <c r="B24" s="309" t="s">
        <v>36</v>
      </c>
      <c r="C24" s="309"/>
      <c r="D24" s="64"/>
      <c r="E24" s="602" t="s">
        <v>450</v>
      </c>
      <c r="F24" s="561">
        <v>57.5</v>
      </c>
      <c r="G24" s="561">
        <v>55.4</v>
      </c>
      <c r="H24" s="561">
        <v>54.3</v>
      </c>
      <c r="I24" s="561">
        <v>53.9</v>
      </c>
      <c r="J24" s="561">
        <v>55.6</v>
      </c>
      <c r="K24" s="567">
        <v>56.5</v>
      </c>
      <c r="L24" s="567">
        <v>55.6</v>
      </c>
      <c r="M24" s="567">
        <v>53.3</v>
      </c>
      <c r="N24" s="567">
        <v>51.5</v>
      </c>
      <c r="O24" s="567">
        <v>49.5</v>
      </c>
      <c r="P24" s="93"/>
    </row>
    <row r="25" spans="1:16" s="96" customFormat="1" ht="20.100000000000001" customHeight="1">
      <c r="A25" s="77"/>
      <c r="B25" s="383" t="s">
        <v>864</v>
      </c>
      <c r="C25" s="316"/>
      <c r="D25" s="59"/>
      <c r="E25" s="317" t="s">
        <v>641</v>
      </c>
      <c r="F25" s="568">
        <v>-2.2999999999999998</v>
      </c>
      <c r="G25" s="568">
        <v>-2.1</v>
      </c>
      <c r="H25" s="568">
        <v>-1.1000000000000001</v>
      </c>
      <c r="I25" s="568">
        <v>-0.4</v>
      </c>
      <c r="J25" s="568">
        <v>1.7</v>
      </c>
      <c r="K25" s="569">
        <v>0.9</v>
      </c>
      <c r="L25" s="569">
        <v>-0.9</v>
      </c>
      <c r="M25" s="569">
        <v>-2.2999999999999998</v>
      </c>
      <c r="N25" s="569">
        <v>-1.8</v>
      </c>
      <c r="O25" s="569">
        <v>-2</v>
      </c>
      <c r="P25" s="94"/>
    </row>
    <row r="26" spans="1:16" s="42" customFormat="1" ht="20.100000000000001" customHeight="1">
      <c r="A26" s="74"/>
      <c r="B26" s="303" t="s">
        <v>299</v>
      </c>
      <c r="C26" s="303"/>
      <c r="D26" s="58"/>
      <c r="E26" s="379"/>
      <c r="F26" s="570">
        <v>19</v>
      </c>
      <c r="G26" s="570">
        <v>18</v>
      </c>
      <c r="H26" s="570">
        <v>18</v>
      </c>
      <c r="I26" s="570">
        <v>16</v>
      </c>
      <c r="J26" s="570">
        <v>15</v>
      </c>
      <c r="K26" s="571">
        <v>15</v>
      </c>
      <c r="L26" s="571">
        <v>15</v>
      </c>
      <c r="M26" s="571">
        <v>14</v>
      </c>
      <c r="N26" s="571">
        <v>14</v>
      </c>
      <c r="O26" s="571">
        <v>13</v>
      </c>
      <c r="P26" s="93"/>
    </row>
    <row r="27" spans="1:16" s="42" customFormat="1" ht="20.100000000000001" customHeight="1">
      <c r="A27" s="136"/>
      <c r="B27" s="586" t="s">
        <v>300</v>
      </c>
      <c r="C27" s="586"/>
      <c r="D27" s="456"/>
      <c r="E27" s="603" t="s">
        <v>451</v>
      </c>
      <c r="F27" s="572">
        <v>549739</v>
      </c>
      <c r="G27" s="572">
        <v>573323</v>
      </c>
      <c r="H27" s="572">
        <v>569137</v>
      </c>
      <c r="I27" s="572">
        <v>543785</v>
      </c>
      <c r="J27" s="572">
        <v>529460</v>
      </c>
      <c r="K27" s="573">
        <v>498460</v>
      </c>
      <c r="L27" s="573">
        <v>498460</v>
      </c>
      <c r="M27" s="573">
        <v>495331</v>
      </c>
      <c r="N27" s="573">
        <v>495331</v>
      </c>
      <c r="O27" s="573">
        <v>489023</v>
      </c>
      <c r="P27" s="93"/>
    </row>
    <row r="28" spans="1:16" s="42" customFormat="1" ht="20.100000000000001" customHeight="1">
      <c r="A28" s="127"/>
      <c r="B28" s="406"/>
      <c r="C28" s="1157" t="s">
        <v>874</v>
      </c>
      <c r="D28" s="1157"/>
      <c r="E28" s="1158"/>
      <c r="F28" s="574" t="s">
        <v>452</v>
      </c>
      <c r="G28" s="574">
        <v>22344</v>
      </c>
      <c r="H28" s="574">
        <v>22344</v>
      </c>
      <c r="I28" s="574">
        <v>18594</v>
      </c>
      <c r="J28" s="574">
        <v>18594</v>
      </c>
      <c r="K28" s="575">
        <v>32412</v>
      </c>
      <c r="L28" s="575">
        <v>33716</v>
      </c>
      <c r="M28" s="575">
        <v>33421</v>
      </c>
      <c r="N28" s="575">
        <v>33421</v>
      </c>
      <c r="O28" s="575">
        <v>48498</v>
      </c>
      <c r="P28" s="93"/>
    </row>
    <row r="29" spans="1:16" s="42" customFormat="1" ht="15" customHeight="1">
      <c r="A29" s="65"/>
      <c r="B29" s="65" t="s">
        <v>631</v>
      </c>
      <c r="C29" s="365"/>
      <c r="D29" s="65"/>
      <c r="E29" s="604"/>
      <c r="F29" s="551"/>
      <c r="G29" s="551"/>
      <c r="H29" s="551"/>
      <c r="I29" s="551"/>
      <c r="J29" s="551"/>
      <c r="K29" s="552"/>
      <c r="L29" s="552"/>
      <c r="M29" s="552"/>
      <c r="N29" s="552"/>
      <c r="O29" s="552"/>
      <c r="P29" s="93"/>
    </row>
    <row r="30" spans="1:16" s="198" customFormat="1" ht="15" customHeight="1">
      <c r="A30" s="369"/>
      <c r="B30" s="370"/>
      <c r="C30" s="369"/>
      <c r="D30" s="145"/>
      <c r="E30" s="148"/>
      <c r="F30" s="141"/>
      <c r="G30" s="142"/>
      <c r="H30" s="142"/>
      <c r="I30" s="220"/>
      <c r="J30" s="220"/>
      <c r="K30" s="220"/>
      <c r="L30" s="220"/>
      <c r="M30" s="220"/>
      <c r="N30" s="220"/>
      <c r="O30" s="220"/>
      <c r="P30" s="142"/>
    </row>
    <row r="31" spans="1:16" s="198" customFormat="1" ht="15" customHeight="1">
      <c r="A31" s="369"/>
      <c r="B31" s="369"/>
      <c r="C31" s="369"/>
      <c r="D31" s="145"/>
      <c r="E31" s="148"/>
      <c r="F31" s="141"/>
      <c r="G31" s="142"/>
      <c r="H31" s="142"/>
      <c r="I31" s="220"/>
      <c r="J31" s="220"/>
      <c r="K31" s="220"/>
      <c r="L31" s="220"/>
      <c r="M31" s="220"/>
      <c r="N31" s="220"/>
      <c r="O31" s="220"/>
      <c r="P31" s="142"/>
    </row>
    <row r="32" spans="1:16" s="198" customFormat="1" ht="15" customHeight="1">
      <c r="A32" s="369"/>
      <c r="B32" s="369"/>
      <c r="C32" s="369"/>
      <c r="D32" s="145"/>
      <c r="E32" s="148"/>
      <c r="F32" s="141"/>
      <c r="G32" s="142"/>
      <c r="H32" s="142"/>
      <c r="I32" s="220"/>
      <c r="J32" s="220"/>
      <c r="K32" s="220"/>
      <c r="L32" s="220"/>
      <c r="M32" s="220"/>
      <c r="N32" s="220"/>
      <c r="O32" s="220"/>
      <c r="P32" s="142"/>
    </row>
    <row r="33" spans="1:16" s="198" customFormat="1" ht="15" customHeight="1">
      <c r="A33" s="369"/>
      <c r="B33" s="369"/>
      <c r="C33" s="513"/>
      <c r="D33" s="145"/>
      <c r="E33" s="148"/>
      <c r="F33" s="141"/>
      <c r="G33" s="142"/>
      <c r="H33" s="142"/>
      <c r="I33" s="220"/>
      <c r="J33" s="220"/>
      <c r="K33" s="220"/>
      <c r="L33" s="220"/>
      <c r="M33" s="220"/>
      <c r="N33" s="220"/>
      <c r="O33" s="220"/>
      <c r="P33" s="142"/>
    </row>
    <row r="34" spans="1:16" s="198" customFormat="1" ht="15" customHeight="1">
      <c r="A34" s="369"/>
      <c r="B34" s="369"/>
      <c r="C34" s="513"/>
      <c r="D34" s="145"/>
      <c r="E34" s="148"/>
      <c r="F34" s="141"/>
      <c r="G34" s="142"/>
      <c r="H34" s="142"/>
      <c r="I34" s="220"/>
      <c r="J34" s="220"/>
      <c r="K34" s="220"/>
      <c r="L34" s="220"/>
      <c r="M34" s="220"/>
      <c r="N34" s="220"/>
      <c r="O34" s="220"/>
      <c r="P34" s="142"/>
    </row>
    <row r="35" spans="1:16" s="198" customFormat="1" ht="15" customHeight="1">
      <c r="A35" s="369"/>
      <c r="B35" s="371"/>
      <c r="C35" s="366"/>
      <c r="D35" s="145"/>
      <c r="E35" s="148"/>
      <c r="F35" s="141"/>
      <c r="G35" s="142"/>
      <c r="H35" s="142"/>
      <c r="I35" s="220"/>
      <c r="J35" s="220"/>
      <c r="K35" s="220"/>
      <c r="L35" s="220"/>
      <c r="M35" s="220"/>
      <c r="N35" s="220"/>
      <c r="O35" s="220"/>
      <c r="P35" s="142"/>
    </row>
    <row r="36" spans="1:16" s="198" customFormat="1" ht="15" customHeight="1">
      <c r="A36" s="324" t="s">
        <v>453</v>
      </c>
      <c r="B36" s="324"/>
      <c r="C36" s="281"/>
      <c r="D36" s="145"/>
      <c r="E36" s="148"/>
      <c r="F36" s="142"/>
      <c r="G36" s="142"/>
      <c r="H36" s="142"/>
      <c r="I36" s="220"/>
      <c r="J36" s="220"/>
      <c r="K36" s="220"/>
      <c r="L36" s="220"/>
      <c r="M36" s="220"/>
      <c r="N36" s="220"/>
      <c r="O36" s="220"/>
      <c r="P36" s="142"/>
    </row>
    <row r="37" spans="1:16" s="198" customFormat="1" ht="15" customHeight="1">
      <c r="A37" s="220"/>
      <c r="B37" s="220"/>
      <c r="C37" s="366"/>
      <c r="D37" s="145"/>
      <c r="E37" s="148"/>
      <c r="F37" s="142"/>
      <c r="G37" s="142"/>
      <c r="H37" s="142"/>
      <c r="I37" s="220"/>
      <c r="J37" s="220"/>
      <c r="K37" s="220"/>
      <c r="L37" s="220"/>
      <c r="M37" s="220"/>
      <c r="N37" s="220"/>
      <c r="O37" s="220"/>
      <c r="P37" s="142"/>
    </row>
    <row r="38" spans="1:16">
      <c r="C38" s="281"/>
      <c r="D38" s="145"/>
    </row>
    <row r="39" spans="1:16">
      <c r="C39" s="366"/>
      <c r="D39" s="145"/>
    </row>
    <row r="40" spans="1:16">
      <c r="C40" s="281"/>
      <c r="D40" s="145"/>
    </row>
    <row r="41" spans="1:16">
      <c r="C41" s="366"/>
      <c r="D41" s="145"/>
    </row>
    <row r="42" spans="1:16">
      <c r="C42" s="281"/>
      <c r="D42" s="145"/>
    </row>
    <row r="43" spans="1:16">
      <c r="C43" s="366"/>
      <c r="D43" s="145"/>
    </row>
  </sheetData>
  <mergeCells count="3">
    <mergeCell ref="D13:E13"/>
    <mergeCell ref="D15:E15"/>
    <mergeCell ref="C28:E28"/>
  </mergeCells>
  <phoneticPr fontId="8"/>
  <printOptions horizontalCentered="1"/>
  <pageMargins left="0.59055118110236227" right="0.59055118110236227" top="0.39370078740157483" bottom="0.19685039370078741" header="0.19685039370078741" footer="0.19685039370078741"/>
  <pageSetup paperSize="9" scale="79" firstPageNumber="0" orientation="landscape" useFirstPageNumber="1" r:id="rId1"/>
  <headerFooter alignWithMargins="0">
    <oddHeader>&amp;R&amp;"Arial,標準"&amp;9J. Front Retailing FACT BOOK</oddHeader>
    <oddFooter>&amp;C&amp;"ＭＳ Ｐ明朝,標準"&amp;13-&amp;A-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showGridLines="0" view="pageBreakPreview" zoomScaleNormal="85" zoomScaleSheetLayoutView="100" workbookViewId="0">
      <selection activeCell="S19" sqref="S19"/>
    </sheetView>
  </sheetViews>
  <sheetFormatPr defaultRowHeight="11.25"/>
  <cols>
    <col min="1" max="2" width="3.625" style="82" customWidth="1"/>
    <col min="3" max="3" width="18.625" style="82" customWidth="1"/>
    <col min="4" max="4" width="12.625" style="82" customWidth="1"/>
    <col min="5" max="18" width="8.625" style="82" customWidth="1"/>
    <col min="19" max="19" width="10.625" style="82" customWidth="1"/>
    <col min="20" max="16384" width="9" style="82"/>
  </cols>
  <sheetData>
    <row r="1" spans="1:19" s="31" customFormat="1" ht="18" customHeight="1">
      <c r="A1" s="84"/>
      <c r="C1" s="46"/>
      <c r="D1" s="46"/>
      <c r="E1" s="97"/>
      <c r="F1" s="87"/>
      <c r="G1" s="87"/>
      <c r="H1" s="87"/>
      <c r="I1" s="87"/>
      <c r="J1" s="87"/>
      <c r="K1" s="87"/>
      <c r="L1" s="87"/>
      <c r="M1" s="87"/>
      <c r="N1" s="87"/>
      <c r="O1" s="87"/>
      <c r="P1" s="87"/>
      <c r="Q1" s="98"/>
      <c r="R1" s="100"/>
      <c r="S1" s="101"/>
    </row>
    <row r="2" spans="1:19" s="32" customFormat="1" ht="18" customHeight="1">
      <c r="A2" s="89" t="s">
        <v>546</v>
      </c>
      <c r="B2" s="845"/>
      <c r="C2" s="46"/>
      <c r="D2" s="46"/>
      <c r="E2" s="87"/>
      <c r="F2" s="87"/>
      <c r="G2" s="87"/>
      <c r="H2" s="87"/>
      <c r="I2" s="87"/>
      <c r="J2" s="87"/>
      <c r="K2" s="87"/>
      <c r="L2" s="87"/>
      <c r="M2" s="87"/>
      <c r="N2" s="87"/>
      <c r="O2" s="87"/>
      <c r="P2" s="87"/>
      <c r="Q2" s="87"/>
      <c r="R2" s="87"/>
      <c r="S2" s="87"/>
    </row>
    <row r="3" spans="1:19" s="32" customFormat="1" ht="18" customHeight="1">
      <c r="A3" s="881" t="s">
        <v>547</v>
      </c>
      <c r="B3" s="880"/>
      <c r="C3" s="102"/>
      <c r="D3" s="102"/>
      <c r="E3" s="33"/>
      <c r="F3" s="33"/>
      <c r="G3" s="33"/>
      <c r="H3" s="33"/>
      <c r="I3" s="33"/>
      <c r="J3" s="33"/>
      <c r="K3" s="33"/>
      <c r="L3" s="33"/>
      <c r="M3" s="33"/>
      <c r="N3" s="33"/>
      <c r="O3" s="33"/>
      <c r="P3" s="33"/>
      <c r="Q3" s="33"/>
      <c r="R3" s="33"/>
      <c r="S3" s="33"/>
    </row>
    <row r="4" spans="1:19" customFormat="1" ht="18" customHeight="1"/>
    <row r="5" spans="1:19" s="32" customFormat="1" ht="15" customHeight="1">
      <c r="A5" s="132" t="s">
        <v>551</v>
      </c>
      <c r="B5" s="33"/>
      <c r="C5" s="33"/>
      <c r="D5" s="33"/>
      <c r="E5" s="33"/>
      <c r="F5" s="33"/>
      <c r="G5" s="33"/>
      <c r="H5" s="33"/>
      <c r="I5" s="33"/>
      <c r="J5" s="33"/>
      <c r="K5" s="33"/>
      <c r="L5" s="33"/>
      <c r="M5" s="33"/>
      <c r="N5" s="33"/>
      <c r="O5" s="33"/>
      <c r="P5" s="33"/>
      <c r="Q5" s="33"/>
      <c r="R5" s="33"/>
      <c r="S5" s="33"/>
    </row>
    <row r="6" spans="1:19" s="32" customFormat="1" ht="15" customHeight="1">
      <c r="A6" s="132"/>
      <c r="B6" s="33"/>
      <c r="C6" s="33"/>
      <c r="D6" s="33"/>
      <c r="E6" s="33"/>
      <c r="F6" s="33"/>
      <c r="G6" s="33"/>
      <c r="H6" s="33"/>
      <c r="I6" s="33"/>
      <c r="J6" s="33"/>
      <c r="K6" s="33"/>
      <c r="L6" s="33"/>
      <c r="M6" s="33"/>
      <c r="N6" s="33"/>
      <c r="O6" s="33"/>
      <c r="P6" s="33"/>
      <c r="Q6" s="33"/>
      <c r="R6" s="33"/>
      <c r="S6" s="33"/>
    </row>
    <row r="7" spans="1:19" s="319" customFormat="1" ht="18" customHeight="1">
      <c r="A7" s="1159"/>
      <c r="B7" s="1159"/>
      <c r="C7" s="1159"/>
      <c r="D7" s="1159"/>
      <c r="E7" s="1160" t="s">
        <v>456</v>
      </c>
      <c r="F7" s="1161"/>
      <c r="G7" s="1161"/>
      <c r="H7" s="1161"/>
      <c r="I7" s="1161"/>
      <c r="J7" s="1162"/>
      <c r="K7" s="614" t="s">
        <v>50</v>
      </c>
      <c r="L7" s="1163" t="s">
        <v>457</v>
      </c>
      <c r="M7" s="1161"/>
      <c r="N7" s="1161"/>
      <c r="O7" s="1161"/>
      <c r="P7" s="1161"/>
      <c r="Q7" s="1164"/>
      <c r="R7" s="614" t="s">
        <v>51</v>
      </c>
      <c r="S7" s="615" t="s">
        <v>458</v>
      </c>
    </row>
    <row r="8" spans="1:19" s="319" customFormat="1" ht="18" customHeight="1">
      <c r="B8" s="129"/>
      <c r="C8" s="129"/>
      <c r="D8" s="129"/>
      <c r="E8" s="993" t="s">
        <v>306</v>
      </c>
      <c r="F8" s="616" t="s">
        <v>307</v>
      </c>
      <c r="G8" s="617" t="s">
        <v>308</v>
      </c>
      <c r="H8" s="616" t="s">
        <v>309</v>
      </c>
      <c r="I8" s="616" t="s">
        <v>310</v>
      </c>
      <c r="J8" s="616" t="s">
        <v>311</v>
      </c>
      <c r="K8" s="618" t="s">
        <v>459</v>
      </c>
      <c r="L8" s="619" t="s">
        <v>312</v>
      </c>
      <c r="M8" s="616" t="s">
        <v>313</v>
      </c>
      <c r="N8" s="617" t="s">
        <v>314</v>
      </c>
      <c r="O8" s="616" t="s">
        <v>315</v>
      </c>
      <c r="P8" s="616" t="s">
        <v>316</v>
      </c>
      <c r="Q8" s="616" t="s">
        <v>317</v>
      </c>
      <c r="R8" s="618" t="s">
        <v>460</v>
      </c>
      <c r="S8" s="620" t="s">
        <v>461</v>
      </c>
    </row>
    <row r="9" spans="1:19" s="319" customFormat="1" ht="18" customHeight="1">
      <c r="B9" s="610" t="s">
        <v>284</v>
      </c>
      <c r="C9" s="426"/>
      <c r="D9" s="613" t="s">
        <v>841</v>
      </c>
      <c r="E9" s="621">
        <v>1.1000000000000001</v>
      </c>
      <c r="F9" s="622">
        <v>1</v>
      </c>
      <c r="G9" s="622">
        <v>1.2</v>
      </c>
      <c r="H9" s="622">
        <v>0.2</v>
      </c>
      <c r="I9" s="622">
        <v>-3.5</v>
      </c>
      <c r="J9" s="623">
        <v>-0.5</v>
      </c>
      <c r="K9" s="624">
        <v>-0.2</v>
      </c>
      <c r="L9" s="625">
        <v>32.799999999999997</v>
      </c>
      <c r="M9" s="622">
        <v>-19.100000000000001</v>
      </c>
      <c r="N9" s="622">
        <v>-8.5</v>
      </c>
      <c r="O9" s="626">
        <v>-5.8</v>
      </c>
      <c r="P9" s="622">
        <v>-4.8</v>
      </c>
      <c r="Q9" s="623">
        <v>-21.9</v>
      </c>
      <c r="R9" s="627">
        <v>-5.4</v>
      </c>
      <c r="S9" s="624">
        <v>-2.9</v>
      </c>
    </row>
    <row r="10" spans="1:19" s="319" customFormat="1" ht="18" customHeight="1">
      <c r="B10" s="611" t="s">
        <v>462</v>
      </c>
      <c r="C10" s="428"/>
      <c r="D10" s="944" t="s">
        <v>840</v>
      </c>
      <c r="E10" s="945">
        <v>5</v>
      </c>
      <c r="F10" s="946">
        <v>6.2</v>
      </c>
      <c r="G10" s="946">
        <v>1.2</v>
      </c>
      <c r="H10" s="946">
        <v>5.3</v>
      </c>
      <c r="I10" s="946">
        <v>-4.0999999999999996</v>
      </c>
      <c r="J10" s="947">
        <v>3.4</v>
      </c>
      <c r="K10" s="948">
        <v>2.5</v>
      </c>
      <c r="L10" s="949">
        <v>-2.1</v>
      </c>
      <c r="M10" s="946">
        <v>4.4000000000000004</v>
      </c>
      <c r="N10" s="946">
        <v>1.7</v>
      </c>
      <c r="O10" s="950">
        <v>0.2</v>
      </c>
      <c r="P10" s="946">
        <v>-2.1</v>
      </c>
      <c r="Q10" s="947">
        <v>2.2999999999999998</v>
      </c>
      <c r="R10" s="951">
        <v>0.7</v>
      </c>
      <c r="S10" s="948">
        <v>1.6</v>
      </c>
    </row>
    <row r="11" spans="1:19" s="319" customFormat="1" ht="18" customHeight="1">
      <c r="B11" s="372"/>
      <c r="C11" s="428"/>
      <c r="D11" s="943" t="s">
        <v>839</v>
      </c>
      <c r="E11" s="628">
        <v>0.2</v>
      </c>
      <c r="F11" s="629">
        <v>1.2</v>
      </c>
      <c r="G11" s="629">
        <v>0.8</v>
      </c>
      <c r="H11" s="629">
        <v>5.2</v>
      </c>
      <c r="I11" s="629">
        <v>0.7</v>
      </c>
      <c r="J11" s="630">
        <v>4.3</v>
      </c>
      <c r="K11" s="631">
        <v>1.9</v>
      </c>
      <c r="L11" s="632">
        <v>7.1</v>
      </c>
      <c r="M11" s="629">
        <v>1.3</v>
      </c>
      <c r="N11" s="629">
        <v>7.2</v>
      </c>
      <c r="O11" s="633">
        <v>3.2</v>
      </c>
      <c r="P11" s="629">
        <v>2</v>
      </c>
      <c r="Q11" s="630">
        <v>4</v>
      </c>
      <c r="R11" s="634">
        <v>4</v>
      </c>
      <c r="S11" s="631">
        <v>3</v>
      </c>
    </row>
    <row r="12" spans="1:19" s="319" customFormat="1" ht="18" customHeight="1">
      <c r="B12" s="372"/>
      <c r="C12" s="428"/>
      <c r="D12" s="944" t="s">
        <v>838</v>
      </c>
      <c r="E12" s="945">
        <v>-7.1</v>
      </c>
      <c r="F12" s="946">
        <v>-6.2</v>
      </c>
      <c r="G12" s="946">
        <v>-7.2</v>
      </c>
      <c r="H12" s="946">
        <v>-7.1</v>
      </c>
      <c r="I12" s="946">
        <v>-3.1</v>
      </c>
      <c r="J12" s="947">
        <v>-7.3</v>
      </c>
      <c r="K12" s="948">
        <v>-6.2</v>
      </c>
      <c r="L12" s="949">
        <v>-7.3</v>
      </c>
      <c r="M12" s="946">
        <v>-4.7</v>
      </c>
      <c r="N12" s="946">
        <v>-4.4000000000000004</v>
      </c>
      <c r="O12" s="950">
        <v>-2.1</v>
      </c>
      <c r="P12" s="946">
        <v>0.9</v>
      </c>
      <c r="Q12" s="947">
        <v>-0.5</v>
      </c>
      <c r="R12" s="951">
        <v>-2.9</v>
      </c>
      <c r="S12" s="948">
        <v>-4.5</v>
      </c>
    </row>
    <row r="13" spans="1:19" s="319" customFormat="1" ht="18" customHeight="1">
      <c r="B13" s="372"/>
      <c r="C13" s="428"/>
      <c r="D13" s="943" t="s">
        <v>837</v>
      </c>
      <c r="E13" s="628">
        <v>-23</v>
      </c>
      <c r="F13" s="629">
        <v>23</v>
      </c>
      <c r="G13" s="629">
        <v>11.6</v>
      </c>
      <c r="H13" s="629">
        <v>2.7</v>
      </c>
      <c r="I13" s="629">
        <v>6.9</v>
      </c>
      <c r="J13" s="630">
        <v>6.6</v>
      </c>
      <c r="K13" s="631">
        <v>2.1</v>
      </c>
      <c r="L13" s="632">
        <v>2.6</v>
      </c>
      <c r="M13" s="629">
        <v>4.9000000000000004</v>
      </c>
      <c r="N13" s="629">
        <v>-2.2999999999999998</v>
      </c>
      <c r="O13" s="633">
        <v>0.3</v>
      </c>
      <c r="P13" s="629">
        <v>-3.3</v>
      </c>
      <c r="Q13" s="630">
        <v>-3.5</v>
      </c>
      <c r="R13" s="634">
        <v>-0.3</v>
      </c>
      <c r="S13" s="631">
        <v>0.9</v>
      </c>
    </row>
    <row r="14" spans="1:19" s="319" customFormat="1" ht="18" customHeight="1">
      <c r="B14" s="427"/>
      <c r="C14" s="428"/>
      <c r="D14" s="944" t="s">
        <v>836</v>
      </c>
      <c r="E14" s="945">
        <v>36.200000000000003</v>
      </c>
      <c r="F14" s="946">
        <v>-15.3</v>
      </c>
      <c r="G14" s="946">
        <v>-7.8</v>
      </c>
      <c r="H14" s="946">
        <v>-4.5999999999999996</v>
      </c>
      <c r="I14" s="946">
        <v>-2.6</v>
      </c>
      <c r="J14" s="947">
        <v>0.6</v>
      </c>
      <c r="K14" s="948">
        <v>1.4</v>
      </c>
      <c r="L14" s="949">
        <v>-0.4</v>
      </c>
      <c r="M14" s="946">
        <v>-1.6</v>
      </c>
      <c r="N14" s="946">
        <v>-0.1</v>
      </c>
      <c r="O14" s="950">
        <v>-1</v>
      </c>
      <c r="P14" s="946">
        <v>-1.3</v>
      </c>
      <c r="Q14" s="947">
        <v>2.5</v>
      </c>
      <c r="R14" s="951">
        <v>-0.4</v>
      </c>
      <c r="S14" s="948">
        <v>0.5</v>
      </c>
    </row>
    <row r="15" spans="1:19" s="319" customFormat="1" ht="18" customHeight="1">
      <c r="B15" s="427"/>
      <c r="C15" s="428"/>
      <c r="D15" s="943" t="s">
        <v>835</v>
      </c>
      <c r="E15" s="628">
        <v>7.5</v>
      </c>
      <c r="F15" s="629">
        <v>4.9000000000000004</v>
      </c>
      <c r="G15" s="629">
        <v>9.6999999999999993</v>
      </c>
      <c r="H15" s="629">
        <v>16.600000000000001</v>
      </c>
      <c r="I15" s="629">
        <v>-0.6</v>
      </c>
      <c r="J15" s="630">
        <v>6.3</v>
      </c>
      <c r="K15" s="631">
        <v>7</v>
      </c>
      <c r="L15" s="632">
        <v>2.1</v>
      </c>
      <c r="M15" s="629">
        <v>-1.5</v>
      </c>
      <c r="N15" s="629">
        <v>5.0999999999999996</v>
      </c>
      <c r="O15" s="633">
        <v>3.6</v>
      </c>
      <c r="P15" s="629">
        <v>5.6</v>
      </c>
      <c r="Q15" s="630">
        <v>7.4</v>
      </c>
      <c r="R15" s="634">
        <v>3.7</v>
      </c>
      <c r="S15" s="631">
        <v>4.3</v>
      </c>
    </row>
    <row r="16" spans="1:19" s="319" customFormat="1" ht="18" customHeight="1">
      <c r="B16" s="427"/>
      <c r="C16" s="428"/>
      <c r="D16" s="944" t="s">
        <v>834</v>
      </c>
      <c r="E16" s="945">
        <v>11</v>
      </c>
      <c r="F16" s="946">
        <v>2.8</v>
      </c>
      <c r="G16" s="946">
        <v>1.2</v>
      </c>
      <c r="H16" s="946">
        <v>-0.1</v>
      </c>
      <c r="I16" s="946">
        <v>-1.1000000000000001</v>
      </c>
      <c r="J16" s="947">
        <v>0.8</v>
      </c>
      <c r="K16" s="948">
        <v>2.2000000000000002</v>
      </c>
      <c r="L16" s="949">
        <v>4.2</v>
      </c>
      <c r="M16" s="946">
        <v>2.5</v>
      </c>
      <c r="N16" s="946">
        <v>5.0999999999999996</v>
      </c>
      <c r="O16" s="950">
        <v>1.1000000000000001</v>
      </c>
      <c r="P16" s="946">
        <v>3.1</v>
      </c>
      <c r="Q16" s="947">
        <v>5.3</v>
      </c>
      <c r="R16" s="951">
        <v>3.2</v>
      </c>
      <c r="S16" s="948">
        <v>2.7</v>
      </c>
    </row>
    <row r="17" spans="1:19" s="319" customFormat="1" ht="18" customHeight="1">
      <c r="B17" s="427"/>
      <c r="C17" s="428"/>
      <c r="D17" s="943" t="s">
        <v>833</v>
      </c>
      <c r="E17" s="628">
        <v>-9.5</v>
      </c>
      <c r="F17" s="629">
        <v>2.9</v>
      </c>
      <c r="G17" s="629">
        <v>2.1</v>
      </c>
      <c r="H17" s="629">
        <v>5.0999999999999996</v>
      </c>
      <c r="I17" s="629">
        <v>4.3</v>
      </c>
      <c r="J17" s="630">
        <v>3.2</v>
      </c>
      <c r="K17" s="631">
        <v>1.3</v>
      </c>
      <c r="L17" s="632">
        <v>2.8</v>
      </c>
      <c r="M17" s="629">
        <v>4.3</v>
      </c>
      <c r="N17" s="629">
        <v>2.6</v>
      </c>
      <c r="O17" s="633">
        <v>4.5999999999999996</v>
      </c>
      <c r="P17" s="629">
        <v>3.2</v>
      </c>
      <c r="Q17" s="630">
        <v>2.2000000000000002</v>
      </c>
      <c r="R17" s="634">
        <v>3.4</v>
      </c>
      <c r="S17" s="631">
        <v>2.4</v>
      </c>
    </row>
    <row r="18" spans="1:19" s="319" customFormat="1" ht="18" customHeight="1">
      <c r="B18" s="612" t="s">
        <v>230</v>
      </c>
      <c r="C18" s="484"/>
      <c r="D18" s="613" t="s">
        <v>841</v>
      </c>
      <c r="E18" s="621">
        <v>-0.1</v>
      </c>
      <c r="F18" s="622">
        <v>-0.4</v>
      </c>
      <c r="G18" s="622">
        <v>-0.3</v>
      </c>
      <c r="H18" s="622">
        <v>0.1</v>
      </c>
      <c r="I18" s="622">
        <v>-2.8</v>
      </c>
      <c r="J18" s="623">
        <v>-2.7</v>
      </c>
      <c r="K18" s="624">
        <v>-1.1000000000000001</v>
      </c>
      <c r="L18" s="625">
        <v>6</v>
      </c>
      <c r="M18" s="622">
        <v>-7.6</v>
      </c>
      <c r="N18" s="622">
        <v>-2.5</v>
      </c>
      <c r="O18" s="626">
        <v>-2.6</v>
      </c>
      <c r="P18" s="622">
        <v>-2.4</v>
      </c>
      <c r="Q18" s="623">
        <v>-15.8</v>
      </c>
      <c r="R18" s="627">
        <v>-4.0999999999999996</v>
      </c>
      <c r="S18" s="624">
        <v>-2.6</v>
      </c>
    </row>
    <row r="19" spans="1:19" s="319" customFormat="1" ht="18" customHeight="1">
      <c r="B19" s="611" t="s">
        <v>463</v>
      </c>
      <c r="C19" s="605"/>
      <c r="D19" s="944" t="s">
        <v>840</v>
      </c>
      <c r="E19" s="945">
        <v>2.1</v>
      </c>
      <c r="F19" s="946">
        <v>2.9</v>
      </c>
      <c r="G19" s="946">
        <v>0.8</v>
      </c>
      <c r="H19" s="946">
        <v>3.4</v>
      </c>
      <c r="I19" s="946">
        <v>-1.2</v>
      </c>
      <c r="J19" s="947">
        <v>5.0999999999999996</v>
      </c>
      <c r="K19" s="948">
        <v>2.2000000000000002</v>
      </c>
      <c r="L19" s="949">
        <v>-0.4</v>
      </c>
      <c r="M19" s="946">
        <v>4.5999999999999996</v>
      </c>
      <c r="N19" s="946">
        <v>-1.3</v>
      </c>
      <c r="O19" s="950">
        <v>-0.5</v>
      </c>
      <c r="P19" s="946">
        <v>-1.7</v>
      </c>
      <c r="Q19" s="947">
        <v>0.6</v>
      </c>
      <c r="R19" s="951">
        <v>0.1</v>
      </c>
      <c r="S19" s="948">
        <v>0.5</v>
      </c>
    </row>
    <row r="20" spans="1:19" s="319" customFormat="1" ht="18" customHeight="1">
      <c r="B20" s="372"/>
      <c r="C20" s="428"/>
      <c r="D20" s="943" t="s">
        <v>839</v>
      </c>
      <c r="E20" s="628">
        <v>3.2</v>
      </c>
      <c r="F20" s="629">
        <v>3.2</v>
      </c>
      <c r="G20" s="629">
        <v>0.4</v>
      </c>
      <c r="H20" s="629">
        <v>2.6</v>
      </c>
      <c r="I20" s="629">
        <v>1</v>
      </c>
      <c r="J20" s="630">
        <v>2.5</v>
      </c>
      <c r="K20" s="631">
        <v>2.2000000000000002</v>
      </c>
      <c r="L20" s="632">
        <v>2.4</v>
      </c>
      <c r="M20" s="629">
        <v>-0.4</v>
      </c>
      <c r="N20" s="629">
        <v>8.1999999999999993</v>
      </c>
      <c r="O20" s="633">
        <v>5.7</v>
      </c>
      <c r="P20" s="629">
        <v>2.2000000000000002</v>
      </c>
      <c r="Q20" s="630">
        <v>1.9</v>
      </c>
      <c r="R20" s="634">
        <v>3.4</v>
      </c>
      <c r="S20" s="631">
        <v>2.8</v>
      </c>
    </row>
    <row r="21" spans="1:19" s="319" customFormat="1" ht="18" customHeight="1">
      <c r="B21" s="372"/>
      <c r="C21" s="428"/>
      <c r="D21" s="944" t="s">
        <v>838</v>
      </c>
      <c r="E21" s="945">
        <v>-7.3</v>
      </c>
      <c r="F21" s="946">
        <v>-6.5</v>
      </c>
      <c r="G21" s="946">
        <v>-6</v>
      </c>
      <c r="H21" s="946">
        <v>-5.9</v>
      </c>
      <c r="I21" s="946">
        <v>-3.1</v>
      </c>
      <c r="J21" s="947">
        <v>-6.9</v>
      </c>
      <c r="K21" s="948">
        <v>-6</v>
      </c>
      <c r="L21" s="949">
        <v>-6.9</v>
      </c>
      <c r="M21" s="946">
        <v>-4</v>
      </c>
      <c r="N21" s="946">
        <v>-5.9</v>
      </c>
      <c r="O21" s="950">
        <v>-5.6</v>
      </c>
      <c r="P21" s="946">
        <v>-0.2</v>
      </c>
      <c r="Q21" s="947">
        <v>-0.3</v>
      </c>
      <c r="R21" s="951">
        <v>-3.9</v>
      </c>
      <c r="S21" s="948">
        <v>-4.9000000000000004</v>
      </c>
    </row>
    <row r="22" spans="1:19" s="319" customFormat="1" ht="18" customHeight="1">
      <c r="B22" s="372"/>
      <c r="C22" s="428"/>
      <c r="D22" s="943" t="s">
        <v>837</v>
      </c>
      <c r="E22" s="628">
        <v>-12.9</v>
      </c>
      <c r="F22" s="629">
        <v>-7.8</v>
      </c>
      <c r="G22" s="629">
        <v>-8.6</v>
      </c>
      <c r="H22" s="629">
        <v>-12</v>
      </c>
      <c r="I22" s="629">
        <v>-6.5</v>
      </c>
      <c r="J22" s="630">
        <v>-6.7</v>
      </c>
      <c r="K22" s="631">
        <v>-9.1</v>
      </c>
      <c r="L22" s="632">
        <v>-1</v>
      </c>
      <c r="M22" s="629">
        <v>1.2</v>
      </c>
      <c r="N22" s="629">
        <v>-3.2</v>
      </c>
      <c r="O22" s="633">
        <v>-0.1</v>
      </c>
      <c r="P22" s="629">
        <v>-5</v>
      </c>
      <c r="Q22" s="630">
        <v>-5.8</v>
      </c>
      <c r="R22" s="634">
        <v>-2.2000000000000002</v>
      </c>
      <c r="S22" s="631">
        <v>-5.9</v>
      </c>
    </row>
    <row r="23" spans="1:19" s="319" customFormat="1" ht="18" customHeight="1">
      <c r="B23" s="427"/>
      <c r="C23" s="428"/>
      <c r="D23" s="944" t="s">
        <v>836</v>
      </c>
      <c r="E23" s="945">
        <v>1.7</v>
      </c>
      <c r="F23" s="946">
        <v>-4.8</v>
      </c>
      <c r="G23" s="946">
        <v>-2</v>
      </c>
      <c r="H23" s="946">
        <v>-3.3</v>
      </c>
      <c r="I23" s="946">
        <v>-2.5</v>
      </c>
      <c r="J23" s="947">
        <v>-1.6</v>
      </c>
      <c r="K23" s="948">
        <v>-2</v>
      </c>
      <c r="L23" s="949">
        <v>-10.7</v>
      </c>
      <c r="M23" s="946">
        <v>-11.8</v>
      </c>
      <c r="N23" s="946">
        <v>-10.9</v>
      </c>
      <c r="O23" s="950">
        <v>-10</v>
      </c>
      <c r="P23" s="946">
        <v>-11</v>
      </c>
      <c r="Q23" s="947">
        <v>-6.8</v>
      </c>
      <c r="R23" s="951">
        <v>-10.3</v>
      </c>
      <c r="S23" s="948">
        <v>-6.1</v>
      </c>
    </row>
    <row r="24" spans="1:19" s="319" customFormat="1" ht="18" customHeight="1">
      <c r="B24" s="427"/>
      <c r="C24" s="428"/>
      <c r="D24" s="943" t="s">
        <v>835</v>
      </c>
      <c r="E24" s="628">
        <v>6.3</v>
      </c>
      <c r="F24" s="629">
        <v>2.8</v>
      </c>
      <c r="G24" s="629">
        <v>3.1</v>
      </c>
      <c r="H24" s="629">
        <v>8.6999999999999993</v>
      </c>
      <c r="I24" s="629">
        <v>2</v>
      </c>
      <c r="J24" s="630">
        <v>4.4000000000000004</v>
      </c>
      <c r="K24" s="631">
        <v>4.5</v>
      </c>
      <c r="L24" s="632">
        <v>-2.2999999999999998</v>
      </c>
      <c r="M24" s="629">
        <v>-6.9</v>
      </c>
      <c r="N24" s="629">
        <v>-0.2</v>
      </c>
      <c r="O24" s="633">
        <v>0.9</v>
      </c>
      <c r="P24" s="629">
        <v>-0.3</v>
      </c>
      <c r="Q24" s="630">
        <v>-1.2</v>
      </c>
      <c r="R24" s="634">
        <v>-1.6</v>
      </c>
      <c r="S24" s="631">
        <v>-0.7</v>
      </c>
    </row>
    <row r="25" spans="1:19" s="319" customFormat="1" ht="18" customHeight="1">
      <c r="B25" s="427"/>
      <c r="C25" s="428"/>
      <c r="D25" s="944" t="s">
        <v>834</v>
      </c>
      <c r="E25" s="959">
        <v>13</v>
      </c>
      <c r="F25" s="946">
        <v>4.8</v>
      </c>
      <c r="G25" s="946">
        <v>1.1000000000000001</v>
      </c>
      <c r="H25" s="946">
        <v>0.1</v>
      </c>
      <c r="I25" s="946">
        <v>-1</v>
      </c>
      <c r="J25" s="947">
        <v>0.1</v>
      </c>
      <c r="K25" s="960">
        <v>3.1</v>
      </c>
      <c r="L25" s="949">
        <v>7.2</v>
      </c>
      <c r="M25" s="950">
        <v>7.6</v>
      </c>
      <c r="N25" s="950">
        <v>7.2</v>
      </c>
      <c r="O25" s="950">
        <v>4.2</v>
      </c>
      <c r="P25" s="950">
        <v>4</v>
      </c>
      <c r="Q25" s="961">
        <v>5</v>
      </c>
      <c r="R25" s="961">
        <v>5.8</v>
      </c>
      <c r="S25" s="962">
        <v>4.2</v>
      </c>
    </row>
    <row r="26" spans="1:19" s="319" customFormat="1" ht="18" customHeight="1">
      <c r="B26" s="429"/>
      <c r="C26" s="430"/>
      <c r="D26" s="952" t="s">
        <v>833</v>
      </c>
      <c r="E26" s="953">
        <v>-4.5999999999999996</v>
      </c>
      <c r="F26" s="954">
        <v>9.6</v>
      </c>
      <c r="G26" s="954">
        <v>10.6</v>
      </c>
      <c r="H26" s="954">
        <v>12</v>
      </c>
      <c r="I26" s="954">
        <v>12.2</v>
      </c>
      <c r="J26" s="955">
        <v>14.5</v>
      </c>
      <c r="K26" s="956">
        <v>8.9</v>
      </c>
      <c r="L26" s="953">
        <v>11.9</v>
      </c>
      <c r="M26" s="954">
        <v>11.2</v>
      </c>
      <c r="N26" s="954">
        <v>11.2</v>
      </c>
      <c r="O26" s="957">
        <v>12.7</v>
      </c>
      <c r="P26" s="954">
        <v>10.199999999999999</v>
      </c>
      <c r="Q26" s="955">
        <v>11</v>
      </c>
      <c r="R26" s="958">
        <v>11.7</v>
      </c>
      <c r="S26" s="956">
        <v>8.8000000000000007</v>
      </c>
    </row>
    <row r="27" spans="1:19" s="92" customFormat="1" ht="15" customHeight="1">
      <c r="B27" s="168"/>
      <c r="C27" s="168"/>
      <c r="D27" s="163"/>
      <c r="E27" s="164"/>
      <c r="F27" s="165"/>
      <c r="G27" s="165"/>
      <c r="H27" s="165"/>
      <c r="I27" s="165"/>
      <c r="J27" s="165"/>
      <c r="K27" s="166"/>
      <c r="L27" s="165"/>
      <c r="M27" s="167"/>
      <c r="N27" s="164"/>
      <c r="O27" s="164"/>
      <c r="P27" s="164"/>
      <c r="Q27" s="164"/>
      <c r="R27" s="164"/>
      <c r="S27" s="164"/>
    </row>
    <row r="28" spans="1:19" s="92" customFormat="1" ht="15" customHeight="1">
      <c r="A28" s="32"/>
      <c r="B28" s="105"/>
      <c r="C28" s="105"/>
      <c r="D28" s="106"/>
      <c r="E28" s="107"/>
      <c r="F28" s="108"/>
      <c r="G28" s="108"/>
      <c r="H28" s="108"/>
      <c r="I28" s="108"/>
      <c r="J28" s="108"/>
      <c r="K28" s="110"/>
      <c r="L28" s="108"/>
      <c r="M28" s="109"/>
      <c r="N28" s="107"/>
      <c r="O28" s="107"/>
      <c r="P28" s="107"/>
      <c r="Q28" s="107"/>
      <c r="R28" s="107"/>
      <c r="S28" s="107"/>
    </row>
    <row r="29" spans="1:19" s="32" customFormat="1" ht="18" customHeight="1">
      <c r="A29" s="132" t="s">
        <v>552</v>
      </c>
      <c r="B29" s="102"/>
      <c r="C29" s="102"/>
      <c r="D29" s="102"/>
      <c r="E29" s="33"/>
      <c r="F29" s="33"/>
      <c r="G29" s="33"/>
      <c r="H29" s="33"/>
      <c r="I29" s="33"/>
      <c r="J29" s="33"/>
      <c r="K29" s="33"/>
      <c r="L29" s="33"/>
      <c r="M29" s="33"/>
      <c r="N29" s="33"/>
      <c r="O29" s="33"/>
      <c r="P29" s="33"/>
      <c r="Q29" s="33"/>
      <c r="R29" s="33"/>
      <c r="S29" s="33"/>
    </row>
    <row r="30" spans="1:19" s="32" customFormat="1" ht="18" customHeight="1">
      <c r="A30" s="132"/>
      <c r="B30" s="102"/>
      <c r="C30" s="102"/>
      <c r="D30" s="102"/>
      <c r="E30" s="33"/>
      <c r="F30" s="33"/>
      <c r="G30" s="33"/>
      <c r="H30" s="33"/>
      <c r="I30" s="33"/>
      <c r="J30" s="33"/>
      <c r="K30" s="33"/>
      <c r="L30" s="33"/>
      <c r="M30" s="33"/>
      <c r="N30" s="33"/>
      <c r="O30" s="33"/>
      <c r="P30" s="33"/>
      <c r="Q30" s="33"/>
      <c r="R30" s="33"/>
      <c r="S30" s="33"/>
    </row>
    <row r="31" spans="1:19" s="319" customFormat="1" ht="18" customHeight="1">
      <c r="A31" s="1159"/>
      <c r="B31" s="1159"/>
      <c r="C31" s="1159"/>
      <c r="D31" s="1159"/>
      <c r="E31" s="1160" t="s">
        <v>456</v>
      </c>
      <c r="F31" s="1161"/>
      <c r="G31" s="1161"/>
      <c r="H31" s="1161"/>
      <c r="I31" s="1161"/>
      <c r="J31" s="1162"/>
      <c r="K31" s="614" t="s">
        <v>50</v>
      </c>
      <c r="L31" s="1163" t="s">
        <v>457</v>
      </c>
      <c r="M31" s="1161"/>
      <c r="N31" s="1161"/>
      <c r="O31" s="1161"/>
      <c r="P31" s="1161"/>
      <c r="Q31" s="1164"/>
      <c r="R31" s="614" t="s">
        <v>51</v>
      </c>
      <c r="S31" s="615" t="s">
        <v>458</v>
      </c>
    </row>
    <row r="32" spans="1:19" s="319" customFormat="1" ht="18" customHeight="1">
      <c r="B32" s="129"/>
      <c r="C32" s="129"/>
      <c r="D32" s="129"/>
      <c r="E32" s="993" t="s">
        <v>306</v>
      </c>
      <c r="F32" s="616" t="s">
        <v>307</v>
      </c>
      <c r="G32" s="617" t="s">
        <v>308</v>
      </c>
      <c r="H32" s="616" t="s">
        <v>309</v>
      </c>
      <c r="I32" s="616" t="s">
        <v>310</v>
      </c>
      <c r="J32" s="616" t="s">
        <v>311</v>
      </c>
      <c r="K32" s="618" t="s">
        <v>459</v>
      </c>
      <c r="L32" s="619" t="s">
        <v>312</v>
      </c>
      <c r="M32" s="616" t="s">
        <v>313</v>
      </c>
      <c r="N32" s="617" t="s">
        <v>314</v>
      </c>
      <c r="O32" s="616" t="s">
        <v>315</v>
      </c>
      <c r="P32" s="616" t="s">
        <v>316</v>
      </c>
      <c r="Q32" s="616" t="s">
        <v>317</v>
      </c>
      <c r="R32" s="618" t="s">
        <v>460</v>
      </c>
      <c r="S32" s="620" t="s">
        <v>461</v>
      </c>
    </row>
    <row r="33" spans="2:20" s="319" customFormat="1" ht="18" customHeight="1">
      <c r="B33" s="610" t="s">
        <v>284</v>
      </c>
      <c r="C33" s="484"/>
      <c r="D33" s="613" t="s">
        <v>841</v>
      </c>
      <c r="E33" s="621">
        <v>0.3</v>
      </c>
      <c r="F33" s="622">
        <v>0</v>
      </c>
      <c r="G33" s="622">
        <v>0.3</v>
      </c>
      <c r="H33" s="622">
        <v>-0.8</v>
      </c>
      <c r="I33" s="622">
        <v>-4.4000000000000004</v>
      </c>
      <c r="J33" s="623">
        <v>-1.5</v>
      </c>
      <c r="K33" s="624">
        <v>-1.1000000000000001</v>
      </c>
      <c r="L33" s="625">
        <v>31.4</v>
      </c>
      <c r="M33" s="622">
        <v>-19.8</v>
      </c>
      <c r="N33" s="622">
        <v>-9.3000000000000007</v>
      </c>
      <c r="O33" s="626">
        <v>-6.6</v>
      </c>
      <c r="P33" s="622">
        <v>-5.6</v>
      </c>
      <c r="Q33" s="623">
        <v>-22.5</v>
      </c>
      <c r="R33" s="627">
        <v>-6.2</v>
      </c>
      <c r="S33" s="624">
        <v>-3.8</v>
      </c>
    </row>
    <row r="34" spans="2:20" s="319" customFormat="1" ht="18" customHeight="1">
      <c r="B34" s="611" t="s">
        <v>462</v>
      </c>
      <c r="C34" s="605"/>
      <c r="D34" s="944" t="s">
        <v>840</v>
      </c>
      <c r="E34" s="945">
        <v>4</v>
      </c>
      <c r="F34" s="946">
        <v>4.9000000000000004</v>
      </c>
      <c r="G34" s="946">
        <v>0.1</v>
      </c>
      <c r="H34" s="946">
        <v>4</v>
      </c>
      <c r="I34" s="946">
        <v>-5.2</v>
      </c>
      <c r="J34" s="947">
        <v>2.6</v>
      </c>
      <c r="K34" s="948">
        <v>1.4</v>
      </c>
      <c r="L34" s="949">
        <v>-3.1</v>
      </c>
      <c r="M34" s="946">
        <v>3.5</v>
      </c>
      <c r="N34" s="946">
        <v>0.9</v>
      </c>
      <c r="O34" s="950">
        <v>-0.6</v>
      </c>
      <c r="P34" s="946">
        <v>-3.1</v>
      </c>
      <c r="Q34" s="947">
        <v>1.6</v>
      </c>
      <c r="R34" s="951">
        <v>-0.2</v>
      </c>
      <c r="S34" s="948">
        <v>0.6</v>
      </c>
    </row>
    <row r="35" spans="2:20" s="319" customFormat="1" ht="18" customHeight="1">
      <c r="B35" s="372"/>
      <c r="C35" s="428"/>
      <c r="D35" s="943" t="s">
        <v>839</v>
      </c>
      <c r="E35" s="628">
        <v>0.2</v>
      </c>
      <c r="F35" s="629">
        <v>1.2</v>
      </c>
      <c r="G35" s="629">
        <v>0.8</v>
      </c>
      <c r="H35" s="629">
        <v>5.2</v>
      </c>
      <c r="I35" s="629">
        <v>0.7</v>
      </c>
      <c r="J35" s="630">
        <v>3.7</v>
      </c>
      <c r="K35" s="631">
        <v>1.8</v>
      </c>
      <c r="L35" s="632">
        <v>6.5</v>
      </c>
      <c r="M35" s="629">
        <v>0.8</v>
      </c>
      <c r="N35" s="629">
        <v>6.7</v>
      </c>
      <c r="O35" s="633">
        <v>2.7</v>
      </c>
      <c r="P35" s="629">
        <v>1.6</v>
      </c>
      <c r="Q35" s="630">
        <v>3.5</v>
      </c>
      <c r="R35" s="634">
        <v>3.4</v>
      </c>
      <c r="S35" s="631">
        <v>2.7</v>
      </c>
    </row>
    <row r="36" spans="2:20" s="319" customFormat="1" ht="18" customHeight="1">
      <c r="B36" s="372"/>
      <c r="C36" s="428"/>
      <c r="D36" s="944" t="s">
        <v>838</v>
      </c>
      <c r="E36" s="945">
        <v>-7.1</v>
      </c>
      <c r="F36" s="946">
        <v>-6.2</v>
      </c>
      <c r="G36" s="946">
        <v>-7.2</v>
      </c>
      <c r="H36" s="946">
        <v>-7.1</v>
      </c>
      <c r="I36" s="946">
        <v>-3.1</v>
      </c>
      <c r="J36" s="947">
        <v>-7.3</v>
      </c>
      <c r="K36" s="948">
        <v>-6.2</v>
      </c>
      <c r="L36" s="949">
        <v>-7.3</v>
      </c>
      <c r="M36" s="946">
        <v>-4.7</v>
      </c>
      <c r="N36" s="946">
        <v>-4.4000000000000004</v>
      </c>
      <c r="O36" s="950">
        <v>-2.1</v>
      </c>
      <c r="P36" s="946">
        <v>0.9</v>
      </c>
      <c r="Q36" s="947">
        <v>-0.5</v>
      </c>
      <c r="R36" s="951">
        <v>-2.9</v>
      </c>
      <c r="S36" s="948">
        <v>-4.5</v>
      </c>
    </row>
    <row r="37" spans="2:20" s="319" customFormat="1" ht="18" customHeight="1">
      <c r="B37" s="372"/>
      <c r="C37" s="428"/>
      <c r="D37" s="943" t="s">
        <v>837</v>
      </c>
      <c r="E37" s="628">
        <v>-23</v>
      </c>
      <c r="F37" s="629">
        <v>23</v>
      </c>
      <c r="G37" s="629">
        <v>11.6</v>
      </c>
      <c r="H37" s="629">
        <v>2.7</v>
      </c>
      <c r="I37" s="629">
        <v>6.9</v>
      </c>
      <c r="J37" s="630">
        <v>6.6</v>
      </c>
      <c r="K37" s="631">
        <v>2.1</v>
      </c>
      <c r="L37" s="632">
        <v>2.6</v>
      </c>
      <c r="M37" s="629">
        <v>4.9000000000000004</v>
      </c>
      <c r="N37" s="629">
        <v>-2.2999999999999998</v>
      </c>
      <c r="O37" s="633">
        <v>0.3</v>
      </c>
      <c r="P37" s="629">
        <v>-3.3</v>
      </c>
      <c r="Q37" s="630">
        <v>-3.5</v>
      </c>
      <c r="R37" s="634">
        <v>-0.3</v>
      </c>
      <c r="S37" s="631">
        <v>0.9</v>
      </c>
    </row>
    <row r="38" spans="2:20" s="319" customFormat="1" ht="18" customHeight="1">
      <c r="B38" s="427"/>
      <c r="C38" s="428"/>
      <c r="D38" s="944" t="s">
        <v>836</v>
      </c>
      <c r="E38" s="945">
        <v>33.9</v>
      </c>
      <c r="F38" s="946">
        <v>-19</v>
      </c>
      <c r="G38" s="946">
        <v>-11.2</v>
      </c>
      <c r="H38" s="946">
        <v>-11.6</v>
      </c>
      <c r="I38" s="946">
        <v>-2.8</v>
      </c>
      <c r="J38" s="947">
        <v>0.6</v>
      </c>
      <c r="K38" s="948">
        <v>-1.5</v>
      </c>
      <c r="L38" s="949">
        <v>-0.4</v>
      </c>
      <c r="M38" s="946">
        <v>-1.6</v>
      </c>
      <c r="N38" s="946">
        <v>-0.1</v>
      </c>
      <c r="O38" s="950">
        <v>-1</v>
      </c>
      <c r="P38" s="946">
        <v>-1.3</v>
      </c>
      <c r="Q38" s="947">
        <v>2.5</v>
      </c>
      <c r="R38" s="951">
        <v>-0.4</v>
      </c>
      <c r="S38" s="948">
        <v>-1</v>
      </c>
    </row>
    <row r="39" spans="2:20" s="319" customFormat="1" ht="18" customHeight="1">
      <c r="B39" s="427"/>
      <c r="C39" s="428"/>
      <c r="D39" s="943" t="s">
        <v>835</v>
      </c>
      <c r="E39" s="628">
        <v>5.9</v>
      </c>
      <c r="F39" s="629">
        <v>3.4</v>
      </c>
      <c r="G39" s="629">
        <v>8.1999999999999993</v>
      </c>
      <c r="H39" s="629">
        <v>15</v>
      </c>
      <c r="I39" s="629">
        <v>-3.2</v>
      </c>
      <c r="J39" s="630">
        <v>2.2999999999999998</v>
      </c>
      <c r="K39" s="631">
        <v>4.9000000000000004</v>
      </c>
      <c r="L39" s="632">
        <v>-0.9</v>
      </c>
      <c r="M39" s="629">
        <v>-4</v>
      </c>
      <c r="N39" s="629">
        <v>2</v>
      </c>
      <c r="O39" s="633">
        <v>0.7</v>
      </c>
      <c r="P39" s="629">
        <v>1.7</v>
      </c>
      <c r="Q39" s="630">
        <v>5.2</v>
      </c>
      <c r="R39" s="634">
        <v>0.7</v>
      </c>
      <c r="S39" s="631">
        <v>2.7</v>
      </c>
    </row>
    <row r="40" spans="2:20" s="319" customFormat="1" ht="18" customHeight="1">
      <c r="B40" s="427"/>
      <c r="C40" s="428"/>
      <c r="D40" s="944" t="s">
        <v>834</v>
      </c>
      <c r="E40" s="959">
        <v>11</v>
      </c>
      <c r="F40" s="946">
        <v>2.8</v>
      </c>
      <c r="G40" s="946">
        <v>1.2</v>
      </c>
      <c r="H40" s="946">
        <v>-0.1</v>
      </c>
      <c r="I40" s="946">
        <v>-1.1000000000000001</v>
      </c>
      <c r="J40" s="947">
        <v>0.8</v>
      </c>
      <c r="K40" s="960">
        <v>2.2000000000000002</v>
      </c>
      <c r="L40" s="949">
        <v>4.2</v>
      </c>
      <c r="M40" s="950">
        <v>2.5</v>
      </c>
      <c r="N40" s="950">
        <v>5.0999999999999996</v>
      </c>
      <c r="O40" s="950">
        <v>1.1000000000000001</v>
      </c>
      <c r="P40" s="950">
        <v>3.1</v>
      </c>
      <c r="Q40" s="961">
        <v>3.6</v>
      </c>
      <c r="R40" s="961">
        <v>3</v>
      </c>
      <c r="S40" s="962">
        <v>2.6</v>
      </c>
    </row>
    <row r="41" spans="2:20" s="319" customFormat="1" ht="18" customHeight="1">
      <c r="B41" s="429"/>
      <c r="C41" s="430"/>
      <c r="D41" s="952" t="s">
        <v>833</v>
      </c>
      <c r="E41" s="953">
        <v>-11</v>
      </c>
      <c r="F41" s="954">
        <v>1.1000000000000001</v>
      </c>
      <c r="G41" s="954">
        <v>-0.2</v>
      </c>
      <c r="H41" s="954">
        <v>0.4</v>
      </c>
      <c r="I41" s="954">
        <v>1.3</v>
      </c>
      <c r="J41" s="955">
        <v>-3</v>
      </c>
      <c r="K41" s="956">
        <v>-1.9</v>
      </c>
      <c r="L41" s="953">
        <v>2.8</v>
      </c>
      <c r="M41" s="954">
        <v>4.3</v>
      </c>
      <c r="N41" s="954">
        <v>2.6</v>
      </c>
      <c r="O41" s="957">
        <v>4.5999999999999996</v>
      </c>
      <c r="P41" s="954">
        <v>3.2</v>
      </c>
      <c r="Q41" s="955">
        <v>2.2000000000000002</v>
      </c>
      <c r="R41" s="958">
        <v>3.4</v>
      </c>
      <c r="S41" s="956">
        <v>0.8</v>
      </c>
    </row>
    <row r="42" spans="2:20" s="319" customFormat="1" ht="15" customHeight="1">
      <c r="B42" s="138" t="s">
        <v>636</v>
      </c>
      <c r="C42" s="605"/>
      <c r="D42" s="606"/>
      <c r="E42" s="607"/>
      <c r="F42" s="607"/>
      <c r="G42" s="607"/>
      <c r="H42" s="607"/>
      <c r="I42" s="607"/>
      <c r="J42" s="607"/>
      <c r="K42" s="608"/>
      <c r="L42" s="607"/>
      <c r="M42" s="607"/>
      <c r="N42" s="607"/>
      <c r="O42" s="609"/>
      <c r="P42" s="607"/>
      <c r="Q42" s="607"/>
      <c r="R42" s="608"/>
      <c r="S42" s="608"/>
    </row>
    <row r="43" spans="2:20" s="92" customFormat="1" ht="13.5" customHeight="1">
      <c r="B43" s="188"/>
      <c r="C43" s="169"/>
      <c r="D43" s="163"/>
      <c r="E43" s="164"/>
      <c r="F43" s="165"/>
      <c r="G43" s="165"/>
      <c r="H43" s="165"/>
      <c r="I43" s="165"/>
      <c r="J43" s="165"/>
      <c r="K43" s="175"/>
      <c r="L43" s="187"/>
      <c r="M43" s="176"/>
      <c r="N43" s="177"/>
      <c r="O43" s="177"/>
      <c r="P43" s="177"/>
      <c r="Q43" s="177"/>
      <c r="R43" s="177"/>
      <c r="S43" s="177"/>
      <c r="T43" s="178"/>
    </row>
    <row r="44" spans="2:20" s="92" customFormat="1" ht="13.5" customHeight="1">
      <c r="B44" s="162"/>
      <c r="C44" s="169"/>
      <c r="D44" s="163"/>
      <c r="E44" s="164"/>
      <c r="F44" s="165"/>
      <c r="G44" s="165"/>
      <c r="H44" s="165"/>
      <c r="I44" s="165"/>
      <c r="K44" s="175"/>
      <c r="L44" s="187"/>
      <c r="M44" s="176"/>
      <c r="N44" s="177"/>
      <c r="O44" s="177"/>
      <c r="P44" s="177"/>
      <c r="Q44" s="177"/>
      <c r="R44" s="177"/>
      <c r="S44" s="177"/>
      <c r="T44" s="178"/>
    </row>
    <row r="45" spans="2:20" s="92" customFormat="1" ht="13.5" customHeight="1">
      <c r="B45" s="162"/>
      <c r="C45" s="169"/>
      <c r="D45" s="163"/>
      <c r="E45" s="164"/>
      <c r="F45" s="165"/>
      <c r="G45" s="165"/>
      <c r="H45" s="165"/>
      <c r="I45" s="165"/>
      <c r="K45" s="175"/>
      <c r="L45" s="187"/>
      <c r="M45" s="176"/>
      <c r="N45" s="177"/>
      <c r="O45" s="177"/>
      <c r="P45" s="177"/>
      <c r="Q45" s="177"/>
      <c r="R45" s="177"/>
      <c r="S45" s="177"/>
      <c r="T45" s="178"/>
    </row>
    <row r="46" spans="2:20" s="92" customFormat="1" ht="13.5" customHeight="1">
      <c r="B46" s="162"/>
      <c r="C46" s="169"/>
      <c r="D46" s="163"/>
      <c r="E46" s="164"/>
      <c r="F46" s="165"/>
      <c r="G46" s="165"/>
      <c r="H46" s="165"/>
      <c r="I46" s="165"/>
      <c r="K46" s="175"/>
      <c r="L46" s="187"/>
      <c r="M46" s="176"/>
      <c r="N46" s="177"/>
      <c r="O46" s="177"/>
      <c r="P46" s="177"/>
      <c r="Q46" s="177"/>
      <c r="R46" s="177"/>
      <c r="S46" s="177"/>
      <c r="T46" s="178"/>
    </row>
    <row r="47" spans="2:20" s="92" customFormat="1" ht="13.5" customHeight="1">
      <c r="B47" s="181"/>
      <c r="C47" s="181"/>
      <c r="D47" s="163"/>
      <c r="E47" s="164"/>
      <c r="F47" s="165"/>
      <c r="G47" s="165"/>
      <c r="H47" s="165"/>
      <c r="I47" s="165"/>
      <c r="J47" s="165"/>
      <c r="K47" s="175"/>
      <c r="L47" s="187"/>
      <c r="M47" s="176"/>
      <c r="N47" s="177"/>
      <c r="O47" s="177"/>
      <c r="P47" s="177"/>
      <c r="Q47" s="177"/>
      <c r="R47" s="177"/>
      <c r="S47" s="177"/>
      <c r="T47" s="178"/>
    </row>
    <row r="48" spans="2:20" s="92" customFormat="1" ht="13.5" customHeight="1">
      <c r="B48" s="181"/>
      <c r="C48" s="190"/>
      <c r="D48" s="163"/>
      <c r="E48" s="164"/>
      <c r="F48" s="165"/>
      <c r="G48" s="165"/>
      <c r="H48" s="165"/>
      <c r="I48" s="165"/>
      <c r="J48" s="165"/>
      <c r="K48" s="175"/>
      <c r="L48" s="187"/>
      <c r="M48" s="176"/>
      <c r="N48" s="177"/>
      <c r="O48" s="177"/>
      <c r="P48" s="177"/>
      <c r="Q48" s="177"/>
      <c r="R48" s="177"/>
      <c r="S48" s="177"/>
      <c r="T48" s="178"/>
    </row>
    <row r="49" spans="1:19" s="92" customFormat="1" ht="13.5" customHeight="1">
      <c r="B49" s="190"/>
      <c r="C49" s="190"/>
      <c r="D49" s="163"/>
      <c r="E49" s="164"/>
      <c r="F49" s="165"/>
      <c r="G49" s="165"/>
      <c r="H49" s="165"/>
      <c r="I49" s="165"/>
      <c r="J49" s="165"/>
      <c r="K49" s="431"/>
      <c r="L49" s="187"/>
      <c r="M49" s="176"/>
      <c r="N49" s="280"/>
      <c r="O49" s="280"/>
      <c r="P49" s="280"/>
      <c r="Q49" s="280"/>
      <c r="R49" s="280"/>
      <c r="S49" s="280"/>
    </row>
    <row r="50" spans="1:19" s="115" customFormat="1" ht="14.1" customHeight="1">
      <c r="A50" s="111"/>
      <c r="B50" s="162"/>
      <c r="C50" s="512"/>
      <c r="D50" s="112"/>
      <c r="E50" s="113"/>
      <c r="F50" s="112"/>
      <c r="G50" s="112"/>
      <c r="H50" s="112"/>
      <c r="I50" s="112"/>
      <c r="J50" s="112"/>
      <c r="K50" s="112"/>
      <c r="L50" s="187"/>
      <c r="M50" s="176"/>
      <c r="N50" s="112"/>
      <c r="O50" s="99"/>
      <c r="P50" s="99"/>
      <c r="Q50" s="99"/>
      <c r="R50" s="114"/>
      <c r="S50" s="114"/>
    </row>
    <row r="51" spans="1:19">
      <c r="B51" s="22"/>
      <c r="C51" s="512"/>
      <c r="L51" s="187"/>
      <c r="M51" s="176"/>
    </row>
    <row r="52" spans="1:19">
      <c r="C52" s="512"/>
      <c r="L52" s="187"/>
      <c r="M52" s="176"/>
    </row>
    <row r="53" spans="1:19">
      <c r="L53" s="187"/>
      <c r="M53" s="176"/>
    </row>
    <row r="54" spans="1:19">
      <c r="L54" s="187"/>
      <c r="M54" s="176"/>
    </row>
  </sheetData>
  <mergeCells count="6">
    <mergeCell ref="A31:D31"/>
    <mergeCell ref="E31:J31"/>
    <mergeCell ref="L31:Q31"/>
    <mergeCell ref="A7:D7"/>
    <mergeCell ref="E7:J7"/>
    <mergeCell ref="L7:Q7"/>
  </mergeCells>
  <phoneticPr fontId="8"/>
  <pageMargins left="0.59055118110236227" right="0.39370078740157483" top="0.39370078740157483" bottom="0.19685039370078741" header="0.19685039370078741" footer="0.19685039370078741"/>
  <pageSetup paperSize="9" scale="80" firstPageNumber="0" orientation="landscape" useFirstPageNumber="1" r:id="rId1"/>
  <headerFooter alignWithMargins="0">
    <oddHeader>&amp;R&amp;"Arial,標準"&amp;9J. Front Retailing FACT BOOK</oddHeader>
    <oddFooter>&amp;C&amp;"ＭＳ Ｐ明朝,標準"&amp;13-&amp;A-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S50"/>
  <sheetViews>
    <sheetView showGridLines="0" view="pageBreakPreview" zoomScaleNormal="100" zoomScaleSheetLayoutView="100" workbookViewId="0">
      <selection activeCell="P12" sqref="P12"/>
    </sheetView>
  </sheetViews>
  <sheetFormatPr defaultRowHeight="13.5"/>
  <cols>
    <col min="1" max="2" width="4.125" style="145" customWidth="1"/>
    <col min="3" max="6" width="10.625" style="145" customWidth="1"/>
    <col min="7" max="7" width="10.125" style="145" customWidth="1"/>
    <col min="8" max="10" width="7.625" style="145" customWidth="1"/>
    <col min="11" max="11" width="9" style="145"/>
    <col min="12" max="12" width="7.625" style="145" customWidth="1"/>
    <col min="13" max="15" width="7.5" style="145" customWidth="1"/>
    <col min="16" max="17" width="7.625" style="145" customWidth="1"/>
    <col min="18" max="18" width="9.625" style="145" customWidth="1"/>
    <col min="19" max="19" width="7.625" style="145" customWidth="1"/>
    <col min="20" max="20" width="7.625" style="149" customWidth="1"/>
    <col min="21" max="21" width="8.625" style="145" customWidth="1"/>
    <col min="22" max="23" width="7.125" style="145" customWidth="1"/>
    <col min="24" max="24" width="6.875" style="145" customWidth="1"/>
    <col min="25" max="16384" width="9" style="145"/>
  </cols>
  <sheetData>
    <row r="1" spans="1:28" ht="5.25" customHeight="1"/>
    <row r="2" spans="1:28" ht="18" customHeight="1">
      <c r="A2" s="1110" t="s">
        <v>24</v>
      </c>
      <c r="B2" s="1110"/>
      <c r="C2" s="1110"/>
      <c r="D2" s="1110"/>
      <c r="E2" s="1110"/>
      <c r="F2" s="1110"/>
      <c r="G2" s="1110"/>
      <c r="H2" s="1110"/>
      <c r="I2" s="1110"/>
      <c r="J2" s="1110"/>
      <c r="K2" s="1110"/>
      <c r="L2" s="1110"/>
      <c r="M2" s="1110"/>
      <c r="N2" s="1110"/>
      <c r="O2" s="1110"/>
      <c r="P2" s="1110"/>
      <c r="Q2" s="1110"/>
      <c r="R2" s="1110"/>
      <c r="S2" s="1110"/>
      <c r="T2" s="1110"/>
    </row>
    <row r="3" spans="1:28" ht="18" customHeight="1">
      <c r="A3" s="180"/>
      <c r="B3" s="180"/>
      <c r="C3" s="180"/>
      <c r="D3" s="180"/>
      <c r="E3" s="180"/>
      <c r="F3" s="180"/>
      <c r="G3" s="180"/>
      <c r="H3" s="180"/>
      <c r="I3" s="180"/>
      <c r="J3" s="180"/>
      <c r="K3" s="180"/>
      <c r="L3" s="180"/>
      <c r="M3" s="180"/>
      <c r="N3" s="180"/>
      <c r="O3" s="180"/>
      <c r="P3" s="180"/>
      <c r="Q3" s="180"/>
      <c r="R3" s="180"/>
      <c r="S3" s="180"/>
      <c r="T3" s="180"/>
    </row>
    <row r="4" spans="1:28" ht="18" customHeight="1">
      <c r="A4" s="146"/>
      <c r="Q4" s="144"/>
      <c r="R4" s="144"/>
      <c r="S4" s="144"/>
      <c r="T4" s="144"/>
    </row>
    <row r="5" spans="1:28" ht="18" customHeight="1">
      <c r="B5" s="147" t="s">
        <v>60</v>
      </c>
      <c r="C5" s="147"/>
      <c r="D5" s="150"/>
      <c r="E5" s="150"/>
      <c r="F5" s="150"/>
      <c r="G5" s="170" t="s">
        <v>150</v>
      </c>
      <c r="H5" s="148"/>
      <c r="I5" s="150"/>
      <c r="J5" s="146"/>
      <c r="K5" s="146"/>
      <c r="L5" s="146"/>
      <c r="M5" s="146"/>
      <c r="N5" s="146"/>
      <c r="O5" s="146"/>
      <c r="P5" s="146"/>
      <c r="U5" s="141"/>
      <c r="V5" s="141"/>
      <c r="W5" s="141"/>
      <c r="X5" s="141"/>
      <c r="Y5" s="141"/>
      <c r="AA5" s="141"/>
      <c r="AB5" s="146"/>
    </row>
    <row r="6" spans="1:28" ht="18" customHeight="1">
      <c r="C6" s="147" t="s">
        <v>143</v>
      </c>
      <c r="D6" s="150"/>
      <c r="E6" s="150"/>
      <c r="F6" s="150"/>
      <c r="G6" s="170" t="s">
        <v>713</v>
      </c>
      <c r="H6" s="148"/>
      <c r="I6" s="150"/>
      <c r="J6" s="146"/>
      <c r="K6" s="146"/>
      <c r="L6" s="146"/>
      <c r="M6" s="146"/>
      <c r="N6" s="146"/>
      <c r="O6" s="146"/>
      <c r="P6" s="146"/>
      <c r="Q6" s="146"/>
      <c r="S6" s="141"/>
      <c r="T6" s="141" t="s">
        <v>168</v>
      </c>
      <c r="U6" s="141"/>
      <c r="V6" s="141"/>
      <c r="W6" s="141"/>
      <c r="X6" s="141"/>
      <c r="Y6" s="141"/>
      <c r="AA6" s="141"/>
      <c r="AB6" s="146"/>
    </row>
    <row r="7" spans="1:28" ht="18" customHeight="1">
      <c r="C7" s="147" t="s">
        <v>144</v>
      </c>
      <c r="D7" s="148"/>
      <c r="E7" s="150"/>
      <c r="F7" s="150"/>
      <c r="G7" s="170" t="s">
        <v>151</v>
      </c>
      <c r="H7" s="150"/>
      <c r="I7" s="150"/>
      <c r="J7" s="146"/>
      <c r="K7" s="146"/>
      <c r="L7" s="146"/>
      <c r="M7" s="146"/>
      <c r="N7" s="146"/>
      <c r="O7" s="146"/>
      <c r="P7" s="146"/>
      <c r="Q7" s="146"/>
      <c r="S7" s="141"/>
      <c r="T7" s="141" t="s">
        <v>195</v>
      </c>
      <c r="U7" s="146"/>
      <c r="V7" s="146"/>
      <c r="W7" s="146"/>
      <c r="X7" s="146"/>
      <c r="Y7" s="146"/>
      <c r="AA7" s="146"/>
    </row>
    <row r="8" spans="1:28" ht="18" customHeight="1">
      <c r="C8" s="147" t="s">
        <v>145</v>
      </c>
      <c r="D8" s="147"/>
      <c r="E8" s="147"/>
      <c r="F8" s="150"/>
      <c r="G8" s="170" t="s">
        <v>152</v>
      </c>
      <c r="H8" s="150"/>
      <c r="I8" s="150"/>
      <c r="J8" s="146"/>
      <c r="K8" s="146"/>
      <c r="L8" s="146"/>
      <c r="M8" s="146"/>
      <c r="N8" s="146"/>
      <c r="O8" s="146"/>
      <c r="P8" s="146"/>
      <c r="Q8" s="146"/>
      <c r="S8" s="142"/>
      <c r="T8" s="141" t="s">
        <v>401</v>
      </c>
      <c r="U8" s="146"/>
      <c r="V8" s="146"/>
      <c r="W8" s="146"/>
      <c r="X8" s="146"/>
      <c r="Y8" s="146"/>
      <c r="AA8" s="146"/>
    </row>
    <row r="9" spans="1:28" ht="18" customHeight="1">
      <c r="C9" s="147" t="s">
        <v>146</v>
      </c>
      <c r="D9" s="147"/>
      <c r="E9" s="147"/>
      <c r="F9" s="147"/>
      <c r="G9" s="182" t="s">
        <v>153</v>
      </c>
      <c r="H9" s="150"/>
      <c r="I9" s="150"/>
      <c r="J9" s="146"/>
      <c r="K9" s="146"/>
      <c r="L9" s="146"/>
      <c r="M9" s="146"/>
      <c r="N9" s="146"/>
      <c r="O9" s="146"/>
      <c r="P9" s="146"/>
      <c r="Q9" s="146"/>
      <c r="S9" s="142"/>
      <c r="T9" s="141" t="s">
        <v>196</v>
      </c>
      <c r="U9" s="146"/>
      <c r="V9" s="146"/>
      <c r="W9" s="146"/>
      <c r="X9" s="146"/>
      <c r="Y9" s="146"/>
      <c r="AA9" s="146"/>
    </row>
    <row r="10" spans="1:28" ht="18" customHeight="1">
      <c r="C10" s="147" t="s">
        <v>147</v>
      </c>
      <c r="D10" s="147"/>
      <c r="E10" s="147"/>
      <c r="F10" s="147"/>
      <c r="G10" s="182" t="s">
        <v>154</v>
      </c>
      <c r="H10" s="150"/>
      <c r="I10" s="150"/>
      <c r="J10" s="146"/>
      <c r="K10" s="146"/>
      <c r="L10" s="146"/>
      <c r="M10" s="146"/>
      <c r="N10" s="146"/>
      <c r="O10" s="146"/>
      <c r="P10" s="146"/>
      <c r="Q10" s="146"/>
      <c r="S10" s="142"/>
      <c r="T10" s="141" t="s">
        <v>197</v>
      </c>
      <c r="U10" s="146"/>
      <c r="V10" s="146"/>
      <c r="W10" s="146"/>
      <c r="X10" s="146"/>
      <c r="Y10" s="146"/>
      <c r="AA10" s="146"/>
    </row>
    <row r="11" spans="1:28" ht="18" customHeight="1">
      <c r="B11" s="148"/>
      <c r="C11" s="148" t="s">
        <v>148</v>
      </c>
      <c r="D11" s="148"/>
      <c r="E11" s="150"/>
      <c r="F11" s="150"/>
      <c r="G11" s="170" t="s">
        <v>155</v>
      </c>
      <c r="H11" s="150"/>
      <c r="I11" s="150"/>
      <c r="J11" s="146"/>
      <c r="K11" s="146"/>
      <c r="L11" s="146"/>
      <c r="M11" s="146"/>
      <c r="N11" s="146"/>
      <c r="O11" s="146"/>
      <c r="P11" s="146"/>
      <c r="Q11" s="146"/>
      <c r="S11" s="142"/>
      <c r="T11" s="141" t="s">
        <v>402</v>
      </c>
      <c r="U11" s="146"/>
      <c r="V11" s="146"/>
      <c r="W11" s="146"/>
      <c r="X11" s="146"/>
      <c r="Y11" s="146"/>
      <c r="AA11" s="146"/>
    </row>
    <row r="12" spans="1:28" ht="18" customHeight="1">
      <c r="B12" s="148" t="s">
        <v>7</v>
      </c>
      <c r="C12" s="148" t="s">
        <v>149</v>
      </c>
      <c r="D12" s="148"/>
      <c r="E12" s="148"/>
      <c r="F12" s="150"/>
      <c r="G12" s="170" t="s">
        <v>156</v>
      </c>
      <c r="H12" s="150"/>
      <c r="I12" s="150"/>
      <c r="J12" s="146"/>
      <c r="K12" s="146"/>
      <c r="L12" s="146"/>
      <c r="M12" s="146"/>
      <c r="N12" s="146"/>
      <c r="O12" s="146"/>
      <c r="P12" s="146"/>
      <c r="Q12" s="146"/>
      <c r="S12" s="142"/>
      <c r="T12" s="141" t="s">
        <v>198</v>
      </c>
      <c r="U12" s="146"/>
      <c r="V12" s="146"/>
      <c r="W12" s="146"/>
      <c r="X12" s="146"/>
      <c r="Y12" s="146"/>
      <c r="AA12" s="146"/>
    </row>
    <row r="13" spans="1:28" ht="18" customHeight="1">
      <c r="B13" s="148"/>
      <c r="C13" s="148"/>
      <c r="D13" s="148"/>
      <c r="E13" s="148"/>
      <c r="F13" s="150"/>
      <c r="G13" s="150"/>
      <c r="H13" s="150"/>
      <c r="I13" s="150"/>
      <c r="J13" s="146"/>
      <c r="K13" s="146"/>
      <c r="L13" s="146"/>
      <c r="M13" s="146"/>
      <c r="N13" s="146"/>
      <c r="O13" s="146"/>
      <c r="P13" s="146"/>
      <c r="Q13" s="146"/>
      <c r="S13" s="142"/>
      <c r="T13" s="142"/>
      <c r="U13" s="146"/>
      <c r="V13" s="146"/>
      <c r="W13" s="146"/>
      <c r="X13" s="146"/>
      <c r="Y13" s="146"/>
      <c r="AA13" s="146"/>
    </row>
    <row r="14" spans="1:28" ht="18" customHeight="1">
      <c r="B14" s="147" t="s">
        <v>157</v>
      </c>
      <c r="C14" s="147"/>
      <c r="D14" s="150"/>
      <c r="E14" s="148"/>
      <c r="F14" s="150"/>
      <c r="G14" s="170" t="s">
        <v>160</v>
      </c>
      <c r="H14" s="148"/>
      <c r="I14" s="150"/>
      <c r="J14" s="146"/>
      <c r="M14" s="141"/>
      <c r="N14" s="141"/>
      <c r="O14" s="141"/>
      <c r="P14" s="141"/>
      <c r="Q14" s="146"/>
      <c r="S14" s="142"/>
      <c r="T14" s="141"/>
      <c r="U14" s="141"/>
      <c r="V14" s="141"/>
      <c r="W14" s="141"/>
      <c r="X14" s="141"/>
      <c r="Y14" s="141"/>
      <c r="AA14" s="141"/>
      <c r="AB14" s="146"/>
    </row>
    <row r="15" spans="1:28" ht="18" customHeight="1">
      <c r="B15" s="147"/>
      <c r="C15" s="147" t="s">
        <v>158</v>
      </c>
      <c r="D15" s="150"/>
      <c r="E15" s="150"/>
      <c r="F15" s="150"/>
      <c r="G15" s="170" t="s">
        <v>714</v>
      </c>
      <c r="H15" s="150"/>
      <c r="I15" s="150"/>
      <c r="J15" s="146"/>
      <c r="K15" s="146"/>
      <c r="L15" s="146"/>
      <c r="M15" s="146"/>
      <c r="N15" s="146"/>
      <c r="O15" s="146"/>
      <c r="P15" s="146"/>
      <c r="Q15" s="141"/>
      <c r="S15" s="141"/>
      <c r="T15" s="141" t="s">
        <v>199</v>
      </c>
      <c r="U15" s="146"/>
      <c r="V15" s="146"/>
      <c r="W15" s="146"/>
      <c r="X15" s="146"/>
      <c r="AA15" s="141"/>
      <c r="AB15" s="146"/>
    </row>
    <row r="16" spans="1:28" ht="18" customHeight="1">
      <c r="B16" s="147"/>
      <c r="C16" s="147" t="s">
        <v>159</v>
      </c>
      <c r="D16" s="148"/>
      <c r="E16" s="148"/>
      <c r="F16" s="150"/>
      <c r="G16" s="170" t="s">
        <v>161</v>
      </c>
      <c r="H16" s="150"/>
      <c r="I16" s="148"/>
      <c r="J16" s="141"/>
      <c r="K16" s="141"/>
      <c r="L16" s="141"/>
      <c r="M16" s="141"/>
      <c r="N16" s="141"/>
      <c r="O16" s="141"/>
      <c r="P16" s="141"/>
      <c r="R16" s="142"/>
      <c r="S16" s="141"/>
      <c r="T16" s="141" t="s">
        <v>200</v>
      </c>
      <c r="U16" s="141"/>
      <c r="V16" s="141"/>
      <c r="W16" s="141"/>
      <c r="X16" s="141"/>
      <c r="Y16" s="141"/>
      <c r="AA16" s="141"/>
      <c r="AB16" s="146"/>
    </row>
    <row r="17" spans="2:28" ht="18" customHeight="1">
      <c r="B17" s="147"/>
      <c r="C17" s="147" t="s">
        <v>67</v>
      </c>
      <c r="D17" s="147"/>
      <c r="E17" s="147"/>
      <c r="F17" s="147"/>
      <c r="G17" s="148"/>
      <c r="H17" s="148"/>
      <c r="I17" s="147"/>
      <c r="J17" s="151"/>
      <c r="K17" s="151"/>
      <c r="L17" s="151"/>
      <c r="M17" s="151"/>
      <c r="N17" s="151"/>
      <c r="O17" s="151"/>
      <c r="P17" s="151"/>
      <c r="Q17" s="141"/>
      <c r="S17" s="141"/>
      <c r="T17" s="141" t="s">
        <v>540</v>
      </c>
      <c r="U17" s="141"/>
      <c r="V17" s="141"/>
      <c r="W17" s="141"/>
      <c r="X17" s="141"/>
      <c r="Y17" s="141"/>
      <c r="AA17" s="141"/>
      <c r="AB17" s="146"/>
    </row>
    <row r="18" spans="2:28" ht="18" customHeight="1">
      <c r="B18" s="147"/>
      <c r="C18" s="147"/>
      <c r="D18" s="147"/>
      <c r="F18" s="147"/>
      <c r="G18" s="170" t="s">
        <v>69</v>
      </c>
      <c r="H18" s="148"/>
      <c r="I18" s="147"/>
      <c r="J18" s="151"/>
      <c r="K18" s="151"/>
      <c r="L18" s="151"/>
      <c r="M18" s="151"/>
      <c r="N18" s="151"/>
      <c r="O18" s="151"/>
      <c r="P18" s="151"/>
      <c r="Q18" s="141"/>
      <c r="S18" s="141"/>
      <c r="T18" s="141"/>
      <c r="U18" s="141"/>
      <c r="V18" s="141"/>
      <c r="W18" s="141"/>
      <c r="X18" s="141"/>
      <c r="Y18" s="141"/>
      <c r="AA18" s="141"/>
      <c r="AB18" s="146"/>
    </row>
    <row r="19" spans="2:28" ht="18" customHeight="1">
      <c r="B19" s="147"/>
      <c r="C19" s="147"/>
      <c r="D19" s="147"/>
      <c r="F19" s="147"/>
      <c r="G19" s="170" t="s">
        <v>863</v>
      </c>
      <c r="H19" s="148"/>
      <c r="I19" s="147"/>
      <c r="J19" s="151"/>
      <c r="K19" s="151"/>
      <c r="L19" s="151"/>
      <c r="M19" s="151"/>
      <c r="N19" s="151"/>
      <c r="O19" s="151"/>
      <c r="P19" s="151"/>
      <c r="Q19" s="141"/>
      <c r="S19" s="141"/>
      <c r="T19" s="141"/>
      <c r="U19" s="141"/>
      <c r="V19" s="141"/>
      <c r="W19" s="141"/>
      <c r="X19" s="141"/>
      <c r="Y19" s="141"/>
      <c r="AA19" s="141"/>
      <c r="AB19" s="146"/>
    </row>
    <row r="20" spans="2:28" ht="18" customHeight="1">
      <c r="B20" s="147"/>
      <c r="C20" s="147" t="s">
        <v>68</v>
      </c>
      <c r="D20" s="150"/>
      <c r="E20" s="150"/>
      <c r="F20" s="148"/>
      <c r="G20" s="148"/>
      <c r="H20" s="148"/>
      <c r="I20" s="150"/>
      <c r="J20" s="146"/>
      <c r="K20" s="146"/>
      <c r="L20" s="146"/>
      <c r="P20" s="141"/>
      <c r="Q20" s="151"/>
      <c r="S20" s="141"/>
      <c r="T20" s="141" t="s">
        <v>201</v>
      </c>
      <c r="U20" s="141"/>
      <c r="V20" s="141"/>
      <c r="W20" s="141"/>
      <c r="X20" s="141"/>
      <c r="Y20" s="141"/>
      <c r="AA20" s="141"/>
      <c r="AB20" s="146"/>
    </row>
    <row r="21" spans="2:28" ht="18" customHeight="1">
      <c r="B21" s="147"/>
      <c r="C21" s="147"/>
      <c r="D21" s="148"/>
      <c r="E21" s="148"/>
      <c r="F21" s="148"/>
      <c r="G21" s="170" t="s">
        <v>39</v>
      </c>
      <c r="H21" s="148"/>
      <c r="I21" s="150"/>
      <c r="J21" s="146"/>
      <c r="K21" s="146"/>
      <c r="L21" s="146"/>
      <c r="P21" s="141"/>
      <c r="Q21" s="151"/>
      <c r="S21" s="141"/>
      <c r="T21" s="141"/>
      <c r="U21" s="141"/>
      <c r="V21" s="141"/>
      <c r="W21" s="141"/>
      <c r="X21" s="141"/>
      <c r="Y21" s="141"/>
      <c r="AA21" s="141"/>
      <c r="AB21" s="146"/>
    </row>
    <row r="22" spans="2:28" ht="18" customHeight="1">
      <c r="B22" s="147"/>
      <c r="C22" s="147" t="s">
        <v>910</v>
      </c>
      <c r="D22" s="148"/>
      <c r="E22" s="148"/>
      <c r="F22" s="150"/>
      <c r="G22" s="148"/>
      <c r="H22" s="148"/>
      <c r="I22" s="152"/>
      <c r="J22" s="141"/>
      <c r="K22" s="141"/>
      <c r="L22" s="141"/>
      <c r="M22" s="141"/>
      <c r="N22" s="141"/>
      <c r="O22" s="141"/>
      <c r="P22" s="141"/>
      <c r="Q22" s="141"/>
      <c r="S22" s="141"/>
      <c r="T22" s="141" t="s">
        <v>202</v>
      </c>
      <c r="U22" s="141"/>
      <c r="V22" s="141"/>
      <c r="W22" s="141"/>
      <c r="X22" s="141"/>
      <c r="Y22" s="141"/>
      <c r="AA22" s="141"/>
      <c r="AB22" s="146"/>
    </row>
    <row r="23" spans="2:28" ht="18" customHeight="1">
      <c r="B23" s="147"/>
      <c r="C23" s="147"/>
      <c r="D23" s="147"/>
      <c r="E23" s="148"/>
      <c r="F23" s="148"/>
      <c r="G23" s="182" t="s">
        <v>790</v>
      </c>
      <c r="H23" s="147"/>
      <c r="I23" s="147"/>
      <c r="J23" s="151"/>
      <c r="K23" s="151"/>
      <c r="M23" s="141"/>
      <c r="N23" s="141"/>
      <c r="O23" s="141"/>
      <c r="P23" s="141"/>
      <c r="Q23" s="141"/>
      <c r="S23" s="141"/>
      <c r="T23" s="141"/>
      <c r="U23" s="141"/>
      <c r="V23" s="141"/>
      <c r="W23" s="141"/>
      <c r="X23" s="141"/>
      <c r="Y23" s="141"/>
      <c r="AA23" s="141"/>
      <c r="AB23" s="146"/>
    </row>
    <row r="24" spans="2:28" ht="18" customHeight="1">
      <c r="B24" s="147"/>
      <c r="C24" s="147"/>
      <c r="D24" s="147"/>
      <c r="E24" s="148"/>
      <c r="F24" s="148"/>
      <c r="G24" s="182" t="s">
        <v>791</v>
      </c>
      <c r="H24" s="147"/>
      <c r="I24" s="147"/>
      <c r="J24" s="151"/>
      <c r="K24" s="151"/>
      <c r="M24" s="141"/>
      <c r="N24" s="141"/>
      <c r="O24" s="141"/>
      <c r="P24" s="141"/>
      <c r="Q24" s="141"/>
      <c r="S24" s="141"/>
      <c r="T24" s="141"/>
      <c r="U24" s="141"/>
      <c r="V24" s="141"/>
      <c r="W24" s="141"/>
      <c r="X24" s="141"/>
      <c r="Y24" s="141"/>
      <c r="AA24" s="141"/>
      <c r="AB24" s="146"/>
    </row>
    <row r="25" spans="2:28" ht="18" customHeight="1">
      <c r="B25" s="147"/>
      <c r="C25" s="147" t="s">
        <v>8</v>
      </c>
      <c r="D25" s="150"/>
      <c r="E25" s="150"/>
      <c r="F25" s="150"/>
      <c r="G25" s="148"/>
      <c r="H25" s="148"/>
      <c r="I25" s="150"/>
      <c r="J25" s="146"/>
      <c r="K25" s="146"/>
      <c r="L25" s="146"/>
      <c r="M25" s="146"/>
      <c r="N25" s="146"/>
      <c r="O25" s="146"/>
      <c r="P25" s="146"/>
      <c r="Q25" s="141"/>
      <c r="S25" s="141"/>
      <c r="T25" s="141" t="s">
        <v>203</v>
      </c>
      <c r="U25" s="141"/>
      <c r="V25" s="141"/>
      <c r="W25" s="141"/>
      <c r="X25" s="141"/>
      <c r="Y25" s="141"/>
      <c r="AA25" s="141"/>
      <c r="AB25" s="146"/>
    </row>
    <row r="26" spans="2:28" ht="18" customHeight="1">
      <c r="B26" s="147"/>
      <c r="C26" s="147"/>
      <c r="D26" s="150"/>
      <c r="E26" s="170"/>
      <c r="F26" s="150"/>
      <c r="G26" s="170" t="s">
        <v>163</v>
      </c>
      <c r="H26" s="148"/>
      <c r="I26" s="150"/>
      <c r="J26" s="146"/>
      <c r="K26" s="146"/>
      <c r="L26" s="146"/>
      <c r="M26" s="146"/>
      <c r="N26" s="146"/>
      <c r="O26" s="146"/>
      <c r="P26" s="146"/>
      <c r="Q26" s="141"/>
      <c r="S26" s="141"/>
      <c r="T26" s="141"/>
      <c r="U26" s="141"/>
      <c r="V26" s="141"/>
      <c r="W26" s="141"/>
      <c r="X26" s="141"/>
      <c r="Y26" s="141"/>
      <c r="AA26" s="141"/>
      <c r="AB26" s="146"/>
    </row>
    <row r="27" spans="2:28" ht="18" customHeight="1">
      <c r="B27" s="147"/>
      <c r="C27" s="147" t="s">
        <v>25</v>
      </c>
      <c r="D27" s="148"/>
      <c r="E27" s="148"/>
      <c r="F27" s="150"/>
      <c r="G27" s="170" t="s">
        <v>162</v>
      </c>
      <c r="H27" s="148"/>
      <c r="I27" s="152"/>
      <c r="J27" s="141"/>
      <c r="K27" s="141"/>
      <c r="L27" s="141"/>
      <c r="M27" s="141"/>
      <c r="N27" s="141"/>
      <c r="O27" s="141"/>
      <c r="P27" s="141"/>
      <c r="Q27" s="146"/>
      <c r="S27" s="141"/>
      <c r="T27" s="141" t="s">
        <v>541</v>
      </c>
      <c r="U27" s="141"/>
      <c r="V27" s="141"/>
      <c r="W27" s="141"/>
      <c r="X27" s="141"/>
      <c r="Y27" s="141"/>
      <c r="AA27" s="141"/>
      <c r="AB27" s="146"/>
    </row>
    <row r="28" spans="2:28" ht="18" customHeight="1">
      <c r="B28" s="147"/>
      <c r="C28" s="147" t="s">
        <v>140</v>
      </c>
      <c r="D28" s="147"/>
      <c r="E28" s="147"/>
      <c r="F28" s="147"/>
      <c r="G28" s="170" t="s">
        <v>141</v>
      </c>
      <c r="H28" s="148"/>
      <c r="I28" s="147"/>
      <c r="J28" s="151"/>
      <c r="K28" s="151"/>
      <c r="L28" s="151"/>
      <c r="M28" s="151"/>
      <c r="N28" s="151"/>
      <c r="O28" s="151"/>
      <c r="P28" s="151"/>
      <c r="Q28" s="141"/>
      <c r="S28" s="141"/>
      <c r="T28" s="141" t="s">
        <v>542</v>
      </c>
      <c r="U28" s="141"/>
      <c r="V28" s="141"/>
      <c r="W28" s="141"/>
      <c r="X28" s="141"/>
      <c r="Y28" s="141"/>
      <c r="AA28" s="141"/>
      <c r="AB28" s="146"/>
    </row>
    <row r="29" spans="2:28" ht="18" customHeight="1">
      <c r="B29" s="147"/>
      <c r="C29" s="147" t="s">
        <v>142</v>
      </c>
      <c r="D29" s="150"/>
      <c r="E29" s="150"/>
      <c r="F29" s="150"/>
      <c r="G29" s="170" t="s">
        <v>164</v>
      </c>
      <c r="H29" s="148"/>
      <c r="I29" s="148"/>
      <c r="J29" s="146"/>
      <c r="K29" s="146"/>
      <c r="L29" s="146"/>
      <c r="M29" s="146"/>
      <c r="N29" s="146"/>
      <c r="O29" s="146"/>
      <c r="P29" s="146"/>
      <c r="Q29" s="151"/>
      <c r="S29" s="141"/>
      <c r="T29" s="141" t="s">
        <v>542</v>
      </c>
      <c r="V29" s="141"/>
      <c r="W29" s="141"/>
      <c r="X29" s="141"/>
      <c r="Y29" s="141"/>
      <c r="AA29" s="141"/>
      <c r="AB29" s="146"/>
    </row>
    <row r="30" spans="2:28" ht="18" customHeight="1">
      <c r="B30" s="147"/>
      <c r="C30" s="147"/>
      <c r="D30" s="150"/>
      <c r="E30" s="148"/>
      <c r="F30" s="148"/>
      <c r="G30" s="152"/>
      <c r="H30" s="152"/>
      <c r="I30" s="152"/>
      <c r="J30" s="141"/>
      <c r="K30" s="141"/>
      <c r="L30" s="141"/>
      <c r="M30" s="141"/>
      <c r="N30" s="141"/>
      <c r="O30" s="141"/>
      <c r="P30" s="141"/>
      <c r="Q30" s="146"/>
      <c r="S30" s="141"/>
      <c r="T30" s="141"/>
      <c r="U30" s="141"/>
      <c r="V30" s="141"/>
      <c r="W30" s="141"/>
      <c r="X30" s="141"/>
      <c r="Y30" s="141"/>
      <c r="AA30" s="141"/>
      <c r="AB30" s="146"/>
    </row>
    <row r="31" spans="2:28" ht="18" customHeight="1">
      <c r="B31" s="147" t="s">
        <v>165</v>
      </c>
      <c r="C31" s="147"/>
      <c r="D31" s="147"/>
      <c r="E31" s="147"/>
      <c r="F31" s="148"/>
      <c r="G31" s="182" t="s">
        <v>166</v>
      </c>
      <c r="H31" s="147"/>
      <c r="I31" s="147"/>
      <c r="J31" s="151"/>
      <c r="K31" s="151"/>
      <c r="M31" s="141"/>
      <c r="N31" s="141"/>
      <c r="O31" s="141"/>
      <c r="P31" s="141"/>
      <c r="Q31" s="141"/>
      <c r="S31" s="141"/>
      <c r="T31" s="141"/>
      <c r="U31" s="141"/>
      <c r="V31" s="141"/>
      <c r="W31" s="141"/>
      <c r="X31" s="141"/>
      <c r="Y31" s="141"/>
      <c r="AA31" s="141"/>
      <c r="AB31" s="146"/>
    </row>
    <row r="32" spans="2:28" ht="18" customHeight="1">
      <c r="B32" s="147"/>
      <c r="C32" s="147" t="s">
        <v>167</v>
      </c>
      <c r="D32" s="150"/>
      <c r="E32" s="150"/>
      <c r="F32" s="150"/>
      <c r="G32" s="170" t="s">
        <v>715</v>
      </c>
      <c r="H32" s="150"/>
      <c r="I32" s="148"/>
      <c r="J32" s="151"/>
      <c r="K32" s="146"/>
      <c r="L32" s="146"/>
      <c r="M32" s="146"/>
      <c r="N32" s="146"/>
      <c r="O32" s="146"/>
      <c r="P32" s="146"/>
      <c r="Q32" s="141"/>
      <c r="S32" s="141"/>
      <c r="T32" s="141" t="s">
        <v>543</v>
      </c>
      <c r="U32" s="146"/>
      <c r="W32" s="141"/>
      <c r="X32" s="141"/>
      <c r="Y32" s="141"/>
      <c r="AA32" s="141"/>
      <c r="AB32" s="146"/>
    </row>
    <row r="33" spans="1:45" ht="18" customHeight="1">
      <c r="B33" s="147"/>
      <c r="C33" s="147" t="s">
        <v>193</v>
      </c>
      <c r="D33" s="150"/>
      <c r="E33" s="150"/>
      <c r="F33" s="150"/>
      <c r="G33" s="170" t="s">
        <v>194</v>
      </c>
      <c r="H33" s="150"/>
      <c r="I33" s="148"/>
      <c r="J33" s="151"/>
      <c r="K33" s="146"/>
      <c r="L33" s="146"/>
      <c r="M33" s="146"/>
      <c r="N33" s="146"/>
      <c r="O33" s="146"/>
      <c r="P33" s="146"/>
      <c r="Q33" s="141"/>
      <c r="S33" s="141"/>
      <c r="T33" s="141" t="s">
        <v>544</v>
      </c>
      <c r="U33" s="146"/>
      <c r="W33" s="141"/>
      <c r="X33" s="141"/>
      <c r="Y33" s="141"/>
      <c r="AA33" s="141"/>
      <c r="AB33" s="146"/>
    </row>
    <row r="34" spans="1:45" s="153" customFormat="1" ht="18" customHeight="1">
      <c r="A34" s="210"/>
      <c r="B34" s="181"/>
      <c r="C34" s="154"/>
      <c r="Q34" s="146"/>
      <c r="R34" s="145"/>
      <c r="S34" s="142"/>
      <c r="T34" s="142"/>
    </row>
    <row r="35" spans="1:45" s="155" customFormat="1" ht="18" customHeight="1">
      <c r="A35" s="234"/>
      <c r="B35" s="878" t="s">
        <v>538</v>
      </c>
      <c r="D35" s="65"/>
      <c r="E35" s="65"/>
      <c r="F35" s="65"/>
      <c r="G35" s="376" t="s">
        <v>539</v>
      </c>
      <c r="H35" s="65"/>
      <c r="I35" s="65"/>
      <c r="J35" s="65"/>
      <c r="K35" s="65"/>
      <c r="L35" s="65"/>
      <c r="M35" s="65"/>
      <c r="N35" s="65"/>
      <c r="O35" s="65"/>
      <c r="P35" s="65"/>
      <c r="Q35" s="65"/>
      <c r="R35" s="65"/>
      <c r="S35" s="65"/>
      <c r="T35" s="141" t="s">
        <v>545</v>
      </c>
      <c r="U35" s="65"/>
      <c r="V35" s="65"/>
      <c r="W35" s="65"/>
      <c r="X35" s="42"/>
      <c r="Y35" s="42"/>
      <c r="Z35" s="42"/>
      <c r="AA35" s="42"/>
      <c r="AB35" s="42"/>
      <c r="AC35" s="42"/>
      <c r="AD35" s="156"/>
      <c r="AE35" s="42"/>
      <c r="AF35" s="42"/>
      <c r="AG35" s="159"/>
      <c r="AH35" s="159"/>
      <c r="AI35" s="159"/>
      <c r="AJ35" s="159"/>
      <c r="AK35" s="159"/>
      <c r="AL35" s="159"/>
      <c r="AM35" s="159"/>
      <c r="AN35" s="159"/>
      <c r="AO35" s="159"/>
      <c r="AP35" s="159"/>
      <c r="AQ35" s="159"/>
      <c r="AR35" s="159"/>
      <c r="AS35" s="159"/>
    </row>
    <row r="36" spans="1:45" s="155" customFormat="1" ht="18" customHeight="1">
      <c r="A36" s="233"/>
      <c r="B36" s="171"/>
      <c r="C36" s="154"/>
      <c r="D36" s="65"/>
      <c r="E36" s="157"/>
      <c r="F36" s="157"/>
      <c r="G36" s="157"/>
      <c r="H36" s="157"/>
      <c r="I36" s="157"/>
      <c r="J36" s="157"/>
      <c r="K36" s="157"/>
      <c r="L36" s="157"/>
      <c r="M36" s="157"/>
      <c r="N36" s="157"/>
      <c r="O36" s="157"/>
      <c r="P36" s="157"/>
      <c r="Q36" s="65"/>
      <c r="R36" s="65"/>
      <c r="S36" s="65"/>
      <c r="T36" s="65"/>
      <c r="U36" s="157"/>
      <c r="V36" s="158"/>
      <c r="W36" s="42"/>
      <c r="X36" s="42"/>
      <c r="Y36" s="42"/>
      <c r="Z36" s="42"/>
      <c r="AA36" s="42"/>
      <c r="AB36" s="42"/>
      <c r="AC36" s="42"/>
      <c r="AD36" s="156"/>
      <c r="AE36" s="42"/>
      <c r="AF36" s="42"/>
      <c r="AG36" s="159"/>
      <c r="AH36" s="159"/>
      <c r="AI36" s="159"/>
      <c r="AJ36" s="159"/>
      <c r="AK36" s="159"/>
      <c r="AL36" s="159"/>
      <c r="AM36" s="159"/>
      <c r="AN36" s="159"/>
      <c r="AO36" s="159"/>
      <c r="AP36" s="159"/>
      <c r="AQ36" s="159"/>
      <c r="AR36" s="159"/>
      <c r="AS36" s="159"/>
    </row>
    <row r="47" spans="1:45">
      <c r="C47" s="230"/>
    </row>
    <row r="49" spans="3:3">
      <c r="C49" s="444"/>
    </row>
    <row r="50" spans="3:3">
      <c r="C50" s="444"/>
    </row>
  </sheetData>
  <mergeCells count="1">
    <mergeCell ref="A2:T2"/>
  </mergeCells>
  <phoneticPr fontId="8"/>
  <pageMargins left="0.59055118110236227" right="0.11811023622047245" top="0.6692913385826772" bottom="0.19685039370078741" header="0.19685039370078741" footer="0.19685039370078741"/>
  <pageSetup paperSize="9" scale="83" firstPageNumber="0" orientation="landscape" useFirstPageNumber="1" r:id="rId1"/>
  <headerFooter alignWithMargins="0">
    <oddHeader>&amp;R&amp;"Arial,標準"&amp;8J. Front Retailing FACT BOOK</oddHeader>
    <oddFooter>&amp;C&amp;"ＭＳ Ｐ明朝,標準"&amp;12-&amp;A-</oddFooter>
  </headerFooter>
  <rowBreaks count="1" manualBreakCount="1">
    <brk id="36"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3"/>
  <sheetViews>
    <sheetView showGridLines="0" view="pageBreakPreview" zoomScaleNormal="85" zoomScaleSheetLayoutView="100" workbookViewId="0">
      <pane xSplit="5" ySplit="5" topLeftCell="K6" activePane="bottomRight" state="frozen"/>
      <selection activeCell="T17" sqref="T17"/>
      <selection pane="topRight" activeCell="T17" sqref="T17"/>
      <selection pane="bottomLeft" activeCell="T17" sqref="T17"/>
      <selection pane="bottomRight" activeCell="O28" sqref="O28"/>
    </sheetView>
  </sheetViews>
  <sheetFormatPr defaultRowHeight="13.5"/>
  <cols>
    <col min="1" max="1" width="5.625" style="81" customWidth="1"/>
    <col min="2" max="2" width="20.625" style="81" customWidth="1"/>
    <col min="3" max="3" width="18.625" style="81" customWidth="1"/>
    <col min="4" max="4" width="25.625" style="81" customWidth="1"/>
    <col min="5" max="5" width="11.75" style="81" customWidth="1"/>
    <col min="6" max="15" width="14.75" style="82" customWidth="1"/>
    <col min="16" max="16" width="1.625" style="83" customWidth="1"/>
    <col min="17" max="17" width="4.625" style="81" customWidth="1"/>
    <col min="18" max="18" width="1.625" style="81" customWidth="1"/>
    <col min="19" max="23" width="9.125" style="81" customWidth="1"/>
    <col min="24" max="16384" width="9" style="81"/>
  </cols>
  <sheetData>
    <row r="1" spans="1:19" ht="18" customHeight="1"/>
    <row r="2" spans="1:19" s="32" customFormat="1" ht="18" customHeight="1">
      <c r="A2" s="433" t="s">
        <v>292</v>
      </c>
      <c r="B2" s="434"/>
      <c r="C2" s="143"/>
      <c r="D2" s="85"/>
      <c r="E2" s="85"/>
      <c r="F2" s="98"/>
      <c r="G2" s="86"/>
      <c r="H2" s="86"/>
      <c r="I2" s="33"/>
      <c r="J2" s="33"/>
      <c r="K2" s="87"/>
      <c r="L2" s="87"/>
      <c r="M2" s="87"/>
      <c r="N2" s="87"/>
      <c r="O2" s="87"/>
      <c r="P2" s="88"/>
    </row>
    <row r="3" spans="1:19" s="32" customFormat="1" ht="18" customHeight="1">
      <c r="A3" s="435"/>
      <c r="B3" s="436" t="s">
        <v>792</v>
      </c>
      <c r="C3" s="235"/>
      <c r="D3" s="86"/>
      <c r="E3" s="86"/>
      <c r="F3" s="98"/>
      <c r="G3" s="86"/>
      <c r="H3" s="86"/>
      <c r="I3" s="33"/>
      <c r="J3" s="33"/>
      <c r="K3" s="87"/>
      <c r="L3" s="87"/>
      <c r="M3" s="87"/>
      <c r="N3" s="87"/>
      <c r="O3" s="87"/>
      <c r="P3" s="88"/>
    </row>
    <row r="4" spans="1:19" s="32" customFormat="1" ht="15" customHeight="1">
      <c r="A4" s="79"/>
      <c r="B4" s="78"/>
      <c r="C4" s="78"/>
      <c r="D4" s="78"/>
      <c r="E4" s="78"/>
      <c r="F4" s="78"/>
      <c r="G4" s="78"/>
      <c r="H4" s="78"/>
      <c r="I4" s="78"/>
      <c r="J4" s="78"/>
      <c r="K4" s="437"/>
      <c r="L4" s="437"/>
      <c r="M4" s="437"/>
      <c r="N4" s="437"/>
      <c r="O4" s="437" t="s">
        <v>62</v>
      </c>
      <c r="P4" s="90"/>
    </row>
    <row r="5" spans="1:19" s="319" customFormat="1" ht="18" customHeight="1">
      <c r="A5" s="129"/>
      <c r="B5" s="80"/>
      <c r="C5" s="80"/>
      <c r="D5" s="80"/>
      <c r="E5" s="80"/>
      <c r="F5" s="989" t="s">
        <v>464</v>
      </c>
      <c r="G5" s="576" t="s">
        <v>207</v>
      </c>
      <c r="H5" s="576" t="s">
        <v>208</v>
      </c>
      <c r="I5" s="576" t="s">
        <v>211</v>
      </c>
      <c r="J5" s="576" t="s">
        <v>465</v>
      </c>
      <c r="K5" s="576" t="s">
        <v>466</v>
      </c>
      <c r="L5" s="576" t="s">
        <v>467</v>
      </c>
      <c r="M5" s="576" t="s">
        <v>468</v>
      </c>
      <c r="N5" s="576" t="s">
        <v>643</v>
      </c>
      <c r="O5" s="577" t="s">
        <v>831</v>
      </c>
      <c r="P5" s="373"/>
    </row>
    <row r="6" spans="1:19" s="319" customFormat="1" ht="18" customHeight="1">
      <c r="A6" s="647"/>
      <c r="B6" s="588" t="s">
        <v>285</v>
      </c>
      <c r="C6" s="588" t="s">
        <v>228</v>
      </c>
      <c r="D6" s="588" t="s">
        <v>318</v>
      </c>
      <c r="E6" s="636"/>
      <c r="F6" s="581">
        <v>88344</v>
      </c>
      <c r="G6" s="581">
        <v>83944</v>
      </c>
      <c r="H6" s="581">
        <v>82985</v>
      </c>
      <c r="I6" s="581">
        <v>84085</v>
      </c>
      <c r="J6" s="581">
        <v>84511</v>
      </c>
      <c r="K6" s="581">
        <v>91072</v>
      </c>
      <c r="L6" s="580">
        <v>73939</v>
      </c>
      <c r="M6" s="580">
        <v>83987</v>
      </c>
      <c r="N6" s="580">
        <v>87723</v>
      </c>
      <c r="O6" s="580">
        <v>85340</v>
      </c>
      <c r="P6" s="375"/>
      <c r="Q6" s="370"/>
      <c r="R6" s="369"/>
      <c r="S6" s="400"/>
    </row>
    <row r="7" spans="1:19" s="319" customFormat="1" ht="18" customHeight="1">
      <c r="A7" s="648"/>
      <c r="B7" s="593" t="s">
        <v>469</v>
      </c>
      <c r="C7" s="593" t="s">
        <v>470</v>
      </c>
      <c r="D7" s="589"/>
      <c r="E7" s="637" t="s">
        <v>319</v>
      </c>
      <c r="F7" s="578">
        <v>11.2</v>
      </c>
      <c r="G7" s="578">
        <v>-5</v>
      </c>
      <c r="H7" s="578">
        <v>-1.1000000000000001</v>
      </c>
      <c r="I7" s="578">
        <v>1.3</v>
      </c>
      <c r="J7" s="578">
        <v>0.5</v>
      </c>
      <c r="K7" s="578">
        <v>7.8</v>
      </c>
      <c r="L7" s="578">
        <v>-18.8</v>
      </c>
      <c r="M7" s="578">
        <v>14</v>
      </c>
      <c r="N7" s="578">
        <v>4.4000000000000004</v>
      </c>
      <c r="O7" s="578">
        <v>-2.7</v>
      </c>
      <c r="P7" s="377"/>
      <c r="Q7" s="369"/>
      <c r="R7" s="369"/>
      <c r="S7" s="400"/>
    </row>
    <row r="8" spans="1:19" s="319" customFormat="1" ht="18" customHeight="1">
      <c r="A8" s="648"/>
      <c r="B8" s="589"/>
      <c r="C8" s="589"/>
      <c r="D8" s="591" t="s">
        <v>320</v>
      </c>
      <c r="E8" s="638"/>
      <c r="F8" s="580">
        <v>37286</v>
      </c>
      <c r="G8" s="580">
        <v>61781</v>
      </c>
      <c r="H8" s="580">
        <v>62831</v>
      </c>
      <c r="I8" s="580">
        <v>61575</v>
      </c>
      <c r="J8" s="580">
        <v>63897</v>
      </c>
      <c r="K8" s="580">
        <v>65212</v>
      </c>
      <c r="L8" s="580">
        <v>63740</v>
      </c>
      <c r="M8" s="580">
        <v>65055</v>
      </c>
      <c r="N8" s="580">
        <v>66054</v>
      </c>
      <c r="O8" s="580">
        <v>64337</v>
      </c>
      <c r="P8" s="375"/>
      <c r="Q8" s="369"/>
      <c r="R8" s="369"/>
      <c r="S8" s="400"/>
    </row>
    <row r="9" spans="1:19" s="319" customFormat="1" ht="18" customHeight="1">
      <c r="A9" s="648"/>
      <c r="B9" s="589"/>
      <c r="C9" s="589"/>
      <c r="D9" s="589"/>
      <c r="E9" s="637" t="s">
        <v>319</v>
      </c>
      <c r="F9" s="578">
        <v>-31.1</v>
      </c>
      <c r="G9" s="578">
        <v>65.7</v>
      </c>
      <c r="H9" s="578">
        <v>1.7</v>
      </c>
      <c r="I9" s="578">
        <v>-2</v>
      </c>
      <c r="J9" s="578">
        <v>3.8</v>
      </c>
      <c r="K9" s="578">
        <v>2.1</v>
      </c>
      <c r="L9" s="578">
        <v>-2.2999999999999998</v>
      </c>
      <c r="M9" s="578">
        <v>2.5</v>
      </c>
      <c r="N9" s="578">
        <v>1.5</v>
      </c>
      <c r="O9" s="578">
        <v>-2.6</v>
      </c>
      <c r="P9" s="377"/>
      <c r="Q9" s="321"/>
      <c r="R9" s="324"/>
      <c r="S9" s="400"/>
    </row>
    <row r="10" spans="1:19" s="319" customFormat="1" ht="18" customHeight="1">
      <c r="A10" s="648"/>
      <c r="B10" s="589"/>
      <c r="C10" s="589"/>
      <c r="D10" s="591" t="s">
        <v>321</v>
      </c>
      <c r="E10" s="638"/>
      <c r="F10" s="580">
        <v>49785</v>
      </c>
      <c r="G10" s="580">
        <v>47167</v>
      </c>
      <c r="H10" s="580">
        <v>57212</v>
      </c>
      <c r="I10" s="580">
        <v>67000</v>
      </c>
      <c r="J10" s="580">
        <v>70160</v>
      </c>
      <c r="K10" s="580">
        <v>73169</v>
      </c>
      <c r="L10" s="580">
        <v>74804</v>
      </c>
      <c r="M10" s="580">
        <v>79056</v>
      </c>
      <c r="N10" s="580">
        <v>81305</v>
      </c>
      <c r="O10" s="580">
        <v>79185</v>
      </c>
      <c r="P10" s="375"/>
      <c r="Q10" s="321"/>
      <c r="R10" s="400"/>
      <c r="S10" s="324"/>
    </row>
    <row r="11" spans="1:19" s="319" customFormat="1" ht="18" customHeight="1">
      <c r="A11" s="648"/>
      <c r="B11" s="589"/>
      <c r="C11" s="589"/>
      <c r="D11" s="589"/>
      <c r="E11" s="637" t="s">
        <v>319</v>
      </c>
      <c r="F11" s="578">
        <v>-3</v>
      </c>
      <c r="G11" s="578">
        <v>-5.3</v>
      </c>
      <c r="H11" s="578">
        <v>21.3</v>
      </c>
      <c r="I11" s="578">
        <v>17.100000000000001</v>
      </c>
      <c r="J11" s="578">
        <v>4.7</v>
      </c>
      <c r="K11" s="578">
        <v>4.3</v>
      </c>
      <c r="L11" s="578">
        <v>2.2000000000000002</v>
      </c>
      <c r="M11" s="578">
        <v>6.1</v>
      </c>
      <c r="N11" s="578">
        <v>2.8</v>
      </c>
      <c r="O11" s="578">
        <v>-2.6</v>
      </c>
      <c r="P11" s="377"/>
      <c r="Q11" s="321"/>
      <c r="R11" s="400"/>
      <c r="S11" s="324"/>
    </row>
    <row r="12" spans="1:19" s="319" customFormat="1" ht="18" customHeight="1">
      <c r="A12" s="648"/>
      <c r="B12" s="589"/>
      <c r="C12" s="589"/>
      <c r="D12" s="591" t="s">
        <v>322</v>
      </c>
      <c r="E12" s="638"/>
      <c r="F12" s="580">
        <v>69259</v>
      </c>
      <c r="G12" s="580">
        <v>68486</v>
      </c>
      <c r="H12" s="580">
        <v>68503</v>
      </c>
      <c r="I12" s="580">
        <v>69062</v>
      </c>
      <c r="J12" s="580">
        <v>70321</v>
      </c>
      <c r="K12" s="580">
        <v>70000</v>
      </c>
      <c r="L12" s="580">
        <v>67326</v>
      </c>
      <c r="M12" s="580">
        <v>68755</v>
      </c>
      <c r="N12" s="580">
        <v>68732</v>
      </c>
      <c r="O12" s="580">
        <v>66859</v>
      </c>
      <c r="P12" s="375"/>
      <c r="Q12" s="321"/>
      <c r="R12" s="400"/>
      <c r="S12" s="400"/>
    </row>
    <row r="13" spans="1:19" s="319" customFormat="1" ht="18" customHeight="1">
      <c r="A13" s="648"/>
      <c r="B13" s="589"/>
      <c r="C13" s="589"/>
      <c r="D13" s="589"/>
      <c r="E13" s="637" t="s">
        <v>319</v>
      </c>
      <c r="F13" s="578">
        <v>-1.2</v>
      </c>
      <c r="G13" s="578">
        <v>-1.1000000000000001</v>
      </c>
      <c r="H13" s="578">
        <v>0</v>
      </c>
      <c r="I13" s="578">
        <v>0.8</v>
      </c>
      <c r="J13" s="578">
        <v>1.8</v>
      </c>
      <c r="K13" s="578">
        <v>-0.5</v>
      </c>
      <c r="L13" s="578">
        <v>-3.8</v>
      </c>
      <c r="M13" s="578">
        <v>2.2999999999999998</v>
      </c>
      <c r="N13" s="1007" t="s">
        <v>819</v>
      </c>
      <c r="O13" s="1007" t="s">
        <v>915</v>
      </c>
      <c r="P13" s="377"/>
      <c r="Q13" s="324"/>
      <c r="R13" s="321"/>
      <c r="S13" s="400"/>
    </row>
    <row r="14" spans="1:19" s="319" customFormat="1" ht="18" customHeight="1">
      <c r="A14" s="648"/>
      <c r="B14" s="589"/>
      <c r="C14" s="589"/>
      <c r="D14" s="591" t="s">
        <v>323</v>
      </c>
      <c r="E14" s="638"/>
      <c r="F14" s="580">
        <v>80381</v>
      </c>
      <c r="G14" s="580">
        <v>78796</v>
      </c>
      <c r="H14" s="580">
        <v>82794</v>
      </c>
      <c r="I14" s="580">
        <v>85202</v>
      </c>
      <c r="J14" s="580">
        <v>86012</v>
      </c>
      <c r="K14" s="580">
        <v>85079</v>
      </c>
      <c r="L14" s="580">
        <v>82454</v>
      </c>
      <c r="M14" s="580">
        <v>82452</v>
      </c>
      <c r="N14" s="580">
        <v>78354</v>
      </c>
      <c r="O14" s="580">
        <v>74453</v>
      </c>
      <c r="P14" s="375"/>
      <c r="Q14" s="369"/>
      <c r="R14" s="400"/>
      <c r="S14" s="400"/>
    </row>
    <row r="15" spans="1:19" s="319" customFormat="1" ht="18" customHeight="1">
      <c r="A15" s="648"/>
      <c r="B15" s="589"/>
      <c r="C15" s="589"/>
      <c r="D15" s="589"/>
      <c r="E15" s="637" t="s">
        <v>319</v>
      </c>
      <c r="F15" s="578">
        <v>-2.1</v>
      </c>
      <c r="G15" s="578">
        <v>-2</v>
      </c>
      <c r="H15" s="578">
        <v>5.0999999999999996</v>
      </c>
      <c r="I15" s="578">
        <v>2.9</v>
      </c>
      <c r="J15" s="578">
        <v>1</v>
      </c>
      <c r="K15" s="578">
        <v>-1.1000000000000001</v>
      </c>
      <c r="L15" s="578">
        <v>-3.1</v>
      </c>
      <c r="M15" s="578">
        <v>0.1</v>
      </c>
      <c r="N15" s="578">
        <v>1.1000000000000001</v>
      </c>
      <c r="O15" s="578">
        <v>-3.5</v>
      </c>
      <c r="P15" s="377"/>
      <c r="Q15" s="369"/>
      <c r="R15" s="400"/>
      <c r="S15" s="400"/>
    </row>
    <row r="16" spans="1:19" s="319" customFormat="1" ht="18" customHeight="1">
      <c r="A16" s="648"/>
      <c r="B16" s="589"/>
      <c r="C16" s="589"/>
      <c r="D16" s="591" t="s">
        <v>324</v>
      </c>
      <c r="E16" s="638"/>
      <c r="F16" s="580">
        <v>54497</v>
      </c>
      <c r="G16" s="580">
        <v>56213</v>
      </c>
      <c r="H16" s="580">
        <v>57109</v>
      </c>
      <c r="I16" s="580">
        <v>59952</v>
      </c>
      <c r="J16" s="580">
        <v>61355</v>
      </c>
      <c r="K16" s="580">
        <v>62710</v>
      </c>
      <c r="L16" s="580">
        <v>62261</v>
      </c>
      <c r="M16" s="580">
        <v>65135</v>
      </c>
      <c r="N16" s="580">
        <v>66906</v>
      </c>
      <c r="O16" s="580">
        <v>65486</v>
      </c>
      <c r="P16" s="375"/>
      <c r="Q16" s="369"/>
      <c r="R16" s="400"/>
      <c r="S16" s="321"/>
    </row>
    <row r="17" spans="1:19" s="319" customFormat="1" ht="18" customHeight="1">
      <c r="A17" s="648"/>
      <c r="B17" s="589"/>
      <c r="C17" s="589"/>
      <c r="D17" s="589"/>
      <c r="E17" s="637" t="s">
        <v>319</v>
      </c>
      <c r="F17" s="578">
        <v>6.6</v>
      </c>
      <c r="G17" s="578">
        <v>3.1</v>
      </c>
      <c r="H17" s="578">
        <v>1.6</v>
      </c>
      <c r="I17" s="578">
        <v>5</v>
      </c>
      <c r="J17" s="578">
        <v>2.2999999999999998</v>
      </c>
      <c r="K17" s="578">
        <v>2.2000000000000002</v>
      </c>
      <c r="L17" s="578">
        <v>-0.7</v>
      </c>
      <c r="M17" s="578">
        <v>5.0999999999999996</v>
      </c>
      <c r="N17" s="578">
        <v>2.7</v>
      </c>
      <c r="O17" s="578">
        <v>-2.1</v>
      </c>
      <c r="P17" s="377"/>
      <c r="Q17" s="370"/>
      <c r="R17" s="400"/>
      <c r="S17" s="400"/>
    </row>
    <row r="18" spans="1:19" s="319" customFormat="1" ht="18" customHeight="1">
      <c r="A18" s="648"/>
      <c r="B18" s="589"/>
      <c r="C18" s="591" t="s">
        <v>229</v>
      </c>
      <c r="D18" s="591" t="s">
        <v>325</v>
      </c>
      <c r="E18" s="638"/>
      <c r="F18" s="580">
        <v>109860</v>
      </c>
      <c r="G18" s="580">
        <v>111102</v>
      </c>
      <c r="H18" s="580">
        <v>113211</v>
      </c>
      <c r="I18" s="580">
        <v>124149</v>
      </c>
      <c r="J18" s="580">
        <v>125625</v>
      </c>
      <c r="K18" s="580">
        <v>124834</v>
      </c>
      <c r="L18" s="580">
        <v>120685</v>
      </c>
      <c r="M18" s="580">
        <v>117646</v>
      </c>
      <c r="N18" s="580">
        <v>119170</v>
      </c>
      <c r="O18" s="580">
        <v>116317</v>
      </c>
      <c r="P18" s="375"/>
      <c r="Q18" s="369"/>
      <c r="R18" s="400"/>
      <c r="S18" s="324"/>
    </row>
    <row r="19" spans="1:19" s="319" customFormat="1" ht="18" customHeight="1">
      <c r="A19" s="648"/>
      <c r="B19" s="589"/>
      <c r="C19" s="593" t="s">
        <v>471</v>
      </c>
      <c r="D19" s="589"/>
      <c r="E19" s="637" t="s">
        <v>319</v>
      </c>
      <c r="F19" s="578">
        <v>-0.7</v>
      </c>
      <c r="G19" s="578">
        <v>1.1000000000000001</v>
      </c>
      <c r="H19" s="578">
        <v>1.9</v>
      </c>
      <c r="I19" s="578">
        <v>9.6999999999999993</v>
      </c>
      <c r="J19" s="578">
        <v>1.2</v>
      </c>
      <c r="K19" s="578">
        <v>-0.6</v>
      </c>
      <c r="L19" s="578">
        <v>-3.3</v>
      </c>
      <c r="M19" s="578">
        <v>-0.3</v>
      </c>
      <c r="N19" s="578">
        <v>1.3</v>
      </c>
      <c r="O19" s="578">
        <v>-1.6</v>
      </c>
      <c r="P19" s="377"/>
      <c r="Q19" s="400"/>
      <c r="R19" s="400"/>
      <c r="S19" s="400"/>
    </row>
    <row r="20" spans="1:19" s="319" customFormat="1" ht="18" customHeight="1">
      <c r="A20" s="648"/>
      <c r="B20" s="589"/>
      <c r="C20" s="589"/>
      <c r="D20" s="591" t="s">
        <v>326</v>
      </c>
      <c r="E20" s="638"/>
      <c r="F20" s="580">
        <v>49376</v>
      </c>
      <c r="G20" s="580">
        <v>49016</v>
      </c>
      <c r="H20" s="580">
        <v>49090</v>
      </c>
      <c r="I20" s="580">
        <v>49098</v>
      </c>
      <c r="J20" s="580">
        <v>43311</v>
      </c>
      <c r="K20" s="580">
        <v>41577</v>
      </c>
      <c r="L20" s="580">
        <v>40865</v>
      </c>
      <c r="M20" s="580">
        <v>39375</v>
      </c>
      <c r="N20" s="580">
        <v>39969</v>
      </c>
      <c r="O20" s="580">
        <v>39122</v>
      </c>
      <c r="P20" s="375"/>
      <c r="Q20" s="401"/>
      <c r="R20" s="400"/>
      <c r="S20" s="385"/>
    </row>
    <row r="21" spans="1:19" s="319" customFormat="1" ht="18" customHeight="1">
      <c r="A21" s="648"/>
      <c r="B21" s="589"/>
      <c r="C21" s="589"/>
      <c r="D21" s="589"/>
      <c r="E21" s="637" t="s">
        <v>319</v>
      </c>
      <c r="F21" s="578">
        <v>-3.8</v>
      </c>
      <c r="G21" s="578">
        <v>-0.7</v>
      </c>
      <c r="H21" s="578">
        <v>0.2</v>
      </c>
      <c r="I21" s="578">
        <v>0</v>
      </c>
      <c r="J21" s="578">
        <v>-11.8</v>
      </c>
      <c r="K21" s="578">
        <v>-4</v>
      </c>
      <c r="L21" s="578">
        <v>-1.7</v>
      </c>
      <c r="M21" s="578">
        <v>-2.6</v>
      </c>
      <c r="N21" s="578">
        <v>1.5</v>
      </c>
      <c r="O21" s="578">
        <v>-2.1</v>
      </c>
      <c r="P21" s="377"/>
      <c r="Q21" s="402"/>
      <c r="R21" s="400"/>
      <c r="S21" s="385"/>
    </row>
    <row r="22" spans="1:19" s="319" customFormat="1" ht="18" customHeight="1">
      <c r="A22" s="648"/>
      <c r="B22" s="589"/>
      <c r="C22" s="589"/>
      <c r="D22" s="591" t="s">
        <v>327</v>
      </c>
      <c r="E22" s="638"/>
      <c r="F22" s="580">
        <v>12199</v>
      </c>
      <c r="G22" s="580">
        <v>10211</v>
      </c>
      <c r="H22" s="580">
        <v>10248</v>
      </c>
      <c r="I22" s="580">
        <v>9554</v>
      </c>
      <c r="J22" s="642" t="s">
        <v>472</v>
      </c>
      <c r="K22" s="642" t="s">
        <v>472</v>
      </c>
      <c r="L22" s="642" t="s">
        <v>472</v>
      </c>
      <c r="M22" s="642" t="s">
        <v>472</v>
      </c>
      <c r="N22" s="642" t="s">
        <v>820</v>
      </c>
      <c r="O22" s="642" t="s">
        <v>902</v>
      </c>
      <c r="P22" s="375"/>
      <c r="Q22" s="402"/>
      <c r="R22" s="400"/>
      <c r="S22" s="321"/>
    </row>
    <row r="23" spans="1:19" s="319" customFormat="1" ht="18" customHeight="1">
      <c r="A23" s="648"/>
      <c r="B23" s="589"/>
      <c r="C23" s="589"/>
      <c r="D23" s="589"/>
      <c r="E23" s="637" t="s">
        <v>319</v>
      </c>
      <c r="F23" s="578">
        <v>-5.7</v>
      </c>
      <c r="G23" s="578">
        <v>-16.3</v>
      </c>
      <c r="H23" s="578">
        <v>0.4</v>
      </c>
      <c r="I23" s="578">
        <v>-6.8</v>
      </c>
      <c r="J23" s="643" t="s">
        <v>472</v>
      </c>
      <c r="K23" s="643" t="s">
        <v>472</v>
      </c>
      <c r="L23" s="643" t="s">
        <v>472</v>
      </c>
      <c r="M23" s="643" t="s">
        <v>472</v>
      </c>
      <c r="N23" s="643" t="s">
        <v>820</v>
      </c>
      <c r="O23" s="643" t="s">
        <v>902</v>
      </c>
      <c r="P23" s="377"/>
      <c r="Q23" s="402"/>
      <c r="R23" s="402"/>
      <c r="S23" s="400"/>
    </row>
    <row r="24" spans="1:19" s="319" customFormat="1" ht="18" customHeight="1">
      <c r="A24" s="648"/>
      <c r="B24" s="589"/>
      <c r="C24" s="589"/>
      <c r="D24" s="591" t="s">
        <v>328</v>
      </c>
      <c r="E24" s="638"/>
      <c r="F24" s="580">
        <v>22978</v>
      </c>
      <c r="G24" s="580">
        <v>22633</v>
      </c>
      <c r="H24" s="580">
        <v>22515</v>
      </c>
      <c r="I24" s="580">
        <v>23257</v>
      </c>
      <c r="J24" s="580">
        <v>22941</v>
      </c>
      <c r="K24" s="580">
        <v>22027</v>
      </c>
      <c r="L24" s="580">
        <v>21383</v>
      </c>
      <c r="M24" s="580">
        <v>21348</v>
      </c>
      <c r="N24" s="580">
        <v>21143</v>
      </c>
      <c r="O24" s="580">
        <v>19840</v>
      </c>
      <c r="P24" s="375"/>
      <c r="Q24" s="402"/>
      <c r="R24" s="402"/>
      <c r="S24" s="324"/>
    </row>
    <row r="25" spans="1:19" s="319" customFormat="1" ht="18" customHeight="1">
      <c r="A25" s="648"/>
      <c r="B25" s="589"/>
      <c r="C25" s="589"/>
      <c r="D25" s="590"/>
      <c r="E25" s="637" t="s">
        <v>319</v>
      </c>
      <c r="F25" s="578">
        <v>-2.4</v>
      </c>
      <c r="G25" s="578">
        <v>-1.5</v>
      </c>
      <c r="H25" s="578">
        <v>-0.5</v>
      </c>
      <c r="I25" s="578">
        <v>3.3</v>
      </c>
      <c r="J25" s="578">
        <v>-1.4</v>
      </c>
      <c r="K25" s="578">
        <v>-4</v>
      </c>
      <c r="L25" s="578">
        <v>-2.9</v>
      </c>
      <c r="M25" s="578">
        <v>-0.1</v>
      </c>
      <c r="N25" s="578">
        <v>-1</v>
      </c>
      <c r="O25" s="578">
        <v>-6.2</v>
      </c>
      <c r="P25" s="377"/>
      <c r="Q25" s="402"/>
      <c r="R25" s="402"/>
      <c r="S25" s="400"/>
    </row>
    <row r="26" spans="1:19" s="319" customFormat="1" ht="18" customHeight="1">
      <c r="A26" s="647"/>
      <c r="B26" s="588" t="s">
        <v>473</v>
      </c>
      <c r="C26" s="588"/>
      <c r="D26" s="588" t="s">
        <v>474</v>
      </c>
      <c r="E26" s="639"/>
      <c r="F26" s="581">
        <v>638260</v>
      </c>
      <c r="G26" s="581">
        <v>643530</v>
      </c>
      <c r="H26" s="581">
        <v>660521</v>
      </c>
      <c r="I26" s="581">
        <v>678286</v>
      </c>
      <c r="J26" s="581">
        <v>671767</v>
      </c>
      <c r="K26" s="581">
        <v>677511</v>
      </c>
      <c r="L26" s="581">
        <v>646990</v>
      </c>
      <c r="M26" s="581">
        <v>659608</v>
      </c>
      <c r="N26" s="581">
        <v>663523</v>
      </c>
      <c r="O26" s="581">
        <v>638569</v>
      </c>
      <c r="P26" s="375"/>
      <c r="Q26" s="402"/>
      <c r="R26" s="402"/>
      <c r="S26" s="324"/>
    </row>
    <row r="27" spans="1:19" s="319" customFormat="1" ht="18" customHeight="1">
      <c r="A27" s="649"/>
      <c r="B27" s="594" t="s">
        <v>475</v>
      </c>
      <c r="C27" s="640"/>
      <c r="D27" s="641"/>
      <c r="E27" s="511" t="s">
        <v>319</v>
      </c>
      <c r="F27" s="582">
        <v>-2.9</v>
      </c>
      <c r="G27" s="582">
        <v>0.8</v>
      </c>
      <c r="H27" s="582">
        <v>2.6</v>
      </c>
      <c r="I27" s="582">
        <v>2.7</v>
      </c>
      <c r="J27" s="582">
        <v>-1</v>
      </c>
      <c r="K27" s="582">
        <v>0.9</v>
      </c>
      <c r="L27" s="582">
        <v>-4.5</v>
      </c>
      <c r="M27" s="582">
        <v>2.7</v>
      </c>
      <c r="N27" s="582">
        <v>0.6</v>
      </c>
      <c r="O27" s="582">
        <v>-3.8</v>
      </c>
      <c r="P27" s="377"/>
      <c r="Q27" s="402"/>
      <c r="R27" s="402"/>
      <c r="S27" s="400"/>
    </row>
    <row r="28" spans="1:19" s="319" customFormat="1" ht="18" customHeight="1">
      <c r="A28" s="647"/>
      <c r="B28" s="588" t="s">
        <v>134</v>
      </c>
      <c r="C28" s="588"/>
      <c r="D28" s="588" t="s">
        <v>474</v>
      </c>
      <c r="E28" s="639"/>
      <c r="F28" s="581">
        <v>502802</v>
      </c>
      <c r="G28" s="581">
        <v>643530</v>
      </c>
      <c r="H28" s="581">
        <v>651122</v>
      </c>
      <c r="I28" s="581">
        <v>668731</v>
      </c>
      <c r="J28" s="581">
        <v>671767</v>
      </c>
      <c r="K28" s="581">
        <v>677511</v>
      </c>
      <c r="L28" s="581">
        <v>646990</v>
      </c>
      <c r="M28" s="581">
        <v>658313</v>
      </c>
      <c r="N28" s="581">
        <v>663523</v>
      </c>
      <c r="O28" s="581">
        <v>638156</v>
      </c>
      <c r="P28" s="375"/>
      <c r="Q28" s="402"/>
      <c r="R28" s="385"/>
      <c r="S28" s="400"/>
    </row>
    <row r="29" spans="1:19" s="319" customFormat="1" ht="18" customHeight="1">
      <c r="A29" s="649"/>
      <c r="B29" s="594" t="s">
        <v>592</v>
      </c>
      <c r="C29" s="640"/>
      <c r="D29" s="640"/>
      <c r="E29" s="511" t="s">
        <v>319</v>
      </c>
      <c r="F29" s="582">
        <v>-0.9</v>
      </c>
      <c r="G29" s="582">
        <v>2.4</v>
      </c>
      <c r="H29" s="582">
        <v>2.7</v>
      </c>
      <c r="I29" s="582">
        <v>4.3</v>
      </c>
      <c r="J29" s="582">
        <v>0.5</v>
      </c>
      <c r="K29" s="582">
        <v>0.9</v>
      </c>
      <c r="L29" s="582">
        <v>-4.5</v>
      </c>
      <c r="M29" s="582">
        <v>3</v>
      </c>
      <c r="N29" s="582">
        <v>1.6</v>
      </c>
      <c r="O29" s="582">
        <v>-2.9</v>
      </c>
      <c r="P29" s="377"/>
      <c r="Q29" s="402"/>
      <c r="R29" s="402"/>
      <c r="S29" s="400"/>
    </row>
    <row r="30" spans="1:19" s="42" customFormat="1" ht="15" customHeight="1">
      <c r="A30" s="66"/>
      <c r="B30" s="65"/>
      <c r="C30" s="65"/>
      <c r="D30" s="104"/>
      <c r="E30" s="130"/>
      <c r="F30" s="131"/>
      <c r="G30" s="131"/>
      <c r="H30" s="131"/>
      <c r="I30" s="131"/>
      <c r="J30" s="131"/>
      <c r="K30" s="131"/>
      <c r="L30" s="131"/>
      <c r="M30" s="131"/>
      <c r="N30" s="131"/>
      <c r="O30" s="131"/>
      <c r="P30" s="93"/>
      <c r="Q30" s="281"/>
      <c r="R30" s="386"/>
    </row>
    <row r="31" spans="1:19" s="42" customFormat="1" ht="15" customHeight="1">
      <c r="A31" s="65"/>
      <c r="B31" s="65"/>
      <c r="C31" s="65"/>
      <c r="D31" s="62"/>
      <c r="E31" s="130"/>
      <c r="F31" s="131"/>
      <c r="G31" s="131"/>
      <c r="H31" s="131"/>
      <c r="I31" s="131"/>
      <c r="J31" s="131"/>
      <c r="K31" s="384"/>
      <c r="L31" s="384"/>
      <c r="M31" s="384"/>
      <c r="N31" s="437"/>
      <c r="O31" s="437" t="s">
        <v>645</v>
      </c>
      <c r="P31" s="94"/>
      <c r="Q31" s="281"/>
      <c r="R31" s="386"/>
    </row>
    <row r="32" spans="1:19" s="319" customFormat="1" ht="18" customHeight="1">
      <c r="A32" s="129"/>
      <c r="B32" s="358"/>
      <c r="C32" s="358"/>
      <c r="D32" s="316"/>
      <c r="E32" s="317"/>
      <c r="F32" s="644" t="s">
        <v>464</v>
      </c>
      <c r="G32" s="644" t="s">
        <v>207</v>
      </c>
      <c r="H32" s="644" t="s">
        <v>208</v>
      </c>
      <c r="I32" s="644" t="s">
        <v>211</v>
      </c>
      <c r="J32" s="644" t="s">
        <v>465</v>
      </c>
      <c r="K32" s="644" t="s">
        <v>466</v>
      </c>
      <c r="L32" s="576" t="s">
        <v>467</v>
      </c>
      <c r="M32" s="576" t="s">
        <v>468</v>
      </c>
      <c r="N32" s="576" t="s">
        <v>643</v>
      </c>
      <c r="O32" s="577" t="s">
        <v>827</v>
      </c>
      <c r="P32" s="377"/>
      <c r="Q32" s="281"/>
      <c r="R32" s="386"/>
    </row>
    <row r="33" spans="1:22" s="319" customFormat="1" ht="18" customHeight="1">
      <c r="A33" s="647"/>
      <c r="B33" s="588" t="s">
        <v>230</v>
      </c>
      <c r="C33" s="588" t="s">
        <v>228</v>
      </c>
      <c r="D33" s="588" t="s">
        <v>318</v>
      </c>
      <c r="E33" s="636"/>
      <c r="F33" s="580">
        <v>27084</v>
      </c>
      <c r="G33" s="580">
        <v>24741</v>
      </c>
      <c r="H33" s="580">
        <v>25369</v>
      </c>
      <c r="I33" s="580">
        <v>24771</v>
      </c>
      <c r="J33" s="580">
        <v>23728</v>
      </c>
      <c r="K33" s="580">
        <v>22251</v>
      </c>
      <c r="L33" s="580">
        <v>13816</v>
      </c>
      <c r="M33" s="580">
        <v>16770</v>
      </c>
      <c r="N33" s="580">
        <v>18314</v>
      </c>
      <c r="O33" s="580">
        <v>19010</v>
      </c>
      <c r="P33" s="375"/>
      <c r="Q33" s="325"/>
      <c r="R33" s="386"/>
      <c r="S33" s="318"/>
    </row>
    <row r="34" spans="1:22" s="319" customFormat="1" ht="18" customHeight="1">
      <c r="A34" s="648"/>
      <c r="B34" s="593" t="s">
        <v>476</v>
      </c>
      <c r="C34" s="593" t="s">
        <v>470</v>
      </c>
      <c r="D34" s="589"/>
      <c r="E34" s="637" t="s">
        <v>319</v>
      </c>
      <c r="F34" s="578">
        <v>40.1</v>
      </c>
      <c r="G34" s="578">
        <v>-8.6999999999999993</v>
      </c>
      <c r="H34" s="578">
        <v>2.5</v>
      </c>
      <c r="I34" s="578">
        <v>-2.4</v>
      </c>
      <c r="J34" s="578">
        <v>-4.2</v>
      </c>
      <c r="K34" s="578">
        <v>-6.2</v>
      </c>
      <c r="L34" s="578">
        <v>-37.9</v>
      </c>
      <c r="M34" s="578">
        <v>21.4</v>
      </c>
      <c r="N34" s="578">
        <v>9.1999999999999993</v>
      </c>
      <c r="O34" s="578">
        <v>3.8</v>
      </c>
      <c r="P34" s="381"/>
      <c r="Q34" s="281"/>
      <c r="R34" s="318"/>
      <c r="S34" s="318"/>
    </row>
    <row r="35" spans="1:22" s="382" customFormat="1" ht="18" customHeight="1">
      <c r="A35" s="648"/>
      <c r="B35" s="589"/>
      <c r="C35" s="589"/>
      <c r="D35" s="591" t="s">
        <v>329</v>
      </c>
      <c r="E35" s="638"/>
      <c r="F35" s="580">
        <v>22553</v>
      </c>
      <c r="G35" s="580">
        <v>46635</v>
      </c>
      <c r="H35" s="580">
        <v>45689</v>
      </c>
      <c r="I35" s="580">
        <v>43915</v>
      </c>
      <c r="J35" s="580">
        <v>40262</v>
      </c>
      <c r="K35" s="580">
        <v>36150</v>
      </c>
      <c r="L35" s="580">
        <v>36041</v>
      </c>
      <c r="M35" s="580">
        <v>36676</v>
      </c>
      <c r="N35" s="580">
        <v>36281</v>
      </c>
      <c r="O35" s="580">
        <v>35268</v>
      </c>
      <c r="P35" s="377"/>
      <c r="Q35" s="281"/>
      <c r="R35" s="281"/>
      <c r="S35" s="403"/>
    </row>
    <row r="36" spans="1:22" s="319" customFormat="1" ht="18" customHeight="1">
      <c r="A36" s="648"/>
      <c r="B36" s="589"/>
      <c r="C36" s="589"/>
      <c r="D36" s="589"/>
      <c r="E36" s="637" t="s">
        <v>319</v>
      </c>
      <c r="F36" s="578">
        <v>-8.6999999999999993</v>
      </c>
      <c r="G36" s="578">
        <v>106.8</v>
      </c>
      <c r="H36" s="578">
        <v>-2</v>
      </c>
      <c r="I36" s="578">
        <v>-3.9</v>
      </c>
      <c r="J36" s="578">
        <v>-8.3000000000000007</v>
      </c>
      <c r="K36" s="578">
        <v>-10.199999999999999</v>
      </c>
      <c r="L36" s="578">
        <v>-0.3</v>
      </c>
      <c r="M36" s="578">
        <v>1.8</v>
      </c>
      <c r="N36" s="578">
        <v>-1.1000000000000001</v>
      </c>
      <c r="O36" s="578">
        <v>-2.8</v>
      </c>
      <c r="P36" s="375"/>
      <c r="Q36" s="281"/>
      <c r="R36" s="318"/>
      <c r="S36" s="318"/>
    </row>
    <row r="37" spans="1:22" s="319" customFormat="1" ht="18" customHeight="1">
      <c r="A37" s="648"/>
      <c r="B37" s="589"/>
      <c r="C37" s="589"/>
      <c r="D37" s="591" t="s">
        <v>321</v>
      </c>
      <c r="E37" s="638"/>
      <c r="F37" s="580">
        <v>29330</v>
      </c>
      <c r="G37" s="580">
        <v>27537</v>
      </c>
      <c r="H37" s="580">
        <v>34506</v>
      </c>
      <c r="I37" s="580">
        <v>38204</v>
      </c>
      <c r="J37" s="580">
        <v>37430</v>
      </c>
      <c r="K37" s="580">
        <v>37010</v>
      </c>
      <c r="L37" s="580">
        <v>37907</v>
      </c>
      <c r="M37" s="580">
        <v>39149</v>
      </c>
      <c r="N37" s="580">
        <v>39265</v>
      </c>
      <c r="O37" s="580">
        <v>37868</v>
      </c>
      <c r="P37" s="381"/>
      <c r="Q37" s="281"/>
      <c r="R37" s="318"/>
      <c r="S37" s="318"/>
      <c r="T37" s="382"/>
      <c r="U37" s="382"/>
      <c r="V37" s="382"/>
    </row>
    <row r="38" spans="1:22" s="382" customFormat="1" ht="18" customHeight="1">
      <c r="A38" s="648"/>
      <c r="B38" s="589"/>
      <c r="C38" s="589"/>
      <c r="D38" s="589"/>
      <c r="E38" s="637" t="s">
        <v>319</v>
      </c>
      <c r="F38" s="578">
        <v>-1.6</v>
      </c>
      <c r="G38" s="578">
        <v>-6.1</v>
      </c>
      <c r="H38" s="578">
        <v>25.3</v>
      </c>
      <c r="I38" s="578">
        <v>10.7</v>
      </c>
      <c r="J38" s="578">
        <v>-2</v>
      </c>
      <c r="K38" s="578">
        <v>-1.1000000000000001</v>
      </c>
      <c r="L38" s="578">
        <v>2.4</v>
      </c>
      <c r="M38" s="578">
        <v>3.3</v>
      </c>
      <c r="N38" s="578">
        <v>0.3</v>
      </c>
      <c r="O38" s="578">
        <v>-3.6</v>
      </c>
      <c r="P38" s="377"/>
      <c r="Q38" s="281"/>
      <c r="R38" s="281"/>
      <c r="S38" s="403"/>
      <c r="T38" s="319"/>
      <c r="U38" s="319"/>
      <c r="V38" s="319"/>
    </row>
    <row r="39" spans="1:22" s="319" customFormat="1" ht="18" customHeight="1">
      <c r="A39" s="648"/>
      <c r="B39" s="589"/>
      <c r="C39" s="589"/>
      <c r="D39" s="591" t="s">
        <v>322</v>
      </c>
      <c r="E39" s="638"/>
      <c r="F39" s="580">
        <v>16720</v>
      </c>
      <c r="G39" s="580">
        <v>16515</v>
      </c>
      <c r="H39" s="580">
        <v>16689</v>
      </c>
      <c r="I39" s="580">
        <v>16742</v>
      </c>
      <c r="J39" s="580">
        <v>16138</v>
      </c>
      <c r="K39" s="580">
        <v>14953</v>
      </c>
      <c r="L39" s="580">
        <v>14588</v>
      </c>
      <c r="M39" s="580">
        <v>14736</v>
      </c>
      <c r="N39" s="580">
        <v>14795</v>
      </c>
      <c r="O39" s="580">
        <v>14743</v>
      </c>
      <c r="P39" s="375"/>
      <c r="Q39" s="281"/>
      <c r="R39" s="281"/>
      <c r="S39" s="318"/>
    </row>
    <row r="40" spans="1:22" s="319" customFormat="1" ht="18" customHeight="1">
      <c r="A40" s="648"/>
      <c r="B40" s="589"/>
      <c r="C40" s="589"/>
      <c r="D40" s="589"/>
      <c r="E40" s="637" t="s">
        <v>319</v>
      </c>
      <c r="F40" s="578">
        <v>2.8</v>
      </c>
      <c r="G40" s="578">
        <v>-1.2</v>
      </c>
      <c r="H40" s="578">
        <v>1.1000000000000001</v>
      </c>
      <c r="I40" s="578">
        <v>0.3</v>
      </c>
      <c r="J40" s="578">
        <v>-3.6</v>
      </c>
      <c r="K40" s="578">
        <v>-7.3</v>
      </c>
      <c r="L40" s="578">
        <v>-2.4</v>
      </c>
      <c r="M40" s="578">
        <v>1</v>
      </c>
      <c r="N40" s="578">
        <v>0.4</v>
      </c>
      <c r="O40" s="578">
        <v>-0.3</v>
      </c>
      <c r="P40" s="381"/>
      <c r="Q40" s="281"/>
      <c r="R40" s="281"/>
      <c r="S40" s="318"/>
      <c r="T40" s="382"/>
      <c r="U40" s="382"/>
      <c r="V40" s="382"/>
    </row>
    <row r="41" spans="1:22" s="382" customFormat="1" ht="18" customHeight="1">
      <c r="A41" s="648"/>
      <c r="B41" s="589"/>
      <c r="C41" s="589"/>
      <c r="D41" s="591" t="s">
        <v>323</v>
      </c>
      <c r="E41" s="638"/>
      <c r="F41" s="580">
        <v>13721</v>
      </c>
      <c r="G41" s="580">
        <v>13275</v>
      </c>
      <c r="H41" s="580">
        <v>14145</v>
      </c>
      <c r="I41" s="580">
        <v>13382</v>
      </c>
      <c r="J41" s="580">
        <v>12672</v>
      </c>
      <c r="K41" s="580">
        <v>11908</v>
      </c>
      <c r="L41" s="580">
        <v>11552</v>
      </c>
      <c r="M41" s="580">
        <v>11480</v>
      </c>
      <c r="N41" s="580">
        <v>11202</v>
      </c>
      <c r="O41" s="580">
        <v>11040</v>
      </c>
      <c r="P41" s="377"/>
      <c r="Q41" s="281"/>
      <c r="R41" s="403"/>
      <c r="S41" s="318"/>
      <c r="T41" s="319"/>
      <c r="U41" s="319"/>
      <c r="V41" s="319"/>
    </row>
    <row r="42" spans="1:22" s="319" customFormat="1" ht="18" customHeight="1">
      <c r="A42" s="648"/>
      <c r="B42" s="589"/>
      <c r="C42" s="589"/>
      <c r="D42" s="589"/>
      <c r="E42" s="637" t="s">
        <v>319</v>
      </c>
      <c r="F42" s="578">
        <v>2.1</v>
      </c>
      <c r="G42" s="578">
        <v>-3.3</v>
      </c>
      <c r="H42" s="578">
        <v>6.6</v>
      </c>
      <c r="I42" s="578">
        <v>-5.4</v>
      </c>
      <c r="J42" s="578">
        <v>-5.3</v>
      </c>
      <c r="K42" s="578">
        <v>-6</v>
      </c>
      <c r="L42" s="578">
        <v>-3</v>
      </c>
      <c r="M42" s="578">
        <v>-0.6</v>
      </c>
      <c r="N42" s="578">
        <v>-2.4</v>
      </c>
      <c r="O42" s="578">
        <v>-1.4</v>
      </c>
      <c r="P42" s="375"/>
      <c r="Q42" s="281"/>
      <c r="S42" s="281"/>
    </row>
    <row r="43" spans="1:22" s="319" customFormat="1" ht="18" customHeight="1">
      <c r="A43" s="648"/>
      <c r="B43" s="589"/>
      <c r="C43" s="589"/>
      <c r="D43" s="591" t="s">
        <v>324</v>
      </c>
      <c r="E43" s="638"/>
      <c r="F43" s="580">
        <v>24859</v>
      </c>
      <c r="G43" s="580">
        <v>25601</v>
      </c>
      <c r="H43" s="580">
        <v>25541</v>
      </c>
      <c r="I43" s="580">
        <v>26077</v>
      </c>
      <c r="J43" s="580">
        <v>23884</v>
      </c>
      <c r="K43" s="580">
        <v>22367</v>
      </c>
      <c r="L43" s="580">
        <v>21946</v>
      </c>
      <c r="M43" s="580">
        <v>22120</v>
      </c>
      <c r="N43" s="580">
        <v>22284</v>
      </c>
      <c r="O43" s="580">
        <v>22090</v>
      </c>
      <c r="P43" s="381"/>
      <c r="Q43" s="281"/>
      <c r="S43" s="281"/>
      <c r="T43" s="382"/>
      <c r="U43" s="382"/>
      <c r="V43" s="382"/>
    </row>
    <row r="44" spans="1:22" s="382" customFormat="1" ht="18" customHeight="1">
      <c r="A44" s="648"/>
      <c r="B44" s="589"/>
      <c r="C44" s="589"/>
      <c r="D44" s="589"/>
      <c r="E44" s="637" t="s">
        <v>319</v>
      </c>
      <c r="F44" s="578">
        <v>3.5</v>
      </c>
      <c r="G44" s="578">
        <v>3</v>
      </c>
      <c r="H44" s="578">
        <v>-0.2</v>
      </c>
      <c r="I44" s="578">
        <v>2.1</v>
      </c>
      <c r="J44" s="578">
        <v>-8.4</v>
      </c>
      <c r="K44" s="578">
        <v>-6.4</v>
      </c>
      <c r="L44" s="578">
        <v>-1.9</v>
      </c>
      <c r="M44" s="578">
        <v>0.8</v>
      </c>
      <c r="N44" s="578">
        <v>0.7</v>
      </c>
      <c r="O44" s="578">
        <v>-0.9</v>
      </c>
      <c r="P44" s="377"/>
      <c r="Q44" s="281"/>
      <c r="S44" s="281"/>
      <c r="T44" s="319"/>
      <c r="U44" s="319"/>
      <c r="V44" s="319"/>
    </row>
    <row r="45" spans="1:22" s="319" customFormat="1" ht="18" customHeight="1">
      <c r="A45" s="648"/>
      <c r="B45" s="589"/>
      <c r="C45" s="591" t="s">
        <v>229</v>
      </c>
      <c r="D45" s="591" t="s">
        <v>325</v>
      </c>
      <c r="E45" s="638"/>
      <c r="F45" s="580">
        <v>15295</v>
      </c>
      <c r="G45" s="580">
        <v>15875</v>
      </c>
      <c r="H45" s="580">
        <v>19486</v>
      </c>
      <c r="I45" s="580">
        <v>20826</v>
      </c>
      <c r="J45" s="580">
        <v>19757</v>
      </c>
      <c r="K45" s="580">
        <v>19595</v>
      </c>
      <c r="L45" s="580">
        <v>19412</v>
      </c>
      <c r="M45" s="580">
        <v>18698</v>
      </c>
      <c r="N45" s="580">
        <v>19248</v>
      </c>
      <c r="O45" s="580">
        <v>19608</v>
      </c>
      <c r="P45" s="375"/>
      <c r="Q45" s="281"/>
      <c r="S45" s="386"/>
    </row>
    <row r="46" spans="1:22" s="319" customFormat="1" ht="18" customHeight="1">
      <c r="A46" s="648"/>
      <c r="B46" s="589"/>
      <c r="C46" s="593" t="s">
        <v>471</v>
      </c>
      <c r="D46" s="589"/>
      <c r="E46" s="637" t="s">
        <v>319</v>
      </c>
      <c r="F46" s="578">
        <v>1.4</v>
      </c>
      <c r="G46" s="578">
        <v>3.8</v>
      </c>
      <c r="H46" s="578">
        <v>22.7</v>
      </c>
      <c r="I46" s="578">
        <v>6.9</v>
      </c>
      <c r="J46" s="578">
        <v>-5.0999999999999996</v>
      </c>
      <c r="K46" s="578">
        <v>-0.8</v>
      </c>
      <c r="L46" s="578">
        <v>-0.9</v>
      </c>
      <c r="M46" s="578">
        <v>-3.7</v>
      </c>
      <c r="N46" s="578">
        <v>2.9</v>
      </c>
      <c r="O46" s="578">
        <v>1.9</v>
      </c>
      <c r="P46" s="381"/>
      <c r="Q46" s="318"/>
      <c r="S46" s="281"/>
      <c r="T46" s="382"/>
      <c r="U46" s="382"/>
      <c r="V46" s="382"/>
    </row>
    <row r="47" spans="1:22" s="382" customFormat="1" ht="18" customHeight="1">
      <c r="A47" s="648"/>
      <c r="B47" s="589"/>
      <c r="C47" s="589"/>
      <c r="D47" s="591" t="s">
        <v>326</v>
      </c>
      <c r="E47" s="638"/>
      <c r="F47" s="580">
        <v>11462</v>
      </c>
      <c r="G47" s="580">
        <v>10992</v>
      </c>
      <c r="H47" s="580">
        <v>10944</v>
      </c>
      <c r="I47" s="580">
        <v>11018</v>
      </c>
      <c r="J47" s="580">
        <v>8752</v>
      </c>
      <c r="K47" s="580">
        <v>7839</v>
      </c>
      <c r="L47" s="580">
        <v>7509</v>
      </c>
      <c r="M47" s="580">
        <v>8685</v>
      </c>
      <c r="N47" s="580">
        <v>9816</v>
      </c>
      <c r="O47" s="580">
        <v>9588</v>
      </c>
      <c r="P47" s="377"/>
      <c r="Q47" s="403"/>
      <c r="S47" s="386"/>
      <c r="T47" s="319"/>
      <c r="U47" s="319"/>
      <c r="V47" s="319"/>
    </row>
    <row r="48" spans="1:22" s="319" customFormat="1" ht="18" customHeight="1">
      <c r="A48" s="648"/>
      <c r="B48" s="589"/>
      <c r="C48" s="589"/>
      <c r="D48" s="589"/>
      <c r="E48" s="637" t="s">
        <v>319</v>
      </c>
      <c r="F48" s="578">
        <v>4.5999999999999996</v>
      </c>
      <c r="G48" s="578">
        <v>-4.0999999999999996</v>
      </c>
      <c r="H48" s="578">
        <v>-0.4</v>
      </c>
      <c r="I48" s="578">
        <v>0.7</v>
      </c>
      <c r="J48" s="578">
        <v>-20.6</v>
      </c>
      <c r="K48" s="578">
        <v>-10.4</v>
      </c>
      <c r="L48" s="578">
        <v>-4.2</v>
      </c>
      <c r="M48" s="578">
        <v>15.7</v>
      </c>
      <c r="N48" s="578">
        <v>13</v>
      </c>
      <c r="O48" s="578">
        <v>-2.2999999999999998</v>
      </c>
      <c r="P48" s="375"/>
      <c r="Q48" s="318"/>
      <c r="S48" s="386"/>
    </row>
    <row r="49" spans="1:21" s="319" customFormat="1" ht="18" customHeight="1">
      <c r="A49" s="648"/>
      <c r="B49" s="589"/>
      <c r="C49" s="589"/>
      <c r="D49" s="591" t="s">
        <v>327</v>
      </c>
      <c r="E49" s="638"/>
      <c r="F49" s="580">
        <v>9495</v>
      </c>
      <c r="G49" s="580">
        <v>7969</v>
      </c>
      <c r="H49" s="580">
        <v>7880</v>
      </c>
      <c r="I49" s="580">
        <v>2890</v>
      </c>
      <c r="J49" s="642" t="s">
        <v>472</v>
      </c>
      <c r="K49" s="642" t="s">
        <v>472</v>
      </c>
      <c r="L49" s="642" t="s">
        <v>472</v>
      </c>
      <c r="M49" s="642" t="s">
        <v>472</v>
      </c>
      <c r="N49" s="642" t="s">
        <v>820</v>
      </c>
      <c r="O49" s="642" t="s">
        <v>902</v>
      </c>
      <c r="P49" s="381"/>
      <c r="Q49" s="318"/>
      <c r="S49" s="386"/>
    </row>
    <row r="50" spans="1:21" s="382" customFormat="1" ht="18" customHeight="1">
      <c r="A50" s="648"/>
      <c r="B50" s="589"/>
      <c r="C50" s="589"/>
      <c r="D50" s="589"/>
      <c r="E50" s="637" t="s">
        <v>319</v>
      </c>
      <c r="F50" s="578">
        <v>31.9</v>
      </c>
      <c r="G50" s="578">
        <v>-16.100000000000001</v>
      </c>
      <c r="H50" s="578">
        <v>-1.1000000000000001</v>
      </c>
      <c r="I50" s="578">
        <v>-63.3</v>
      </c>
      <c r="J50" s="643" t="s">
        <v>472</v>
      </c>
      <c r="K50" s="643" t="s">
        <v>472</v>
      </c>
      <c r="L50" s="643" t="s">
        <v>472</v>
      </c>
      <c r="M50" s="643" t="s">
        <v>472</v>
      </c>
      <c r="N50" s="643" t="s">
        <v>820</v>
      </c>
      <c r="O50" s="643" t="s">
        <v>902</v>
      </c>
      <c r="P50" s="377"/>
      <c r="Q50" s="403"/>
      <c r="R50" s="403"/>
      <c r="S50" s="403"/>
    </row>
    <row r="51" spans="1:21" s="319" customFormat="1" ht="18" customHeight="1">
      <c r="A51" s="648"/>
      <c r="B51" s="589"/>
      <c r="C51" s="589"/>
      <c r="D51" s="591" t="s">
        <v>328</v>
      </c>
      <c r="E51" s="638"/>
      <c r="F51" s="580">
        <v>6524</v>
      </c>
      <c r="G51" s="580">
        <v>6809</v>
      </c>
      <c r="H51" s="580">
        <v>7115</v>
      </c>
      <c r="I51" s="580">
        <v>7335</v>
      </c>
      <c r="J51" s="580">
        <v>7412</v>
      </c>
      <c r="K51" s="580">
        <v>7091</v>
      </c>
      <c r="L51" s="580">
        <v>6897</v>
      </c>
      <c r="M51" s="580">
        <v>7061</v>
      </c>
      <c r="N51" s="580">
        <v>7218</v>
      </c>
      <c r="O51" s="580">
        <v>7157</v>
      </c>
      <c r="P51" s="375"/>
      <c r="Q51" s="318"/>
      <c r="R51" s="318"/>
      <c r="S51" s="318"/>
    </row>
    <row r="52" spans="1:21" s="319" customFormat="1" ht="18" customHeight="1">
      <c r="A52" s="648"/>
      <c r="B52" s="589"/>
      <c r="C52" s="589"/>
      <c r="D52" s="590"/>
      <c r="E52" s="637" t="s">
        <v>319</v>
      </c>
      <c r="F52" s="578">
        <v>-0.2</v>
      </c>
      <c r="G52" s="578">
        <v>4.4000000000000004</v>
      </c>
      <c r="H52" s="578">
        <v>4.5</v>
      </c>
      <c r="I52" s="578">
        <v>3.1</v>
      </c>
      <c r="J52" s="578">
        <v>1</v>
      </c>
      <c r="K52" s="578">
        <v>-4.3</v>
      </c>
      <c r="L52" s="578">
        <v>-2.7</v>
      </c>
      <c r="M52" s="578">
        <v>2.4</v>
      </c>
      <c r="N52" s="578">
        <v>2.2000000000000002</v>
      </c>
      <c r="O52" s="578">
        <v>-0.8</v>
      </c>
      <c r="P52" s="381"/>
      <c r="Q52" s="318"/>
      <c r="R52" s="318"/>
      <c r="S52" s="318"/>
    </row>
    <row r="53" spans="1:21" s="382" customFormat="1" ht="18" customHeight="1">
      <c r="A53" s="647"/>
      <c r="B53" s="588" t="s">
        <v>473</v>
      </c>
      <c r="C53" s="588"/>
      <c r="D53" s="588" t="s">
        <v>474</v>
      </c>
      <c r="E53" s="639"/>
      <c r="F53" s="581">
        <v>224242</v>
      </c>
      <c r="G53" s="581">
        <v>236876</v>
      </c>
      <c r="H53" s="581">
        <v>246764</v>
      </c>
      <c r="I53" s="581">
        <v>237647</v>
      </c>
      <c r="J53" s="581">
        <v>220411</v>
      </c>
      <c r="K53" s="581">
        <v>207512</v>
      </c>
      <c r="L53" s="581">
        <v>197250</v>
      </c>
      <c r="M53" s="581">
        <v>200966</v>
      </c>
      <c r="N53" s="581">
        <v>202066</v>
      </c>
      <c r="O53" s="581">
        <v>194879</v>
      </c>
      <c r="P53" s="377"/>
      <c r="Q53" s="403"/>
      <c r="R53" s="403"/>
      <c r="S53" s="403"/>
    </row>
    <row r="54" spans="1:21" s="319" customFormat="1" ht="18" customHeight="1">
      <c r="A54" s="649"/>
      <c r="B54" s="594" t="s">
        <v>477</v>
      </c>
      <c r="C54" s="640"/>
      <c r="D54" s="641"/>
      <c r="E54" s="511" t="s">
        <v>330</v>
      </c>
      <c r="F54" s="582">
        <v>3</v>
      </c>
      <c r="G54" s="582">
        <v>8.8000000000000007</v>
      </c>
      <c r="H54" s="582">
        <v>4.2</v>
      </c>
      <c r="I54" s="582">
        <v>-0.7</v>
      </c>
      <c r="J54" s="582">
        <v>-6.1</v>
      </c>
      <c r="K54" s="582">
        <v>-5.9</v>
      </c>
      <c r="L54" s="582">
        <v>-4.9000000000000004</v>
      </c>
      <c r="M54" s="582">
        <v>1.9</v>
      </c>
      <c r="N54" s="582">
        <v>0.5</v>
      </c>
      <c r="O54" s="582">
        <v>-3.6</v>
      </c>
      <c r="P54" s="375"/>
      <c r="Q54" s="318"/>
      <c r="R54" s="318"/>
      <c r="S54" s="318"/>
    </row>
    <row r="55" spans="1:21" s="319" customFormat="1" ht="15" customHeight="1">
      <c r="A55" s="358"/>
      <c r="B55" s="358" t="s">
        <v>628</v>
      </c>
      <c r="C55" s="358"/>
      <c r="D55" s="129"/>
      <c r="E55" s="635"/>
      <c r="F55" s="839"/>
      <c r="G55" s="839"/>
      <c r="H55" s="839"/>
      <c r="I55" s="839"/>
      <c r="J55" s="839"/>
      <c r="K55" s="839"/>
      <c r="L55" s="839"/>
      <c r="M55" s="839"/>
      <c r="N55" s="839"/>
      <c r="O55" s="839"/>
      <c r="P55" s="375"/>
      <c r="Q55" s="318"/>
      <c r="R55" s="318"/>
      <c r="S55" s="318"/>
    </row>
    <row r="56" spans="1:21" s="42" customFormat="1" ht="15" customHeight="1">
      <c r="A56" s="370"/>
      <c r="B56" s="369"/>
      <c r="C56" s="190"/>
      <c r="D56" s="190"/>
      <c r="E56" s="198"/>
      <c r="F56" s="187"/>
      <c r="G56" s="215"/>
      <c r="H56" s="325"/>
      <c r="I56" s="325"/>
      <c r="J56" s="386"/>
      <c r="K56" s="142"/>
      <c r="L56" s="142"/>
      <c r="M56" s="142"/>
      <c r="N56" s="142"/>
      <c r="O56" s="142"/>
      <c r="P56" s="95"/>
    </row>
    <row r="57" spans="1:21" s="198" customFormat="1" ht="15" customHeight="1">
      <c r="A57" s="321"/>
      <c r="B57" s="324"/>
      <c r="C57" s="190"/>
      <c r="D57" s="190"/>
      <c r="F57" s="142"/>
      <c r="G57" s="281"/>
      <c r="H57" s="281"/>
      <c r="I57" s="281"/>
      <c r="J57" s="281"/>
      <c r="K57" s="142"/>
      <c r="L57" s="142"/>
      <c r="M57" s="142"/>
      <c r="N57" s="142"/>
      <c r="O57" s="142"/>
      <c r="P57" s="142"/>
      <c r="Q57" s="145"/>
      <c r="R57" s="145"/>
      <c r="S57" s="145"/>
      <c r="T57" s="145"/>
      <c r="U57" s="145"/>
    </row>
    <row r="58" spans="1:21" s="198" customFormat="1" ht="15" customHeight="1">
      <c r="A58" s="321"/>
      <c r="B58" s="321"/>
      <c r="C58" s="190"/>
      <c r="D58" s="190"/>
      <c r="F58" s="142"/>
      <c r="G58" s="281"/>
      <c r="H58" s="281"/>
      <c r="I58" s="281"/>
      <c r="J58" s="281"/>
      <c r="K58" s="142"/>
      <c r="L58" s="142"/>
      <c r="M58" s="142"/>
      <c r="N58" s="142"/>
      <c r="O58" s="142"/>
      <c r="P58" s="142"/>
      <c r="Q58" s="145"/>
      <c r="R58" s="145"/>
      <c r="S58" s="145"/>
      <c r="T58" s="145"/>
      <c r="U58" s="145"/>
    </row>
    <row r="59" spans="1:21" s="198" customFormat="1" ht="15" customHeight="1">
      <c r="A59" s="324"/>
      <c r="B59" s="324"/>
      <c r="C59" s="190"/>
      <c r="D59" s="190"/>
      <c r="F59" s="142"/>
      <c r="G59" s="281"/>
      <c r="H59" s="281"/>
      <c r="I59" s="281"/>
      <c r="J59" s="281"/>
      <c r="K59" s="142"/>
      <c r="L59" s="142"/>
      <c r="M59" s="142"/>
      <c r="N59" s="142"/>
      <c r="O59" s="142"/>
      <c r="P59" s="142"/>
      <c r="Q59" s="145"/>
      <c r="R59" s="145"/>
      <c r="S59" s="145"/>
      <c r="T59" s="145"/>
      <c r="U59" s="145"/>
    </row>
    <row r="60" spans="1:21" s="198" customFormat="1" ht="15" customHeight="1">
      <c r="A60" s="370"/>
      <c r="B60" s="324"/>
      <c r="C60" s="190"/>
      <c r="D60" s="190"/>
      <c r="F60" s="187"/>
      <c r="G60" s="281"/>
      <c r="H60" s="281"/>
      <c r="I60" s="281"/>
      <c r="J60" s="386"/>
      <c r="K60" s="142"/>
      <c r="L60" s="142"/>
      <c r="M60" s="142"/>
      <c r="N60" s="142"/>
      <c r="O60" s="142"/>
      <c r="P60" s="142"/>
      <c r="Q60" s="145"/>
      <c r="R60" s="145"/>
      <c r="S60" s="145"/>
      <c r="T60" s="145"/>
      <c r="U60" s="145"/>
    </row>
    <row r="61" spans="1:21" s="198" customFormat="1" ht="15" customHeight="1">
      <c r="A61" s="370"/>
      <c r="B61" s="513"/>
      <c r="C61" s="190"/>
      <c r="D61" s="190"/>
      <c r="F61" s="187"/>
      <c r="G61" s="281"/>
      <c r="H61" s="281"/>
      <c r="I61" s="281"/>
      <c r="J61" s="386"/>
      <c r="K61" s="142"/>
      <c r="L61" s="142"/>
      <c r="M61" s="142"/>
      <c r="N61" s="142"/>
      <c r="O61" s="142"/>
      <c r="P61" s="142"/>
      <c r="Q61" s="145"/>
      <c r="R61" s="145"/>
      <c r="S61" s="145"/>
      <c r="T61" s="145"/>
      <c r="U61" s="145"/>
    </row>
    <row r="62" spans="1:21" s="198" customFormat="1" ht="15" customHeight="1">
      <c r="A62" s="370"/>
      <c r="B62" s="513"/>
      <c r="C62" s="190"/>
      <c r="D62" s="190"/>
      <c r="F62" s="187"/>
      <c r="G62" s="281"/>
      <c r="H62" s="281"/>
      <c r="I62" s="281"/>
      <c r="J62" s="386"/>
      <c r="K62" s="142"/>
      <c r="L62" s="142"/>
      <c r="M62" s="142"/>
      <c r="N62" s="142"/>
      <c r="O62" s="142"/>
      <c r="P62" s="142"/>
      <c r="Q62" s="145"/>
      <c r="R62" s="145"/>
      <c r="S62" s="145"/>
      <c r="T62" s="145"/>
      <c r="U62" s="145"/>
    </row>
    <row r="63" spans="1:21" s="198" customFormat="1" ht="15" customHeight="1">
      <c r="A63" s="370"/>
      <c r="B63" s="513"/>
      <c r="C63" s="190"/>
      <c r="D63" s="190"/>
      <c r="F63" s="187"/>
      <c r="G63" s="281"/>
      <c r="H63" s="281"/>
      <c r="I63" s="281"/>
      <c r="J63" s="386"/>
      <c r="K63" s="142"/>
      <c r="L63" s="142"/>
      <c r="M63" s="142"/>
      <c r="N63" s="142"/>
      <c r="O63" s="142"/>
      <c r="P63" s="142"/>
      <c r="Q63" s="145"/>
      <c r="R63" s="145"/>
      <c r="S63" s="145"/>
      <c r="T63" s="145"/>
      <c r="U63" s="145"/>
    </row>
    <row r="64" spans="1:21">
      <c r="A64" s="325"/>
      <c r="B64" s="386"/>
    </row>
    <row r="65" spans="1:16">
      <c r="A65" s="281"/>
      <c r="B65" s="281"/>
      <c r="F65" s="81"/>
      <c r="G65" s="81"/>
      <c r="H65" s="81"/>
      <c r="I65" s="81"/>
      <c r="J65" s="81"/>
      <c r="K65" s="81"/>
      <c r="L65" s="81"/>
      <c r="M65" s="81"/>
      <c r="N65" s="81"/>
      <c r="O65" s="81"/>
      <c r="P65" s="81"/>
    </row>
    <row r="66" spans="1:16">
      <c r="A66" s="281"/>
      <c r="B66" s="281"/>
      <c r="F66" s="81"/>
      <c r="G66" s="81"/>
      <c r="H66" s="81"/>
      <c r="I66" s="81"/>
      <c r="J66" s="81"/>
      <c r="K66" s="81"/>
      <c r="L66" s="81"/>
      <c r="M66" s="81"/>
      <c r="N66" s="81"/>
      <c r="O66" s="81"/>
      <c r="P66" s="81"/>
    </row>
    <row r="67" spans="1:16">
      <c r="A67" s="281"/>
      <c r="B67" s="281"/>
      <c r="F67" s="81"/>
      <c r="G67" s="81"/>
      <c r="H67" s="81"/>
      <c r="I67" s="81"/>
      <c r="J67" s="81"/>
      <c r="K67" s="81"/>
      <c r="L67" s="81"/>
      <c r="M67" s="81"/>
      <c r="N67" s="81"/>
      <c r="O67" s="81"/>
      <c r="P67" s="81"/>
    </row>
    <row r="68" spans="1:16">
      <c r="A68" s="281"/>
      <c r="B68" s="281"/>
      <c r="F68" s="81"/>
      <c r="G68" s="81"/>
      <c r="H68" s="81"/>
      <c r="I68" s="81"/>
      <c r="J68" s="81"/>
      <c r="K68" s="81"/>
      <c r="L68" s="81"/>
      <c r="M68" s="81"/>
      <c r="N68" s="81"/>
      <c r="O68" s="81"/>
      <c r="P68" s="81"/>
    </row>
    <row r="69" spans="1:16">
      <c r="A69" s="281"/>
      <c r="B69" s="281"/>
      <c r="F69" s="81"/>
      <c r="G69" s="81"/>
      <c r="H69" s="81"/>
      <c r="I69" s="81"/>
      <c r="J69" s="81"/>
      <c r="K69" s="81"/>
      <c r="L69" s="81"/>
      <c r="M69" s="81"/>
      <c r="N69" s="81"/>
      <c r="O69" s="81"/>
      <c r="P69" s="81"/>
    </row>
    <row r="70" spans="1:16">
      <c r="A70" s="281"/>
      <c r="B70" s="386"/>
      <c r="F70" s="81"/>
      <c r="G70" s="81"/>
      <c r="H70" s="81"/>
      <c r="I70" s="81"/>
      <c r="J70" s="81"/>
      <c r="K70" s="81"/>
      <c r="L70" s="81"/>
      <c r="M70" s="81"/>
      <c r="N70" s="81"/>
      <c r="O70" s="81"/>
      <c r="P70" s="81"/>
    </row>
    <row r="71" spans="1:16">
      <c r="A71" s="281"/>
      <c r="B71" s="517"/>
      <c r="F71" s="81"/>
      <c r="G71" s="81"/>
      <c r="H71" s="81"/>
      <c r="I71" s="81"/>
      <c r="J71" s="81"/>
      <c r="K71" s="81"/>
      <c r="L71" s="81"/>
      <c r="M71" s="81"/>
      <c r="N71" s="81"/>
      <c r="O71" s="81"/>
      <c r="P71" s="81"/>
    </row>
    <row r="72" spans="1:16">
      <c r="A72" s="281"/>
      <c r="B72" s="517"/>
      <c r="F72" s="81"/>
      <c r="G72" s="81"/>
      <c r="H72" s="81"/>
      <c r="I72" s="81"/>
      <c r="J72" s="81"/>
      <c r="K72" s="81"/>
      <c r="L72" s="81"/>
      <c r="M72" s="81"/>
      <c r="N72" s="81"/>
      <c r="O72" s="81"/>
      <c r="P72" s="81"/>
    </row>
    <row r="73" spans="1:16">
      <c r="B73" s="517"/>
      <c r="F73" s="81"/>
      <c r="G73" s="81"/>
      <c r="H73" s="81"/>
      <c r="I73" s="81"/>
      <c r="J73" s="81"/>
      <c r="K73" s="81"/>
      <c r="L73" s="81"/>
      <c r="M73" s="81"/>
      <c r="N73" s="81"/>
      <c r="O73" s="81"/>
      <c r="P73" s="81"/>
    </row>
  </sheetData>
  <phoneticPr fontId="8"/>
  <pageMargins left="0.59055118110236227" right="0" top="0.39370078740157483" bottom="0" header="0.19685039370078741" footer="0"/>
  <pageSetup paperSize="9" scale="59" firstPageNumber="0" orientation="landscape" useFirstPageNumber="1" r:id="rId1"/>
  <headerFooter alignWithMargins="0">
    <oddHeader>&amp;R&amp;"Arial,標準"&amp;12J. Front Retailing FACT BOOK</oddHeader>
    <oddFooter>&amp;C&amp;"ＭＳ Ｐ明朝,標準"&amp;17-&amp;A-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view="pageBreakPreview" zoomScaleNormal="100" zoomScaleSheetLayoutView="100" workbookViewId="0">
      <pane xSplit="5" topLeftCell="J1" activePane="topRight" state="frozen"/>
      <selection activeCell="T17" sqref="T17"/>
      <selection pane="topRight" activeCell="J13" sqref="J13"/>
    </sheetView>
  </sheetViews>
  <sheetFormatPr defaultRowHeight="13.5"/>
  <cols>
    <col min="1" max="1" width="5.625" style="81" customWidth="1"/>
    <col min="2" max="2" width="20.625" style="81" customWidth="1"/>
    <col min="3" max="3" width="18.625" style="81" customWidth="1"/>
    <col min="4" max="4" width="30.625" style="81" customWidth="1"/>
    <col min="5" max="5" width="10.125" style="81" customWidth="1"/>
    <col min="6" max="15" width="13.625" style="82" customWidth="1"/>
    <col min="16" max="16" width="2.625" style="81" customWidth="1"/>
    <col min="17" max="16384" width="9" style="81"/>
  </cols>
  <sheetData>
    <row r="1" spans="1:15" ht="18" customHeight="1"/>
    <row r="2" spans="1:15" s="32" customFormat="1" ht="18" customHeight="1">
      <c r="A2" s="433" t="s">
        <v>293</v>
      </c>
      <c r="B2" s="433"/>
      <c r="C2" s="143"/>
      <c r="D2" s="85"/>
      <c r="E2" s="85"/>
      <c r="F2" s="98"/>
      <c r="G2" s="86"/>
      <c r="H2" s="86"/>
      <c r="I2" s="33"/>
      <c r="J2" s="33"/>
      <c r="K2" s="87"/>
      <c r="L2" s="87"/>
      <c r="M2" s="87"/>
      <c r="N2" s="87"/>
      <c r="O2" s="87"/>
    </row>
    <row r="3" spans="1:15" s="32" customFormat="1" ht="18" customHeight="1">
      <c r="A3" s="438"/>
      <c r="B3" s="439" t="s">
        <v>793</v>
      </c>
      <c r="C3" s="235"/>
      <c r="D3" s="86"/>
      <c r="E3" s="86"/>
      <c r="F3" s="98"/>
      <c r="G3" s="86"/>
      <c r="H3" s="86"/>
      <c r="I3" s="33"/>
      <c r="J3" s="33"/>
      <c r="K3" s="87"/>
      <c r="L3" s="87"/>
      <c r="M3" s="87"/>
      <c r="N3" s="87"/>
      <c r="O3" s="87"/>
    </row>
    <row r="4" spans="1:15" s="96" customFormat="1" ht="15" customHeight="1">
      <c r="A4" s="65"/>
      <c r="B4" s="65"/>
      <c r="C4" s="65"/>
      <c r="D4" s="65"/>
      <c r="E4" s="69"/>
      <c r="F4" s="282"/>
      <c r="G4" s="282"/>
      <c r="H4" s="78"/>
      <c r="I4" s="78"/>
      <c r="J4" s="78"/>
      <c r="K4" s="437"/>
      <c r="L4" s="437"/>
      <c r="M4" s="437"/>
      <c r="N4" s="437"/>
      <c r="O4" s="437" t="s">
        <v>62</v>
      </c>
    </row>
    <row r="5" spans="1:15" s="42" customFormat="1" ht="15" customHeight="1">
      <c r="A5" s="129"/>
      <c r="B5" s="65"/>
      <c r="C5" s="65"/>
      <c r="D5" s="59"/>
      <c r="E5" s="72"/>
      <c r="F5" s="699" t="s">
        <v>478</v>
      </c>
      <c r="G5" s="576" t="s">
        <v>207</v>
      </c>
      <c r="H5" s="576" t="s">
        <v>208</v>
      </c>
      <c r="I5" s="576" t="s">
        <v>211</v>
      </c>
      <c r="J5" s="576" t="s">
        <v>479</v>
      </c>
      <c r="K5" s="576" t="s">
        <v>480</v>
      </c>
      <c r="L5" s="576" t="s">
        <v>481</v>
      </c>
      <c r="M5" s="576" t="s">
        <v>482</v>
      </c>
      <c r="N5" s="576" t="s">
        <v>643</v>
      </c>
      <c r="O5" s="577" t="s">
        <v>827</v>
      </c>
    </row>
    <row r="6" spans="1:15" s="42" customFormat="1" ht="15" customHeight="1">
      <c r="A6" s="74"/>
      <c r="B6" s="588" t="s">
        <v>2</v>
      </c>
      <c r="C6" s="588" t="s">
        <v>228</v>
      </c>
      <c r="D6" s="588" t="s">
        <v>318</v>
      </c>
      <c r="E6" s="650"/>
      <c r="F6" s="583" t="s">
        <v>483</v>
      </c>
      <c r="G6" s="583" t="s">
        <v>483</v>
      </c>
      <c r="H6" s="583" t="s">
        <v>483</v>
      </c>
      <c r="I6" s="583">
        <v>2642</v>
      </c>
      <c r="J6" s="581">
        <v>6591</v>
      </c>
      <c r="K6" s="581">
        <v>17068</v>
      </c>
      <c r="L6" s="581">
        <v>14826</v>
      </c>
      <c r="M6" s="581">
        <v>25276</v>
      </c>
      <c r="N6" s="581">
        <v>30962</v>
      </c>
      <c r="O6" s="581">
        <v>34027</v>
      </c>
    </row>
    <row r="7" spans="1:15" s="42" customFormat="1" ht="15" customHeight="1">
      <c r="A7" s="76"/>
      <c r="B7" s="593" t="s">
        <v>484</v>
      </c>
      <c r="C7" s="593" t="s">
        <v>485</v>
      </c>
      <c r="D7" s="589"/>
      <c r="E7" s="637" t="s">
        <v>330</v>
      </c>
      <c r="F7" s="643" t="s">
        <v>483</v>
      </c>
      <c r="G7" s="643" t="s">
        <v>483</v>
      </c>
      <c r="H7" s="643" t="s">
        <v>483</v>
      </c>
      <c r="I7" s="643">
        <v>106.1</v>
      </c>
      <c r="J7" s="578">
        <v>149.5</v>
      </c>
      <c r="K7" s="578">
        <v>158.9</v>
      </c>
      <c r="L7" s="578">
        <v>-13.1</v>
      </c>
      <c r="M7" s="578">
        <v>70.5</v>
      </c>
      <c r="N7" s="578">
        <v>22.5</v>
      </c>
      <c r="O7" s="578">
        <v>9.9</v>
      </c>
    </row>
    <row r="8" spans="1:15" s="96" customFormat="1" ht="15" customHeight="1">
      <c r="A8" s="76"/>
      <c r="D8" s="589"/>
      <c r="E8" s="651" t="s">
        <v>331</v>
      </c>
      <c r="F8" s="664" t="s">
        <v>483</v>
      </c>
      <c r="G8" s="664" t="s">
        <v>483</v>
      </c>
      <c r="H8" s="664" t="s">
        <v>483</v>
      </c>
      <c r="I8" s="664">
        <v>3.1</v>
      </c>
      <c r="J8" s="579">
        <v>7.8</v>
      </c>
      <c r="K8" s="579">
        <v>18.7</v>
      </c>
      <c r="L8" s="579">
        <v>20.100000000000001</v>
      </c>
      <c r="M8" s="579">
        <v>30.1</v>
      </c>
      <c r="N8" s="579">
        <v>35.299999999999997</v>
      </c>
      <c r="O8" s="579">
        <v>39.9</v>
      </c>
    </row>
    <row r="9" spans="1:15" s="42" customFormat="1" ht="15" customHeight="1">
      <c r="A9" s="76"/>
      <c r="B9" s="589"/>
      <c r="C9" s="589"/>
      <c r="D9" s="591" t="s">
        <v>329</v>
      </c>
      <c r="E9" s="652"/>
      <c r="F9" s="642" t="s">
        <v>483</v>
      </c>
      <c r="G9" s="642" t="s">
        <v>483</v>
      </c>
      <c r="H9" s="642" t="s">
        <v>483</v>
      </c>
      <c r="I9" s="642">
        <v>598</v>
      </c>
      <c r="J9" s="580">
        <v>1944</v>
      </c>
      <c r="K9" s="580">
        <v>3922</v>
      </c>
      <c r="L9" s="580">
        <v>2878</v>
      </c>
      <c r="M9" s="580">
        <v>4267</v>
      </c>
      <c r="N9" s="580">
        <v>5289</v>
      </c>
      <c r="O9" s="580">
        <v>4949</v>
      </c>
    </row>
    <row r="10" spans="1:15" s="42" customFormat="1" ht="15" customHeight="1">
      <c r="A10" s="76"/>
      <c r="B10" s="589"/>
      <c r="C10" s="589"/>
      <c r="D10" s="589"/>
      <c r="E10" s="637" t="s">
        <v>319</v>
      </c>
      <c r="F10" s="643" t="s">
        <v>483</v>
      </c>
      <c r="G10" s="643" t="s">
        <v>483</v>
      </c>
      <c r="H10" s="643" t="s">
        <v>483</v>
      </c>
      <c r="I10" s="643">
        <v>90</v>
      </c>
      <c r="J10" s="578">
        <v>224</v>
      </c>
      <c r="K10" s="578">
        <v>101.8</v>
      </c>
      <c r="L10" s="578">
        <v>-26.6</v>
      </c>
      <c r="M10" s="578">
        <v>48.3</v>
      </c>
      <c r="N10" s="578">
        <v>23.9</v>
      </c>
      <c r="O10" s="578">
        <v>-6.4</v>
      </c>
    </row>
    <row r="11" spans="1:15" s="96" customFormat="1" ht="15" customHeight="1">
      <c r="A11" s="76"/>
      <c r="B11" s="589"/>
      <c r="C11" s="589"/>
      <c r="D11" s="589"/>
      <c r="E11" s="651" t="s">
        <v>332</v>
      </c>
      <c r="F11" s="664" t="s">
        <v>483</v>
      </c>
      <c r="G11" s="664" t="s">
        <v>483</v>
      </c>
      <c r="H11" s="664" t="s">
        <v>483</v>
      </c>
      <c r="I11" s="664">
        <v>1</v>
      </c>
      <c r="J11" s="579">
        <v>3</v>
      </c>
      <c r="K11" s="579">
        <v>6</v>
      </c>
      <c r="L11" s="579">
        <v>4.5</v>
      </c>
      <c r="M11" s="579">
        <v>6.6</v>
      </c>
      <c r="N11" s="579">
        <v>8</v>
      </c>
      <c r="O11" s="579">
        <v>7.7</v>
      </c>
    </row>
    <row r="12" spans="1:15" s="42" customFormat="1" ht="15" customHeight="1">
      <c r="A12" s="76"/>
      <c r="B12" s="589"/>
      <c r="C12" s="589"/>
      <c r="D12" s="591" t="s">
        <v>321</v>
      </c>
      <c r="E12" s="652"/>
      <c r="F12" s="642" t="s">
        <v>483</v>
      </c>
      <c r="G12" s="642" t="s">
        <v>483</v>
      </c>
      <c r="H12" s="642" t="s">
        <v>483</v>
      </c>
      <c r="I12" s="642">
        <v>522</v>
      </c>
      <c r="J12" s="580">
        <v>1236</v>
      </c>
      <c r="K12" s="580">
        <v>2290</v>
      </c>
      <c r="L12" s="580">
        <v>2247</v>
      </c>
      <c r="M12" s="580">
        <v>3390</v>
      </c>
      <c r="N12" s="580">
        <v>3597</v>
      </c>
      <c r="O12" s="580">
        <v>3146</v>
      </c>
    </row>
    <row r="13" spans="1:15" s="42" customFormat="1" ht="15" customHeight="1">
      <c r="A13" s="76"/>
      <c r="B13" s="589"/>
      <c r="C13" s="589"/>
      <c r="D13" s="589"/>
      <c r="E13" s="637" t="s">
        <v>319</v>
      </c>
      <c r="F13" s="643" t="s">
        <v>483</v>
      </c>
      <c r="G13" s="643" t="s">
        <v>483</v>
      </c>
      <c r="H13" s="643" t="s">
        <v>483</v>
      </c>
      <c r="I13" s="643">
        <v>178.7</v>
      </c>
      <c r="J13" s="578">
        <v>136.5</v>
      </c>
      <c r="K13" s="578">
        <v>85.3</v>
      </c>
      <c r="L13" s="578">
        <v>-1.9</v>
      </c>
      <c r="M13" s="578">
        <v>50.8</v>
      </c>
      <c r="N13" s="578">
        <v>6.1</v>
      </c>
      <c r="O13" s="578">
        <v>-12.5</v>
      </c>
    </row>
    <row r="14" spans="1:15" s="96" customFormat="1" ht="15" customHeight="1">
      <c r="A14" s="76"/>
      <c r="B14" s="589"/>
      <c r="C14" s="589"/>
      <c r="D14" s="589"/>
      <c r="E14" s="651" t="s">
        <v>332</v>
      </c>
      <c r="F14" s="664" t="s">
        <v>483</v>
      </c>
      <c r="G14" s="664" t="s">
        <v>483</v>
      </c>
      <c r="H14" s="664" t="s">
        <v>483</v>
      </c>
      <c r="I14" s="664">
        <v>0.8</v>
      </c>
      <c r="J14" s="579">
        <v>1.8</v>
      </c>
      <c r="K14" s="579">
        <v>3.1</v>
      </c>
      <c r="L14" s="579">
        <v>3</v>
      </c>
      <c r="M14" s="579">
        <v>4.3</v>
      </c>
      <c r="N14" s="579">
        <v>4.4000000000000004</v>
      </c>
      <c r="O14" s="579">
        <v>4</v>
      </c>
    </row>
    <row r="15" spans="1:15" s="42" customFormat="1" ht="15" customHeight="1">
      <c r="A15" s="76"/>
      <c r="B15" s="589"/>
      <c r="C15" s="589"/>
      <c r="D15" s="591" t="s">
        <v>322</v>
      </c>
      <c r="E15" s="652"/>
      <c r="F15" s="642" t="s">
        <v>483</v>
      </c>
      <c r="G15" s="642" t="s">
        <v>483</v>
      </c>
      <c r="H15" s="642" t="s">
        <v>483</v>
      </c>
      <c r="I15" s="642">
        <v>266</v>
      </c>
      <c r="J15" s="580">
        <v>760</v>
      </c>
      <c r="K15" s="580">
        <v>2060</v>
      </c>
      <c r="L15" s="580">
        <v>1871</v>
      </c>
      <c r="M15" s="580">
        <v>3075</v>
      </c>
      <c r="N15" s="580">
        <v>4266</v>
      </c>
      <c r="O15" s="580">
        <v>3865</v>
      </c>
    </row>
    <row r="16" spans="1:15" s="42" customFormat="1" ht="15" customHeight="1">
      <c r="A16" s="76"/>
      <c r="B16" s="589"/>
      <c r="C16" s="589"/>
      <c r="D16" s="589"/>
      <c r="E16" s="637" t="s">
        <v>319</v>
      </c>
      <c r="F16" s="643" t="s">
        <v>483</v>
      </c>
      <c r="G16" s="643" t="s">
        <v>483</v>
      </c>
      <c r="H16" s="643" t="s">
        <v>483</v>
      </c>
      <c r="I16" s="643">
        <v>135.1</v>
      </c>
      <c r="J16" s="578">
        <v>185.5</v>
      </c>
      <c r="K16" s="578">
        <v>171</v>
      </c>
      <c r="L16" s="578">
        <v>-9.1</v>
      </c>
      <c r="M16" s="578">
        <v>64.3</v>
      </c>
      <c r="N16" s="578">
        <v>38.700000000000003</v>
      </c>
      <c r="O16" s="578">
        <v>-9.4</v>
      </c>
    </row>
    <row r="17" spans="1:15" s="42" customFormat="1" ht="15" customHeight="1">
      <c r="A17" s="76"/>
      <c r="B17" s="589"/>
      <c r="C17" s="589"/>
      <c r="D17" s="589"/>
      <c r="E17" s="651" t="s">
        <v>332</v>
      </c>
      <c r="F17" s="664" t="s">
        <v>483</v>
      </c>
      <c r="G17" s="664" t="s">
        <v>483</v>
      </c>
      <c r="H17" s="664" t="s">
        <v>483</v>
      </c>
      <c r="I17" s="664">
        <v>0.4</v>
      </c>
      <c r="J17" s="579">
        <v>1.1000000000000001</v>
      </c>
      <c r="K17" s="579">
        <v>2.9</v>
      </c>
      <c r="L17" s="579">
        <v>2.8</v>
      </c>
      <c r="M17" s="579">
        <v>4.5</v>
      </c>
      <c r="N17" s="579">
        <v>6.2</v>
      </c>
      <c r="O17" s="579">
        <v>5.8</v>
      </c>
    </row>
    <row r="18" spans="1:15" s="96" customFormat="1" ht="15" customHeight="1">
      <c r="A18" s="76"/>
      <c r="B18" s="589"/>
      <c r="C18" s="589"/>
      <c r="D18" s="591" t="s">
        <v>323</v>
      </c>
      <c r="E18" s="652"/>
      <c r="F18" s="642" t="s">
        <v>483</v>
      </c>
      <c r="G18" s="642" t="s">
        <v>483</v>
      </c>
      <c r="H18" s="642" t="s">
        <v>483</v>
      </c>
      <c r="I18" s="642">
        <v>447</v>
      </c>
      <c r="J18" s="580">
        <v>869</v>
      </c>
      <c r="K18" s="580">
        <v>1474</v>
      </c>
      <c r="L18" s="580">
        <v>1233</v>
      </c>
      <c r="M18" s="580">
        <v>1845</v>
      </c>
      <c r="N18" s="580">
        <v>2107</v>
      </c>
      <c r="O18" s="580">
        <v>1839</v>
      </c>
    </row>
    <row r="19" spans="1:15" s="96" customFormat="1" ht="15" customHeight="1">
      <c r="A19" s="76"/>
      <c r="B19" s="589"/>
      <c r="C19" s="589"/>
      <c r="D19" s="589"/>
      <c r="E19" s="637" t="s">
        <v>319</v>
      </c>
      <c r="F19" s="643" t="s">
        <v>483</v>
      </c>
      <c r="G19" s="643" t="s">
        <v>483</v>
      </c>
      <c r="H19" s="643" t="s">
        <v>483</v>
      </c>
      <c r="I19" s="643">
        <v>90.5</v>
      </c>
      <c r="J19" s="578">
        <v>94.5</v>
      </c>
      <c r="K19" s="578">
        <v>69.5</v>
      </c>
      <c r="L19" s="578">
        <v>-16.3</v>
      </c>
      <c r="M19" s="578">
        <v>49.6</v>
      </c>
      <c r="N19" s="578">
        <v>14.2</v>
      </c>
      <c r="O19" s="578">
        <v>-12.7</v>
      </c>
    </row>
    <row r="20" spans="1:15" s="42" customFormat="1" ht="15" customHeight="1">
      <c r="A20" s="76"/>
      <c r="B20" s="589"/>
      <c r="C20" s="589"/>
      <c r="D20" s="589"/>
      <c r="E20" s="651" t="s">
        <v>332</v>
      </c>
      <c r="F20" s="664" t="s">
        <v>483</v>
      </c>
      <c r="G20" s="664" t="s">
        <v>483</v>
      </c>
      <c r="H20" s="664" t="s">
        <v>483</v>
      </c>
      <c r="I20" s="664">
        <v>0.5</v>
      </c>
      <c r="J20" s="579">
        <v>1</v>
      </c>
      <c r="K20" s="579">
        <v>1.7</v>
      </c>
      <c r="L20" s="579">
        <v>1.5</v>
      </c>
      <c r="M20" s="579">
        <v>2.2000000000000002</v>
      </c>
      <c r="N20" s="579">
        <v>2.7</v>
      </c>
      <c r="O20" s="579">
        <v>2.5</v>
      </c>
    </row>
    <row r="21" spans="1:15" s="42" customFormat="1" ht="15" customHeight="1">
      <c r="A21" s="76"/>
      <c r="B21" s="589"/>
      <c r="C21" s="589"/>
      <c r="D21" s="591" t="s">
        <v>324</v>
      </c>
      <c r="E21" s="652"/>
      <c r="F21" s="642" t="s">
        <v>483</v>
      </c>
      <c r="G21" s="642" t="s">
        <v>483</v>
      </c>
      <c r="H21" s="642" t="s">
        <v>483</v>
      </c>
      <c r="I21" s="642">
        <v>1225</v>
      </c>
      <c r="J21" s="580">
        <v>2958</v>
      </c>
      <c r="K21" s="580">
        <v>5272</v>
      </c>
      <c r="L21" s="580">
        <v>4723</v>
      </c>
      <c r="M21" s="580">
        <v>6770</v>
      </c>
      <c r="N21" s="580">
        <v>8030</v>
      </c>
      <c r="O21" s="580">
        <v>7443</v>
      </c>
    </row>
    <row r="22" spans="1:15" s="42" customFormat="1" ht="15" customHeight="1">
      <c r="A22" s="76"/>
      <c r="B22" s="589"/>
      <c r="C22" s="589"/>
      <c r="D22" s="589"/>
      <c r="E22" s="637" t="s">
        <v>319</v>
      </c>
      <c r="F22" s="643" t="s">
        <v>483</v>
      </c>
      <c r="G22" s="643" t="s">
        <v>483</v>
      </c>
      <c r="H22" s="643" t="s">
        <v>483</v>
      </c>
      <c r="I22" s="643">
        <v>78.5</v>
      </c>
      <c r="J22" s="578">
        <v>141.4</v>
      </c>
      <c r="K22" s="578">
        <v>78.2</v>
      </c>
      <c r="L22" s="578">
        <v>-10.4</v>
      </c>
      <c r="M22" s="578">
        <v>43.3</v>
      </c>
      <c r="N22" s="578">
        <v>18.600000000000001</v>
      </c>
      <c r="O22" s="578">
        <v>-7.3</v>
      </c>
    </row>
    <row r="23" spans="1:15" s="42" customFormat="1" ht="15" customHeight="1">
      <c r="A23" s="76"/>
      <c r="B23" s="589"/>
      <c r="C23" s="589"/>
      <c r="D23" s="589"/>
      <c r="E23" s="651" t="s">
        <v>332</v>
      </c>
      <c r="F23" s="664" t="s">
        <v>483</v>
      </c>
      <c r="G23" s="664" t="s">
        <v>483</v>
      </c>
      <c r="H23" s="664" t="s">
        <v>483</v>
      </c>
      <c r="I23" s="664">
        <v>2</v>
      </c>
      <c r="J23" s="579">
        <v>4.8</v>
      </c>
      <c r="K23" s="579">
        <v>8.4</v>
      </c>
      <c r="L23" s="579">
        <v>7.6</v>
      </c>
      <c r="M23" s="579">
        <v>10.4</v>
      </c>
      <c r="N23" s="579">
        <v>12</v>
      </c>
      <c r="O23" s="579">
        <v>11.4</v>
      </c>
    </row>
    <row r="24" spans="1:15" s="96" customFormat="1" ht="15" customHeight="1">
      <c r="A24" s="76"/>
      <c r="B24" s="589"/>
      <c r="C24" s="591" t="s">
        <v>229</v>
      </c>
      <c r="D24" s="591" t="s">
        <v>325</v>
      </c>
      <c r="E24" s="652"/>
      <c r="F24" s="642" t="s">
        <v>483</v>
      </c>
      <c r="G24" s="642" t="s">
        <v>483</v>
      </c>
      <c r="H24" s="642" t="s">
        <v>483</v>
      </c>
      <c r="I24" s="642">
        <v>320</v>
      </c>
      <c r="J24" s="580">
        <v>503</v>
      </c>
      <c r="K24" s="580">
        <v>1163</v>
      </c>
      <c r="L24" s="580">
        <v>1058</v>
      </c>
      <c r="M24" s="580">
        <v>2355</v>
      </c>
      <c r="N24" s="580">
        <v>3502</v>
      </c>
      <c r="O24" s="580">
        <v>3702</v>
      </c>
    </row>
    <row r="25" spans="1:15" s="96" customFormat="1" ht="15" customHeight="1">
      <c r="A25" s="76"/>
      <c r="B25" s="589"/>
      <c r="C25" s="593" t="s">
        <v>486</v>
      </c>
      <c r="D25" s="589"/>
      <c r="E25" s="637" t="s">
        <v>319</v>
      </c>
      <c r="F25" s="643" t="s">
        <v>483</v>
      </c>
      <c r="G25" s="643" t="s">
        <v>483</v>
      </c>
      <c r="H25" s="643" t="s">
        <v>483</v>
      </c>
      <c r="I25" s="643">
        <v>71.099999999999994</v>
      </c>
      <c r="J25" s="578">
        <v>57.3</v>
      </c>
      <c r="K25" s="578">
        <v>131</v>
      </c>
      <c r="L25" s="578">
        <v>-9.1</v>
      </c>
      <c r="M25" s="578">
        <v>122.6</v>
      </c>
      <c r="N25" s="578">
        <v>48.7</v>
      </c>
      <c r="O25" s="578">
        <v>5.7</v>
      </c>
    </row>
    <row r="26" spans="1:15" s="42" customFormat="1" ht="15" customHeight="1">
      <c r="A26" s="76"/>
      <c r="B26" s="589"/>
      <c r="C26" s="35"/>
      <c r="D26" s="589"/>
      <c r="E26" s="651" t="s">
        <v>332</v>
      </c>
      <c r="F26" s="664" t="s">
        <v>483</v>
      </c>
      <c r="G26" s="664" t="s">
        <v>483</v>
      </c>
      <c r="H26" s="664" t="s">
        <v>483</v>
      </c>
      <c r="I26" s="664">
        <v>0.3</v>
      </c>
      <c r="J26" s="579">
        <v>0.4</v>
      </c>
      <c r="K26" s="579">
        <v>0.9</v>
      </c>
      <c r="L26" s="579">
        <v>0.9</v>
      </c>
      <c r="M26" s="579">
        <v>2</v>
      </c>
      <c r="N26" s="579">
        <v>2.9</v>
      </c>
      <c r="O26" s="579">
        <v>3.2</v>
      </c>
    </row>
    <row r="27" spans="1:15" s="42" customFormat="1" ht="15" customHeight="1">
      <c r="A27" s="76"/>
      <c r="B27" s="589"/>
      <c r="C27" s="589"/>
      <c r="D27" s="591" t="s">
        <v>326</v>
      </c>
      <c r="E27" s="652"/>
      <c r="F27" s="642" t="s">
        <v>483</v>
      </c>
      <c r="G27" s="642" t="s">
        <v>483</v>
      </c>
      <c r="H27" s="642" t="s">
        <v>483</v>
      </c>
      <c r="I27" s="642">
        <v>132</v>
      </c>
      <c r="J27" s="580">
        <v>264</v>
      </c>
      <c r="K27" s="580">
        <v>522</v>
      </c>
      <c r="L27" s="580">
        <v>489</v>
      </c>
      <c r="M27" s="580">
        <v>757</v>
      </c>
      <c r="N27" s="580">
        <v>940</v>
      </c>
      <c r="O27" s="580">
        <v>991</v>
      </c>
    </row>
    <row r="28" spans="1:15" s="42" customFormat="1" ht="15" customHeight="1">
      <c r="A28" s="76"/>
      <c r="B28" s="589"/>
      <c r="C28" s="589"/>
      <c r="D28" s="589"/>
      <c r="E28" s="637" t="s">
        <v>319</v>
      </c>
      <c r="F28" s="643" t="s">
        <v>483</v>
      </c>
      <c r="G28" s="643" t="s">
        <v>483</v>
      </c>
      <c r="H28" s="643" t="s">
        <v>483</v>
      </c>
      <c r="I28" s="643">
        <v>82.1</v>
      </c>
      <c r="J28" s="578">
        <v>100</v>
      </c>
      <c r="K28" s="578">
        <v>97.3</v>
      </c>
      <c r="L28" s="578">
        <v>-6.3</v>
      </c>
      <c r="M28" s="578">
        <v>54.7</v>
      </c>
      <c r="N28" s="578">
        <v>24.3</v>
      </c>
      <c r="O28" s="578">
        <v>5.3</v>
      </c>
    </row>
    <row r="29" spans="1:15" s="42" customFormat="1" ht="15" customHeight="1">
      <c r="A29" s="76"/>
      <c r="B29" s="589"/>
      <c r="C29" s="589"/>
      <c r="D29" s="589"/>
      <c r="E29" s="651" t="s">
        <v>332</v>
      </c>
      <c r="F29" s="664" t="s">
        <v>483</v>
      </c>
      <c r="G29" s="664" t="s">
        <v>483</v>
      </c>
      <c r="H29" s="664" t="s">
        <v>483</v>
      </c>
      <c r="I29" s="664">
        <v>0.3</v>
      </c>
      <c r="J29" s="579">
        <v>0.6</v>
      </c>
      <c r="K29" s="579">
        <v>1.3</v>
      </c>
      <c r="L29" s="579">
        <v>1.2</v>
      </c>
      <c r="M29" s="579">
        <v>1.9</v>
      </c>
      <c r="N29" s="579">
        <v>2.4</v>
      </c>
      <c r="O29" s="579">
        <v>2.5</v>
      </c>
    </row>
    <row r="30" spans="1:15" s="42" customFormat="1" ht="15" customHeight="1">
      <c r="A30" s="76"/>
      <c r="B30" s="589"/>
      <c r="C30" s="589"/>
      <c r="D30" s="591" t="s">
        <v>327</v>
      </c>
      <c r="E30" s="652"/>
      <c r="F30" s="642" t="s">
        <v>483</v>
      </c>
      <c r="G30" s="642" t="s">
        <v>483</v>
      </c>
      <c r="H30" s="642" t="s">
        <v>483</v>
      </c>
      <c r="I30" s="642">
        <v>273</v>
      </c>
      <c r="J30" s="642" t="s">
        <v>483</v>
      </c>
      <c r="K30" s="642" t="s">
        <v>483</v>
      </c>
      <c r="L30" s="642" t="s">
        <v>483</v>
      </c>
      <c r="M30" s="642" t="s">
        <v>483</v>
      </c>
      <c r="N30" s="642" t="s">
        <v>821</v>
      </c>
      <c r="O30" s="642" t="s">
        <v>902</v>
      </c>
    </row>
    <row r="31" spans="1:15" s="42" customFormat="1" ht="15" customHeight="1">
      <c r="A31" s="76"/>
      <c r="B31" s="589"/>
      <c r="C31" s="589"/>
      <c r="D31" s="589"/>
      <c r="E31" s="637" t="s">
        <v>319</v>
      </c>
      <c r="F31" s="643" t="s">
        <v>483</v>
      </c>
      <c r="G31" s="643" t="s">
        <v>483</v>
      </c>
      <c r="H31" s="643" t="s">
        <v>483</v>
      </c>
      <c r="I31" s="643">
        <v>-20.8</v>
      </c>
      <c r="J31" s="643" t="s">
        <v>483</v>
      </c>
      <c r="K31" s="643" t="s">
        <v>483</v>
      </c>
      <c r="L31" s="643" t="s">
        <v>483</v>
      </c>
      <c r="M31" s="643" t="s">
        <v>483</v>
      </c>
      <c r="N31" s="643" t="s">
        <v>821</v>
      </c>
      <c r="O31" s="643" t="s">
        <v>902</v>
      </c>
    </row>
    <row r="32" spans="1:15" s="42" customFormat="1" ht="15" customHeight="1">
      <c r="A32" s="76"/>
      <c r="B32" s="589"/>
      <c r="C32" s="589"/>
      <c r="D32" s="589"/>
      <c r="E32" s="651" t="s">
        <v>332</v>
      </c>
      <c r="F32" s="664" t="s">
        <v>483</v>
      </c>
      <c r="G32" s="664" t="s">
        <v>483</v>
      </c>
      <c r="H32" s="664" t="s">
        <v>483</v>
      </c>
      <c r="I32" s="664">
        <v>2.9</v>
      </c>
      <c r="J32" s="664" t="s">
        <v>483</v>
      </c>
      <c r="K32" s="664" t="s">
        <v>483</v>
      </c>
      <c r="L32" s="664" t="s">
        <v>483</v>
      </c>
      <c r="M32" s="664" t="s">
        <v>483</v>
      </c>
      <c r="N32" s="664" t="s">
        <v>821</v>
      </c>
      <c r="O32" s="664" t="s">
        <v>902</v>
      </c>
    </row>
    <row r="33" spans="1:15" s="42" customFormat="1" ht="15" customHeight="1">
      <c r="A33" s="76"/>
      <c r="B33" s="589"/>
      <c r="C33" s="589"/>
      <c r="D33" s="591" t="s">
        <v>328</v>
      </c>
      <c r="E33" s="652"/>
      <c r="F33" s="642" t="s">
        <v>483</v>
      </c>
      <c r="G33" s="642" t="s">
        <v>483</v>
      </c>
      <c r="H33" s="642" t="s">
        <v>483</v>
      </c>
      <c r="I33" s="642">
        <v>14</v>
      </c>
      <c r="J33" s="580">
        <v>27</v>
      </c>
      <c r="K33" s="580">
        <v>86</v>
      </c>
      <c r="L33" s="580">
        <v>86</v>
      </c>
      <c r="M33" s="580">
        <v>164</v>
      </c>
      <c r="N33" s="580">
        <v>192</v>
      </c>
      <c r="O33" s="580">
        <v>174</v>
      </c>
    </row>
    <row r="34" spans="1:15" s="42" customFormat="1" ht="15" customHeight="1">
      <c r="A34" s="76"/>
      <c r="B34" s="589"/>
      <c r="C34" s="589"/>
      <c r="D34" s="590"/>
      <c r="E34" s="637" t="s">
        <v>319</v>
      </c>
      <c r="F34" s="643" t="s">
        <v>483</v>
      </c>
      <c r="G34" s="643" t="s">
        <v>483</v>
      </c>
      <c r="H34" s="643" t="s">
        <v>483</v>
      </c>
      <c r="I34" s="643">
        <v>51.2</v>
      </c>
      <c r="J34" s="578">
        <v>90.8</v>
      </c>
      <c r="K34" s="578">
        <v>216.8</v>
      </c>
      <c r="L34" s="578">
        <v>1.1000000000000001</v>
      </c>
      <c r="M34" s="578">
        <v>88.6</v>
      </c>
      <c r="N34" s="578">
        <v>17.600000000000001</v>
      </c>
      <c r="O34" s="578">
        <v>-9.6999999999999993</v>
      </c>
    </row>
    <row r="35" spans="1:15" s="42" customFormat="1" ht="15" customHeight="1">
      <c r="A35" s="76"/>
      <c r="B35" s="589"/>
      <c r="C35" s="589"/>
      <c r="D35" s="590"/>
      <c r="E35" s="651" t="s">
        <v>332</v>
      </c>
      <c r="F35" s="664" t="s">
        <v>483</v>
      </c>
      <c r="G35" s="664" t="s">
        <v>483</v>
      </c>
      <c r="H35" s="664" t="s">
        <v>483</v>
      </c>
      <c r="I35" s="664">
        <v>0.1</v>
      </c>
      <c r="J35" s="579">
        <v>0.1</v>
      </c>
      <c r="K35" s="579">
        <v>0.4</v>
      </c>
      <c r="L35" s="579">
        <v>0.4</v>
      </c>
      <c r="M35" s="579">
        <v>0.8</v>
      </c>
      <c r="N35" s="579">
        <v>0.9</v>
      </c>
      <c r="O35" s="579">
        <v>0.9</v>
      </c>
    </row>
    <row r="36" spans="1:15" s="96" customFormat="1" ht="15" customHeight="1">
      <c r="A36" s="74"/>
      <c r="B36" s="588" t="s">
        <v>487</v>
      </c>
      <c r="C36" s="588"/>
      <c r="D36" s="588" t="s">
        <v>488</v>
      </c>
      <c r="E36" s="639"/>
      <c r="F36" s="665" t="s">
        <v>483</v>
      </c>
      <c r="G36" s="665" t="s">
        <v>483</v>
      </c>
      <c r="H36" s="665" t="s">
        <v>483</v>
      </c>
      <c r="I36" s="665">
        <v>6442</v>
      </c>
      <c r="J36" s="666">
        <v>15156</v>
      </c>
      <c r="K36" s="666">
        <v>33860</v>
      </c>
      <c r="L36" s="666">
        <v>29415</v>
      </c>
      <c r="M36" s="666">
        <v>47902</v>
      </c>
      <c r="N36" s="666">
        <v>58890</v>
      </c>
      <c r="O36" s="666">
        <v>60138</v>
      </c>
    </row>
    <row r="37" spans="1:15" s="42" customFormat="1" ht="15" customHeight="1">
      <c r="A37" s="76"/>
      <c r="B37" s="593" t="s">
        <v>489</v>
      </c>
      <c r="C37" s="589"/>
      <c r="D37" s="589"/>
      <c r="E37" s="637" t="s">
        <v>319</v>
      </c>
      <c r="F37" s="667" t="s">
        <v>483</v>
      </c>
      <c r="G37" s="667" t="s">
        <v>483</v>
      </c>
      <c r="H37" s="667" t="s">
        <v>483</v>
      </c>
      <c r="I37" s="667">
        <v>87.6</v>
      </c>
      <c r="J37" s="668">
        <v>135.19999999999999</v>
      </c>
      <c r="K37" s="668">
        <v>123.4</v>
      </c>
      <c r="L37" s="668">
        <v>-13.1</v>
      </c>
      <c r="M37" s="668">
        <v>62.8</v>
      </c>
      <c r="N37" s="668">
        <v>22.9</v>
      </c>
      <c r="O37" s="668">
        <v>2.1</v>
      </c>
    </row>
    <row r="38" spans="1:15" s="42" customFormat="1" ht="15" customHeight="1">
      <c r="A38" s="77"/>
      <c r="B38" s="594"/>
      <c r="C38" s="640"/>
      <c r="D38" s="640"/>
      <c r="E38" s="653" t="s">
        <v>332</v>
      </c>
      <c r="F38" s="669" t="s">
        <v>483</v>
      </c>
      <c r="G38" s="669" t="s">
        <v>483</v>
      </c>
      <c r="H38" s="669" t="s">
        <v>483</v>
      </c>
      <c r="I38" s="669">
        <v>0.9</v>
      </c>
      <c r="J38" s="670">
        <v>2.2999999999999998</v>
      </c>
      <c r="K38" s="670">
        <v>5</v>
      </c>
      <c r="L38" s="670">
        <v>4.5999999999999996</v>
      </c>
      <c r="M38" s="670">
        <v>7.3</v>
      </c>
      <c r="N38" s="670">
        <v>8.9</v>
      </c>
      <c r="O38" s="670">
        <v>9.4</v>
      </c>
    </row>
    <row r="39" spans="1:15">
      <c r="A39" s="65"/>
      <c r="B39" s="65"/>
      <c r="C39" s="65"/>
      <c r="D39" s="62"/>
      <c r="E39" s="130"/>
      <c r="F39" s="131"/>
      <c r="G39" s="131"/>
      <c r="H39" s="131"/>
      <c r="I39" s="131"/>
      <c r="J39" s="131"/>
      <c r="K39" s="131"/>
      <c r="L39" s="131"/>
      <c r="M39" s="131"/>
      <c r="N39" s="131"/>
      <c r="O39" s="131"/>
    </row>
    <row r="40" spans="1:15" s="96" customFormat="1" ht="15" customHeight="1">
      <c r="A40" s="65"/>
      <c r="B40" s="65"/>
      <c r="C40" s="65"/>
      <c r="D40" s="62"/>
      <c r="E40" s="69"/>
      <c r="F40" s="78"/>
      <c r="G40" s="78"/>
      <c r="H40" s="78"/>
      <c r="I40" s="78"/>
      <c r="J40" s="78"/>
      <c r="K40" s="437"/>
      <c r="L40" s="437"/>
      <c r="M40" s="437"/>
      <c r="N40" s="437"/>
      <c r="O40" s="437" t="s">
        <v>192</v>
      </c>
    </row>
    <row r="41" spans="1:15" s="92" customFormat="1" ht="15" customHeight="1">
      <c r="A41" s="590" t="s">
        <v>333</v>
      </c>
      <c r="B41" s="654"/>
      <c r="C41" s="654"/>
      <c r="D41" s="654"/>
      <c r="E41" s="654"/>
      <c r="F41" s="989" t="s">
        <v>478</v>
      </c>
      <c r="G41" s="576" t="s">
        <v>207</v>
      </c>
      <c r="H41" s="576" t="s">
        <v>208</v>
      </c>
      <c r="I41" s="576" t="s">
        <v>211</v>
      </c>
      <c r="J41" s="576" t="s">
        <v>479</v>
      </c>
      <c r="K41" s="576" t="s">
        <v>480</v>
      </c>
      <c r="L41" s="576" t="s">
        <v>481</v>
      </c>
      <c r="M41" s="576" t="s">
        <v>482</v>
      </c>
      <c r="N41" s="576" t="s">
        <v>643</v>
      </c>
      <c r="O41" s="577" t="s">
        <v>827</v>
      </c>
    </row>
    <row r="42" spans="1:15" s="42" customFormat="1" ht="15" customHeight="1">
      <c r="A42" s="647"/>
      <c r="B42" s="588" t="s">
        <v>219</v>
      </c>
      <c r="C42" s="588" t="s">
        <v>4</v>
      </c>
      <c r="D42" s="588" t="s">
        <v>334</v>
      </c>
      <c r="E42" s="636"/>
      <c r="F42" s="583" t="s">
        <v>483</v>
      </c>
      <c r="G42" s="583" t="s">
        <v>483</v>
      </c>
      <c r="H42" s="583" t="s">
        <v>483</v>
      </c>
      <c r="I42" s="583">
        <v>58647</v>
      </c>
      <c r="J42" s="581">
        <v>57435</v>
      </c>
      <c r="K42" s="581">
        <v>56747</v>
      </c>
      <c r="L42" s="581">
        <v>53902</v>
      </c>
      <c r="M42" s="581">
        <v>54848</v>
      </c>
      <c r="N42" s="581">
        <v>54831</v>
      </c>
      <c r="O42" s="581">
        <v>52977</v>
      </c>
    </row>
    <row r="43" spans="1:15" s="42" customFormat="1" ht="15" customHeight="1">
      <c r="A43" s="648"/>
      <c r="B43" s="593" t="s">
        <v>490</v>
      </c>
      <c r="C43" s="593" t="s">
        <v>491</v>
      </c>
      <c r="D43" s="655"/>
      <c r="E43" s="637" t="s">
        <v>319</v>
      </c>
      <c r="F43" s="643" t="s">
        <v>483</v>
      </c>
      <c r="G43" s="643" t="s">
        <v>483</v>
      </c>
      <c r="H43" s="643" t="s">
        <v>483</v>
      </c>
      <c r="I43" s="643">
        <v>1.7</v>
      </c>
      <c r="J43" s="578">
        <v>-2.1</v>
      </c>
      <c r="K43" s="578">
        <v>-1.2</v>
      </c>
      <c r="L43" s="578">
        <v>-5</v>
      </c>
      <c r="M43" s="578">
        <v>1.8</v>
      </c>
      <c r="N43" s="643" t="s">
        <v>823</v>
      </c>
      <c r="O43" s="643">
        <v>-3.4</v>
      </c>
    </row>
    <row r="44" spans="1:15" s="42" customFormat="1" ht="15" customHeight="1">
      <c r="A44" s="648"/>
      <c r="B44" s="589"/>
      <c r="C44" s="589"/>
      <c r="D44" s="591" t="s">
        <v>794</v>
      </c>
      <c r="E44" s="656"/>
      <c r="F44" s="642" t="s">
        <v>483</v>
      </c>
      <c r="G44" s="642" t="s">
        <v>483</v>
      </c>
      <c r="H44" s="642" t="s">
        <v>483</v>
      </c>
      <c r="I44" s="642">
        <v>505</v>
      </c>
      <c r="J44" s="580">
        <v>910</v>
      </c>
      <c r="K44" s="580">
        <v>1848</v>
      </c>
      <c r="L44" s="580">
        <v>1349</v>
      </c>
      <c r="M44" s="580">
        <v>2347</v>
      </c>
      <c r="N44" s="580">
        <v>3632</v>
      </c>
      <c r="O44" s="580">
        <v>3774</v>
      </c>
    </row>
    <row r="45" spans="1:15" s="96" customFormat="1" ht="15" customHeight="1">
      <c r="A45" s="648"/>
      <c r="B45" s="589"/>
      <c r="C45" s="589"/>
      <c r="D45" s="593"/>
      <c r="E45" s="637" t="s">
        <v>319</v>
      </c>
      <c r="F45" s="643" t="s">
        <v>483</v>
      </c>
      <c r="G45" s="643" t="s">
        <v>483</v>
      </c>
      <c r="H45" s="643" t="s">
        <v>483</v>
      </c>
      <c r="I45" s="643">
        <v>94.4</v>
      </c>
      <c r="J45" s="578">
        <v>80.3</v>
      </c>
      <c r="K45" s="578">
        <v>105</v>
      </c>
      <c r="L45" s="578">
        <v>-27</v>
      </c>
      <c r="M45" s="578">
        <v>74</v>
      </c>
      <c r="N45" s="578">
        <v>54.7</v>
      </c>
      <c r="O45" s="578">
        <v>3.9</v>
      </c>
    </row>
    <row r="46" spans="1:15" s="42" customFormat="1" ht="15" customHeight="1">
      <c r="A46" s="648"/>
      <c r="B46" s="589"/>
      <c r="C46" s="589"/>
      <c r="D46" s="593"/>
      <c r="E46" s="651" t="s">
        <v>332</v>
      </c>
      <c r="F46" s="664" t="s">
        <v>483</v>
      </c>
      <c r="G46" s="664" t="s">
        <v>483</v>
      </c>
      <c r="H46" s="664" t="s">
        <v>483</v>
      </c>
      <c r="I46" s="664">
        <v>0.9</v>
      </c>
      <c r="J46" s="579">
        <v>1.6</v>
      </c>
      <c r="K46" s="579">
        <v>3.3</v>
      </c>
      <c r="L46" s="579">
        <v>2.5</v>
      </c>
      <c r="M46" s="579">
        <v>4.3</v>
      </c>
      <c r="N46" s="579">
        <v>6.6</v>
      </c>
      <c r="O46" s="579">
        <v>7.1</v>
      </c>
    </row>
    <row r="47" spans="1:15" s="42" customFormat="1" ht="15" customHeight="1">
      <c r="A47" s="648"/>
      <c r="B47" s="589"/>
      <c r="C47" s="589"/>
      <c r="D47" s="591" t="s">
        <v>335</v>
      </c>
      <c r="E47" s="638"/>
      <c r="F47" s="642" t="s">
        <v>483</v>
      </c>
      <c r="G47" s="642" t="s">
        <v>483</v>
      </c>
      <c r="H47" s="642" t="s">
        <v>483</v>
      </c>
      <c r="I47" s="642">
        <v>15944</v>
      </c>
      <c r="J47" s="580">
        <v>15474</v>
      </c>
      <c r="K47" s="580">
        <v>15027</v>
      </c>
      <c r="L47" s="580">
        <v>14395</v>
      </c>
      <c r="M47" s="580">
        <v>14245</v>
      </c>
      <c r="N47" s="580">
        <v>14434</v>
      </c>
      <c r="O47" s="580">
        <v>14016</v>
      </c>
    </row>
    <row r="48" spans="1:15" s="96" customFormat="1" ht="15" customHeight="1">
      <c r="A48" s="649"/>
      <c r="B48" s="640"/>
      <c r="C48" s="640"/>
      <c r="D48" s="657"/>
      <c r="E48" s="511" t="s">
        <v>492</v>
      </c>
      <c r="F48" s="671" t="s">
        <v>483</v>
      </c>
      <c r="G48" s="671" t="s">
        <v>483</v>
      </c>
      <c r="H48" s="671" t="s">
        <v>483</v>
      </c>
      <c r="I48" s="671">
        <v>-1.4</v>
      </c>
      <c r="J48" s="582">
        <v>-2.9</v>
      </c>
      <c r="K48" s="582">
        <v>-2.9</v>
      </c>
      <c r="L48" s="582">
        <v>-4.2</v>
      </c>
      <c r="M48" s="582">
        <v>-1</v>
      </c>
      <c r="N48" s="582">
        <v>1.3</v>
      </c>
      <c r="O48" s="582">
        <v>-2.9</v>
      </c>
    </row>
    <row r="50" spans="1:15" s="96" customFormat="1" ht="15" customHeight="1">
      <c r="A50" s="65"/>
      <c r="B50" s="65"/>
      <c r="C50" s="65"/>
      <c r="D50" s="62"/>
      <c r="E50" s="69"/>
      <c r="F50" s="78"/>
      <c r="G50" s="78"/>
      <c r="H50" s="78"/>
      <c r="I50" s="78"/>
      <c r="J50" s="78"/>
      <c r="K50" s="457"/>
      <c r="L50" s="457"/>
      <c r="M50" s="457"/>
      <c r="N50" s="457"/>
      <c r="O50" s="457" t="s">
        <v>822</v>
      </c>
    </row>
    <row r="51" spans="1:15" s="92" customFormat="1" ht="15" customHeight="1">
      <c r="A51" s="129"/>
      <c r="B51" s="80"/>
      <c r="C51" s="80"/>
      <c r="D51" s="80"/>
      <c r="E51" s="80"/>
      <c r="F51" s="989" t="s">
        <v>478</v>
      </c>
      <c r="G51" s="576" t="s">
        <v>207</v>
      </c>
      <c r="H51" s="576" t="s">
        <v>208</v>
      </c>
      <c r="I51" s="576" t="s">
        <v>211</v>
      </c>
      <c r="J51" s="576" t="s">
        <v>479</v>
      </c>
      <c r="K51" s="576" t="s">
        <v>480</v>
      </c>
      <c r="L51" s="576" t="s">
        <v>481</v>
      </c>
      <c r="M51" s="576" t="s">
        <v>482</v>
      </c>
      <c r="N51" s="576" t="s">
        <v>643</v>
      </c>
      <c r="O51" s="577" t="s">
        <v>827</v>
      </c>
    </row>
    <row r="52" spans="1:15" s="42" customFormat="1" ht="15" customHeight="1">
      <c r="A52" s="658"/>
      <c r="B52" s="587" t="s">
        <v>5</v>
      </c>
      <c r="C52" s="587" t="s">
        <v>6</v>
      </c>
      <c r="D52" s="587" t="s">
        <v>336</v>
      </c>
      <c r="E52" s="659"/>
      <c r="F52" s="672" t="s">
        <v>483</v>
      </c>
      <c r="G52" s="672" t="s">
        <v>483</v>
      </c>
      <c r="H52" s="672" t="s">
        <v>483</v>
      </c>
      <c r="I52" s="672" t="s">
        <v>483</v>
      </c>
      <c r="J52" s="673">
        <v>22</v>
      </c>
      <c r="K52" s="673">
        <v>12</v>
      </c>
      <c r="L52" s="673">
        <v>13</v>
      </c>
      <c r="M52" s="673">
        <v>11</v>
      </c>
      <c r="N52" s="673">
        <v>11</v>
      </c>
      <c r="O52" s="673">
        <v>9</v>
      </c>
    </row>
    <row r="53" spans="1:15" s="42" customFormat="1" ht="15" customHeight="1">
      <c r="A53" s="648"/>
      <c r="B53" s="1034" t="s">
        <v>815</v>
      </c>
      <c r="C53" s="660" t="s">
        <v>493</v>
      </c>
      <c r="D53" s="589" t="s">
        <v>337</v>
      </c>
      <c r="E53" s="661"/>
      <c r="F53" s="674" t="s">
        <v>483</v>
      </c>
      <c r="G53" s="674" t="s">
        <v>483</v>
      </c>
      <c r="H53" s="674" t="s">
        <v>483</v>
      </c>
      <c r="I53" s="674" t="s">
        <v>483</v>
      </c>
      <c r="J53" s="675">
        <v>12</v>
      </c>
      <c r="K53" s="675">
        <v>8</v>
      </c>
      <c r="L53" s="675">
        <v>5</v>
      </c>
      <c r="M53" s="675">
        <v>5</v>
      </c>
      <c r="N53" s="675">
        <v>6</v>
      </c>
      <c r="O53" s="675">
        <v>3</v>
      </c>
    </row>
    <row r="54" spans="1:15" s="42" customFormat="1" ht="15" customHeight="1">
      <c r="A54" s="648"/>
      <c r="B54" s="1035" t="s">
        <v>816</v>
      </c>
      <c r="C54" s="589"/>
      <c r="D54" s="589" t="s">
        <v>338</v>
      </c>
      <c r="E54" s="662"/>
      <c r="F54" s="674" t="s">
        <v>483</v>
      </c>
      <c r="G54" s="674" t="s">
        <v>483</v>
      </c>
      <c r="H54" s="674" t="s">
        <v>483</v>
      </c>
      <c r="I54" s="674" t="s">
        <v>483</v>
      </c>
      <c r="J54" s="675">
        <v>66</v>
      </c>
      <c r="K54" s="675">
        <v>66</v>
      </c>
      <c r="L54" s="675">
        <v>60</v>
      </c>
      <c r="M54" s="675">
        <v>61</v>
      </c>
      <c r="N54" s="675">
        <v>19</v>
      </c>
      <c r="O54" s="675">
        <v>9</v>
      </c>
    </row>
    <row r="55" spans="1:15" s="42" customFormat="1" ht="15" customHeight="1">
      <c r="A55" s="648"/>
      <c r="B55" s="589"/>
      <c r="C55" s="589"/>
      <c r="D55" s="591" t="s">
        <v>339</v>
      </c>
      <c r="E55" s="638"/>
      <c r="F55" s="642" t="s">
        <v>483</v>
      </c>
      <c r="G55" s="642" t="s">
        <v>483</v>
      </c>
      <c r="H55" s="642" t="s">
        <v>483</v>
      </c>
      <c r="I55" s="642" t="s">
        <v>483</v>
      </c>
      <c r="J55" s="580">
        <v>100</v>
      </c>
      <c r="K55" s="580">
        <v>86</v>
      </c>
      <c r="L55" s="580">
        <v>78</v>
      </c>
      <c r="M55" s="580">
        <v>77</v>
      </c>
      <c r="N55" s="580">
        <v>36</v>
      </c>
      <c r="O55" s="580">
        <v>21</v>
      </c>
    </row>
    <row r="56" spans="1:15" s="42" customFormat="1" ht="15" customHeight="1">
      <c r="A56" s="658"/>
      <c r="B56" s="587"/>
      <c r="C56" s="587" t="s">
        <v>136</v>
      </c>
      <c r="D56" s="587" t="s">
        <v>336</v>
      </c>
      <c r="E56" s="659"/>
      <c r="F56" s="672" t="s">
        <v>483</v>
      </c>
      <c r="G56" s="672" t="s">
        <v>483</v>
      </c>
      <c r="H56" s="672" t="s">
        <v>483</v>
      </c>
      <c r="I56" s="672" t="s">
        <v>483</v>
      </c>
      <c r="J56" s="673">
        <v>4139</v>
      </c>
      <c r="K56" s="673">
        <v>2893</v>
      </c>
      <c r="L56" s="673">
        <v>3688</v>
      </c>
      <c r="M56" s="673">
        <v>3040</v>
      </c>
      <c r="N56" s="673">
        <v>2613</v>
      </c>
      <c r="O56" s="673">
        <v>2613</v>
      </c>
    </row>
    <row r="57" spans="1:15" s="42" customFormat="1" ht="15" customHeight="1">
      <c r="A57" s="648"/>
      <c r="B57" s="589"/>
      <c r="C57" s="593" t="s">
        <v>494</v>
      </c>
      <c r="D57" s="589" t="s">
        <v>337</v>
      </c>
      <c r="E57" s="661"/>
      <c r="F57" s="674" t="s">
        <v>483</v>
      </c>
      <c r="G57" s="674" t="s">
        <v>483</v>
      </c>
      <c r="H57" s="674" t="s">
        <v>483</v>
      </c>
      <c r="I57" s="674" t="s">
        <v>483</v>
      </c>
      <c r="J57" s="675">
        <v>5568</v>
      </c>
      <c r="K57" s="675">
        <v>4924</v>
      </c>
      <c r="L57" s="675">
        <v>5097</v>
      </c>
      <c r="M57" s="675">
        <v>5097</v>
      </c>
      <c r="N57" s="675">
        <v>5309</v>
      </c>
      <c r="O57" s="675">
        <v>4683</v>
      </c>
    </row>
    <row r="58" spans="1:15" s="42" customFormat="1" ht="15" customHeight="1">
      <c r="A58" s="648"/>
      <c r="B58" s="589"/>
      <c r="C58" s="589"/>
      <c r="D58" s="589" t="s">
        <v>338</v>
      </c>
      <c r="E58" s="662"/>
      <c r="F58" s="674" t="s">
        <v>483</v>
      </c>
      <c r="G58" s="674" t="s">
        <v>483</v>
      </c>
      <c r="H58" s="674" t="s">
        <v>483</v>
      </c>
      <c r="I58" s="674" t="s">
        <v>483</v>
      </c>
      <c r="J58" s="675">
        <v>14655</v>
      </c>
      <c r="K58" s="675">
        <v>14655</v>
      </c>
      <c r="L58" s="675">
        <v>14655</v>
      </c>
      <c r="M58" s="675">
        <v>14425</v>
      </c>
      <c r="N58" s="675">
        <v>4065</v>
      </c>
      <c r="O58" s="675">
        <v>3086</v>
      </c>
    </row>
    <row r="59" spans="1:15" s="42" customFormat="1" ht="15" customHeight="1">
      <c r="A59" s="648"/>
      <c r="B59" s="589"/>
      <c r="C59" s="589"/>
      <c r="D59" s="591" t="s">
        <v>339</v>
      </c>
      <c r="E59" s="638"/>
      <c r="F59" s="642" t="s">
        <v>483</v>
      </c>
      <c r="G59" s="642" t="s">
        <v>483</v>
      </c>
      <c r="H59" s="642" t="s">
        <v>483</v>
      </c>
      <c r="I59" s="642" t="s">
        <v>483</v>
      </c>
      <c r="J59" s="580">
        <v>24362</v>
      </c>
      <c r="K59" s="580">
        <v>22472</v>
      </c>
      <c r="L59" s="580">
        <v>23440</v>
      </c>
      <c r="M59" s="580">
        <v>22563</v>
      </c>
      <c r="N59" s="580">
        <v>11988</v>
      </c>
      <c r="O59" s="580">
        <v>10382</v>
      </c>
    </row>
    <row r="60" spans="1:15" s="42" customFormat="1" ht="15" customHeight="1">
      <c r="A60" s="658"/>
      <c r="B60" s="587"/>
      <c r="C60" s="587" t="s">
        <v>204</v>
      </c>
      <c r="D60" s="587" t="s">
        <v>336</v>
      </c>
      <c r="E60" s="659"/>
      <c r="F60" s="672" t="s">
        <v>483</v>
      </c>
      <c r="G60" s="672" t="s">
        <v>483</v>
      </c>
      <c r="H60" s="672" t="s">
        <v>483</v>
      </c>
      <c r="I60" s="672" t="s">
        <v>483</v>
      </c>
      <c r="J60" s="673">
        <v>3697</v>
      </c>
      <c r="K60" s="673">
        <v>7287</v>
      </c>
      <c r="L60" s="673">
        <v>9956</v>
      </c>
      <c r="M60" s="673">
        <v>9828</v>
      </c>
      <c r="N60" s="673">
        <v>9897</v>
      </c>
      <c r="O60" s="673">
        <v>12762</v>
      </c>
    </row>
    <row r="61" spans="1:15" s="42" customFormat="1" ht="15" customHeight="1">
      <c r="A61" s="648"/>
      <c r="B61" s="589"/>
      <c r="C61" s="593" t="s">
        <v>495</v>
      </c>
      <c r="D61" s="589" t="s">
        <v>337</v>
      </c>
      <c r="E61" s="661"/>
      <c r="F61" s="674" t="s">
        <v>483</v>
      </c>
      <c r="G61" s="674" t="s">
        <v>483</v>
      </c>
      <c r="H61" s="674" t="s">
        <v>483</v>
      </c>
      <c r="I61" s="674" t="s">
        <v>483</v>
      </c>
      <c r="J61" s="675">
        <v>4742</v>
      </c>
      <c r="K61" s="675">
        <v>5011</v>
      </c>
      <c r="L61" s="675">
        <v>4875</v>
      </c>
      <c r="M61" s="675">
        <v>5228</v>
      </c>
      <c r="N61" s="675">
        <v>6694</v>
      </c>
      <c r="O61" s="675">
        <v>6190</v>
      </c>
    </row>
    <row r="62" spans="1:15" s="42" customFormat="1" ht="15" customHeight="1">
      <c r="A62" s="648"/>
      <c r="B62" s="589"/>
      <c r="C62" s="589"/>
      <c r="D62" s="589" t="s">
        <v>338</v>
      </c>
      <c r="E62" s="662"/>
      <c r="F62" s="674" t="s">
        <v>483</v>
      </c>
      <c r="G62" s="674" t="s">
        <v>483</v>
      </c>
      <c r="H62" s="674" t="s">
        <v>483</v>
      </c>
      <c r="I62" s="674" t="s">
        <v>483</v>
      </c>
      <c r="J62" s="675">
        <v>17246</v>
      </c>
      <c r="K62" s="675">
        <v>17944</v>
      </c>
      <c r="L62" s="675">
        <v>17490</v>
      </c>
      <c r="M62" s="675">
        <v>16707</v>
      </c>
      <c r="N62" s="675">
        <v>12963</v>
      </c>
      <c r="O62" s="675">
        <v>11818</v>
      </c>
    </row>
    <row r="63" spans="1:15" s="42" customFormat="1" ht="15" customHeight="1">
      <c r="A63" s="649"/>
      <c r="B63" s="640"/>
      <c r="C63" s="640"/>
      <c r="D63" s="595" t="s">
        <v>339</v>
      </c>
      <c r="E63" s="663"/>
      <c r="F63" s="584" t="s">
        <v>483</v>
      </c>
      <c r="G63" s="584" t="s">
        <v>483</v>
      </c>
      <c r="H63" s="584" t="s">
        <v>483</v>
      </c>
      <c r="I63" s="584" t="s">
        <v>483</v>
      </c>
      <c r="J63" s="676">
        <v>25685</v>
      </c>
      <c r="K63" s="676">
        <v>30242</v>
      </c>
      <c r="L63" s="676">
        <v>32321</v>
      </c>
      <c r="M63" s="676">
        <v>31763</v>
      </c>
      <c r="N63" s="676">
        <v>29554</v>
      </c>
      <c r="O63" s="676">
        <v>30770</v>
      </c>
    </row>
    <row r="64" spans="1:15" s="42" customFormat="1" ht="15" customHeight="1">
      <c r="A64" s="358"/>
      <c r="B64" s="358" t="s">
        <v>628</v>
      </c>
      <c r="C64" s="358"/>
      <c r="D64" s="358"/>
      <c r="E64" s="645"/>
      <c r="F64" s="840"/>
      <c r="G64" s="840"/>
      <c r="H64" s="840"/>
      <c r="I64" s="840"/>
      <c r="J64" s="841"/>
      <c r="K64" s="841"/>
      <c r="L64" s="841"/>
      <c r="M64" s="841"/>
      <c r="N64" s="841"/>
      <c r="O64" s="841"/>
    </row>
    <row r="65" spans="1:15" s="198" customFormat="1" ht="15" customHeight="1">
      <c r="A65" s="407"/>
      <c r="B65" s="408"/>
      <c r="C65" s="220"/>
      <c r="D65" s="220"/>
      <c r="E65" s="328"/>
      <c r="F65" s="325"/>
      <c r="G65" s="409"/>
      <c r="H65" s="170"/>
      <c r="I65" s="142"/>
      <c r="J65" s="142"/>
      <c r="K65" s="220"/>
      <c r="L65" s="220"/>
      <c r="M65" s="220"/>
      <c r="N65" s="220"/>
      <c r="O65" s="220"/>
    </row>
    <row r="66" spans="1:15" s="198" customFormat="1" ht="15" customHeight="1">
      <c r="A66" s="408"/>
      <c r="B66" s="408"/>
      <c r="C66" s="220"/>
      <c r="D66" s="220"/>
      <c r="E66" s="220"/>
      <c r="F66" s="142"/>
      <c r="G66" s="148"/>
      <c r="H66" s="170"/>
      <c r="I66" s="142"/>
      <c r="J66" s="142"/>
      <c r="K66" s="220"/>
      <c r="L66" s="220"/>
      <c r="M66" s="220"/>
      <c r="N66" s="220"/>
      <c r="O66" s="220"/>
    </row>
    <row r="67" spans="1:15">
      <c r="A67" s="185"/>
      <c r="B67" s="513"/>
      <c r="H67" s="521"/>
    </row>
    <row r="68" spans="1:15">
      <c r="B68" s="513"/>
      <c r="H68" s="521"/>
    </row>
  </sheetData>
  <phoneticPr fontId="8"/>
  <pageMargins left="0.59055118110236227" right="0" top="0.39370078740157483" bottom="0.19685039370078741" header="0.19685039370078741" footer="0"/>
  <pageSetup paperSize="9" scale="60" firstPageNumber="0" orientation="landscape" useFirstPageNumber="1" r:id="rId1"/>
  <headerFooter alignWithMargins="0">
    <oddHeader>&amp;R&amp;"Arial,標準"&amp;12J. Front Retailing FACT BOOK</oddHeader>
    <oddFooter>&amp;C&amp;"ＭＳ Ｐ明朝,標準"&amp;16-&amp;A-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7"/>
  <sheetViews>
    <sheetView showGridLines="0" view="pageBreakPreview" zoomScale="85" zoomScaleNormal="100" zoomScaleSheetLayoutView="85" workbookViewId="0">
      <pane xSplit="6" topLeftCell="G1" activePane="topRight" state="frozen"/>
      <selection activeCell="T17" sqref="T17"/>
      <selection pane="topRight" activeCell="I7" sqref="I7"/>
    </sheetView>
  </sheetViews>
  <sheetFormatPr defaultRowHeight="13.5"/>
  <cols>
    <col min="1" max="3" width="2.625" style="81" customWidth="1"/>
    <col min="4" max="4" width="23.625" style="81" customWidth="1"/>
    <col min="5" max="5" width="10.625" style="81" customWidth="1"/>
    <col min="6" max="6" width="26.125" style="81" customWidth="1"/>
    <col min="7" max="16" width="14.125" style="82" customWidth="1"/>
    <col min="17" max="17" width="2.625" style="83" customWidth="1"/>
    <col min="18" max="16384" width="9" style="81"/>
  </cols>
  <sheetData>
    <row r="1" spans="1:17" ht="18" customHeight="1"/>
    <row r="2" spans="1:17" s="32" customFormat="1" ht="18" customHeight="1">
      <c r="A2" s="882" t="s">
        <v>548</v>
      </c>
      <c r="B2" s="84"/>
      <c r="C2" s="85"/>
      <c r="D2" s="85"/>
      <c r="E2" s="85"/>
      <c r="F2" s="85"/>
      <c r="G2" s="33"/>
      <c r="H2" s="86"/>
      <c r="I2" s="86"/>
      <c r="J2" s="33"/>
      <c r="K2" s="33"/>
      <c r="L2" s="87"/>
      <c r="M2" s="87"/>
      <c r="N2" s="87"/>
      <c r="O2" s="87"/>
      <c r="P2" s="87"/>
      <c r="Q2" s="88"/>
    </row>
    <row r="3" spans="1:17" s="32" customFormat="1" ht="18" customHeight="1">
      <c r="A3" s="47"/>
      <c r="B3" s="221" t="s">
        <v>496</v>
      </c>
      <c r="C3" s="883" t="s">
        <v>549</v>
      </c>
      <c r="D3" s="86"/>
      <c r="E3" s="86"/>
      <c r="F3" s="86"/>
      <c r="G3" s="33"/>
      <c r="H3" s="86"/>
      <c r="I3" s="86"/>
      <c r="J3" s="33"/>
      <c r="K3" s="33"/>
      <c r="L3" s="87"/>
      <c r="M3" s="87"/>
      <c r="N3" s="87"/>
      <c r="O3" s="87"/>
      <c r="P3" s="87"/>
      <c r="Q3" s="88"/>
    </row>
    <row r="4" spans="1:17" s="32" customFormat="1" ht="18" customHeight="1">
      <c r="A4" s="79"/>
      <c r="B4" s="78"/>
      <c r="C4" s="78"/>
      <c r="D4" s="78"/>
      <c r="E4" s="78"/>
      <c r="F4" s="78"/>
      <c r="G4" s="78"/>
      <c r="H4" s="78"/>
      <c r="I4" s="78"/>
      <c r="J4" s="78"/>
      <c r="K4" s="78"/>
      <c r="L4" s="240"/>
      <c r="M4" s="240"/>
      <c r="N4" s="437"/>
      <c r="O4" s="437"/>
      <c r="P4" s="437" t="s">
        <v>611</v>
      </c>
      <c r="Q4" s="90"/>
    </row>
    <row r="5" spans="1:17" s="92" customFormat="1" ht="20.100000000000001" customHeight="1">
      <c r="A5" s="80"/>
      <c r="B5" s="80"/>
      <c r="C5" s="80"/>
      <c r="D5" s="80"/>
      <c r="E5" s="1165"/>
      <c r="F5" s="1166"/>
      <c r="G5" s="684" t="s">
        <v>439</v>
      </c>
      <c r="H5" s="684" t="s">
        <v>207</v>
      </c>
      <c r="I5" s="684" t="s">
        <v>208</v>
      </c>
      <c r="J5" s="684" t="s">
        <v>211</v>
      </c>
      <c r="K5" s="684" t="s">
        <v>440</v>
      </c>
      <c r="L5" s="684" t="s">
        <v>441</v>
      </c>
      <c r="M5" s="684" t="s">
        <v>442</v>
      </c>
      <c r="N5" s="684" t="s">
        <v>443</v>
      </c>
      <c r="O5" s="684" t="s">
        <v>643</v>
      </c>
      <c r="P5" s="685" t="s">
        <v>827</v>
      </c>
      <c r="Q5" s="91"/>
    </row>
    <row r="6" spans="1:17" s="42" customFormat="1" ht="20.100000000000001" customHeight="1">
      <c r="A6" s="116"/>
      <c r="B6" s="405"/>
      <c r="C6" s="303" t="s">
        <v>233</v>
      </c>
      <c r="D6" s="303"/>
      <c r="E6" s="303" t="s">
        <v>340</v>
      </c>
      <c r="F6" s="374"/>
      <c r="G6" s="686">
        <v>187</v>
      </c>
      <c r="H6" s="686">
        <v>189</v>
      </c>
      <c r="I6" s="686">
        <v>190</v>
      </c>
      <c r="J6" s="686">
        <v>292</v>
      </c>
      <c r="K6" s="686">
        <v>216</v>
      </c>
      <c r="L6" s="686">
        <v>212</v>
      </c>
      <c r="M6" s="686">
        <v>218</v>
      </c>
      <c r="N6" s="686">
        <v>227</v>
      </c>
      <c r="O6" s="686">
        <v>238</v>
      </c>
      <c r="P6" s="686">
        <v>255</v>
      </c>
      <c r="Q6" s="93"/>
    </row>
    <row r="7" spans="1:17" s="42" customFormat="1" ht="20.100000000000001" customHeight="1">
      <c r="A7" s="76"/>
      <c r="B7" s="358"/>
      <c r="C7" s="678" t="s">
        <v>497</v>
      </c>
      <c r="D7" s="309"/>
      <c r="E7" s="309" t="s">
        <v>498</v>
      </c>
      <c r="F7" s="600"/>
      <c r="G7" s="687">
        <v>101497</v>
      </c>
      <c r="H7" s="687">
        <v>105683</v>
      </c>
      <c r="I7" s="687">
        <v>107721</v>
      </c>
      <c r="J7" s="687">
        <v>117128</v>
      </c>
      <c r="K7" s="687">
        <v>122116</v>
      </c>
      <c r="L7" s="687">
        <v>128059</v>
      </c>
      <c r="M7" s="687">
        <v>128393</v>
      </c>
      <c r="N7" s="687">
        <v>131997</v>
      </c>
      <c r="O7" s="687">
        <v>135573</v>
      </c>
      <c r="P7" s="687">
        <v>135741</v>
      </c>
      <c r="Q7" s="93"/>
    </row>
    <row r="8" spans="1:17" s="42" customFormat="1" ht="20.100000000000001" customHeight="1">
      <c r="A8" s="76"/>
      <c r="B8" s="358"/>
      <c r="C8" s="129"/>
      <c r="D8" s="129"/>
      <c r="E8" s="129"/>
      <c r="F8" s="307" t="s">
        <v>80</v>
      </c>
      <c r="G8" s="688">
        <v>-1</v>
      </c>
      <c r="H8" s="688">
        <v>4.0999999999999996</v>
      </c>
      <c r="I8" s="688">
        <v>1.9</v>
      </c>
      <c r="J8" s="689">
        <v>8.6999999999999993</v>
      </c>
      <c r="K8" s="688">
        <v>4.3</v>
      </c>
      <c r="L8" s="688">
        <v>4.9000000000000004</v>
      </c>
      <c r="M8" s="688">
        <v>0.3</v>
      </c>
      <c r="N8" s="688">
        <v>2.8</v>
      </c>
      <c r="O8" s="688">
        <v>2.7</v>
      </c>
      <c r="P8" s="688">
        <v>0.1</v>
      </c>
      <c r="Q8" s="95"/>
    </row>
    <row r="9" spans="1:17" s="42" customFormat="1" ht="20.100000000000001" customHeight="1">
      <c r="A9" s="76"/>
      <c r="B9" s="358"/>
      <c r="C9" s="129"/>
      <c r="D9" s="129"/>
      <c r="E9" s="129"/>
      <c r="F9" s="307" t="s">
        <v>341</v>
      </c>
      <c r="G9" s="690">
        <v>17</v>
      </c>
      <c r="H9" s="690">
        <v>17.5</v>
      </c>
      <c r="I9" s="690">
        <v>17.3</v>
      </c>
      <c r="J9" s="690">
        <v>18.399999999999999</v>
      </c>
      <c r="K9" s="690">
        <v>19.2</v>
      </c>
      <c r="L9" s="690">
        <v>19.899999999999999</v>
      </c>
      <c r="M9" s="690">
        <v>20.9</v>
      </c>
      <c r="N9" s="690">
        <v>20.9</v>
      </c>
      <c r="O9" s="690">
        <v>21</v>
      </c>
      <c r="P9" s="690">
        <v>21.6</v>
      </c>
      <c r="Q9" s="94"/>
    </row>
    <row r="10" spans="1:17" s="42" customFormat="1" ht="20.100000000000001" customHeight="1">
      <c r="A10" s="76"/>
      <c r="B10" s="358"/>
      <c r="C10" s="679" t="s">
        <v>499</v>
      </c>
      <c r="D10" s="309"/>
      <c r="E10" s="309" t="s">
        <v>340</v>
      </c>
      <c r="F10" s="680"/>
      <c r="G10" s="687">
        <v>63</v>
      </c>
      <c r="H10" s="687">
        <v>64</v>
      </c>
      <c r="I10" s="687">
        <v>64</v>
      </c>
      <c r="J10" s="687">
        <v>63</v>
      </c>
      <c r="K10" s="687">
        <v>65</v>
      </c>
      <c r="L10" s="687">
        <v>89</v>
      </c>
      <c r="M10" s="687">
        <v>87</v>
      </c>
      <c r="N10" s="687">
        <v>90</v>
      </c>
      <c r="O10" s="687">
        <v>91</v>
      </c>
      <c r="P10" s="687">
        <v>88</v>
      </c>
      <c r="Q10" s="93"/>
    </row>
    <row r="11" spans="1:17" s="42" customFormat="1" ht="20.100000000000001" customHeight="1">
      <c r="A11" s="76"/>
      <c r="B11" s="358"/>
      <c r="C11" s="678" t="s">
        <v>500</v>
      </c>
      <c r="D11" s="309"/>
      <c r="E11" s="309" t="s">
        <v>498</v>
      </c>
      <c r="F11" s="600"/>
      <c r="G11" s="687">
        <v>12029</v>
      </c>
      <c r="H11" s="687">
        <v>13229</v>
      </c>
      <c r="I11" s="687">
        <v>14592</v>
      </c>
      <c r="J11" s="687">
        <v>15019</v>
      </c>
      <c r="K11" s="687">
        <v>15307</v>
      </c>
      <c r="L11" s="687">
        <v>21134</v>
      </c>
      <c r="M11" s="687">
        <v>22585</v>
      </c>
      <c r="N11" s="687">
        <v>23850</v>
      </c>
      <c r="O11" s="687">
        <v>23952</v>
      </c>
      <c r="P11" s="687">
        <v>21686</v>
      </c>
      <c r="Q11" s="93"/>
    </row>
    <row r="12" spans="1:17" s="42" customFormat="1" ht="20.100000000000001" customHeight="1">
      <c r="A12" s="76"/>
      <c r="B12" s="358"/>
      <c r="C12" s="129"/>
      <c r="D12" s="129"/>
      <c r="E12" s="129"/>
      <c r="F12" s="307" t="s">
        <v>80</v>
      </c>
      <c r="G12" s="688">
        <v>-3.9</v>
      </c>
      <c r="H12" s="688">
        <v>10</v>
      </c>
      <c r="I12" s="688">
        <v>10.3</v>
      </c>
      <c r="J12" s="688">
        <v>2.9</v>
      </c>
      <c r="K12" s="688">
        <v>1.9</v>
      </c>
      <c r="L12" s="688">
        <v>14.4</v>
      </c>
      <c r="M12" s="688">
        <v>6.9</v>
      </c>
      <c r="N12" s="688">
        <v>5.6</v>
      </c>
      <c r="O12" s="688">
        <v>0.4</v>
      </c>
      <c r="P12" s="688">
        <v>-9.5</v>
      </c>
      <c r="Q12" s="95"/>
    </row>
    <row r="13" spans="1:17" s="42" customFormat="1" ht="20.100000000000001" customHeight="1">
      <c r="A13" s="76"/>
      <c r="B13" s="358"/>
      <c r="C13" s="129"/>
      <c r="D13" s="129"/>
      <c r="E13" s="129"/>
      <c r="F13" s="307" t="s">
        <v>342</v>
      </c>
      <c r="G13" s="690">
        <v>2</v>
      </c>
      <c r="H13" s="690">
        <v>2.2000000000000002</v>
      </c>
      <c r="I13" s="690">
        <v>2.2999999999999998</v>
      </c>
      <c r="J13" s="690">
        <v>2.2999999999999998</v>
      </c>
      <c r="K13" s="690">
        <v>2.4</v>
      </c>
      <c r="L13" s="690">
        <v>3.3</v>
      </c>
      <c r="M13" s="690">
        <v>3.7</v>
      </c>
      <c r="N13" s="690">
        <v>3.8</v>
      </c>
      <c r="O13" s="690">
        <v>3.7</v>
      </c>
      <c r="P13" s="690">
        <v>3.5</v>
      </c>
      <c r="Q13" s="94"/>
    </row>
    <row r="14" spans="1:17" s="42" customFormat="1" ht="20.100000000000001" customHeight="1">
      <c r="A14" s="76"/>
      <c r="B14" s="358"/>
      <c r="C14" s="309" t="s">
        <v>916</v>
      </c>
      <c r="D14" s="309"/>
      <c r="E14" s="309" t="s">
        <v>340</v>
      </c>
      <c r="F14" s="680"/>
      <c r="G14" s="687">
        <v>17</v>
      </c>
      <c r="H14" s="687">
        <v>15</v>
      </c>
      <c r="I14" s="687">
        <v>16</v>
      </c>
      <c r="J14" s="687">
        <v>15</v>
      </c>
      <c r="K14" s="687">
        <v>15</v>
      </c>
      <c r="L14" s="691" t="s">
        <v>452</v>
      </c>
      <c r="M14" s="691" t="s">
        <v>452</v>
      </c>
      <c r="N14" s="691" t="s">
        <v>452</v>
      </c>
      <c r="O14" s="691" t="s">
        <v>820</v>
      </c>
      <c r="P14" s="691" t="s">
        <v>903</v>
      </c>
      <c r="Q14" s="93"/>
    </row>
    <row r="15" spans="1:17" s="42" customFormat="1" ht="20.100000000000001" customHeight="1">
      <c r="A15" s="76"/>
      <c r="B15" s="358"/>
      <c r="C15" s="678" t="s">
        <v>501</v>
      </c>
      <c r="D15" s="309"/>
      <c r="E15" s="309" t="s">
        <v>498</v>
      </c>
      <c r="F15" s="600"/>
      <c r="G15" s="687">
        <v>2119</v>
      </c>
      <c r="H15" s="687">
        <v>2475</v>
      </c>
      <c r="I15" s="687">
        <v>2814</v>
      </c>
      <c r="J15" s="687">
        <v>3244</v>
      </c>
      <c r="K15" s="687">
        <v>3165</v>
      </c>
      <c r="L15" s="691" t="s">
        <v>452</v>
      </c>
      <c r="M15" s="691" t="s">
        <v>452</v>
      </c>
      <c r="N15" s="691" t="s">
        <v>452</v>
      </c>
      <c r="O15" s="691" t="s">
        <v>820</v>
      </c>
      <c r="P15" s="691" t="s">
        <v>903</v>
      </c>
      <c r="Q15" s="93"/>
    </row>
    <row r="16" spans="1:17" s="42" customFormat="1" ht="20.100000000000001" customHeight="1">
      <c r="A16" s="76"/>
      <c r="B16" s="358"/>
      <c r="C16" s="129"/>
      <c r="D16" s="129"/>
      <c r="E16" s="129"/>
      <c r="F16" s="307" t="s">
        <v>80</v>
      </c>
      <c r="G16" s="688">
        <v>6.5</v>
      </c>
      <c r="H16" s="688">
        <v>16.8</v>
      </c>
      <c r="I16" s="688">
        <v>13.7</v>
      </c>
      <c r="J16" s="688">
        <v>15.3</v>
      </c>
      <c r="K16" s="688">
        <v>-2.4</v>
      </c>
      <c r="L16" s="689" t="s">
        <v>452</v>
      </c>
      <c r="M16" s="689" t="s">
        <v>452</v>
      </c>
      <c r="N16" s="689" t="s">
        <v>452</v>
      </c>
      <c r="O16" s="689" t="s">
        <v>820</v>
      </c>
      <c r="P16" s="689" t="s">
        <v>903</v>
      </c>
      <c r="Q16" s="95"/>
    </row>
    <row r="17" spans="1:17" s="42" customFormat="1" ht="20.100000000000001" customHeight="1">
      <c r="A17" s="76"/>
      <c r="B17" s="358"/>
      <c r="C17" s="129"/>
      <c r="D17" s="129"/>
      <c r="E17" s="129"/>
      <c r="F17" s="307" t="s">
        <v>342</v>
      </c>
      <c r="G17" s="690">
        <v>0.4</v>
      </c>
      <c r="H17" s="690">
        <v>0.4</v>
      </c>
      <c r="I17" s="690">
        <v>0.5</v>
      </c>
      <c r="J17" s="690">
        <v>0.5</v>
      </c>
      <c r="K17" s="690">
        <v>0.5</v>
      </c>
      <c r="L17" s="692" t="s">
        <v>452</v>
      </c>
      <c r="M17" s="692" t="s">
        <v>452</v>
      </c>
      <c r="N17" s="692" t="s">
        <v>452</v>
      </c>
      <c r="O17" s="692" t="s">
        <v>820</v>
      </c>
      <c r="P17" s="692" t="s">
        <v>903</v>
      </c>
      <c r="Q17" s="94"/>
    </row>
    <row r="18" spans="1:17" s="42" customFormat="1" ht="20.100000000000001" customHeight="1">
      <c r="A18" s="76"/>
      <c r="B18" s="358"/>
      <c r="C18" s="678" t="s">
        <v>502</v>
      </c>
      <c r="D18" s="309"/>
      <c r="E18" s="309" t="s">
        <v>340</v>
      </c>
      <c r="F18" s="680"/>
      <c r="G18" s="687">
        <v>772</v>
      </c>
      <c r="H18" s="687">
        <v>802</v>
      </c>
      <c r="I18" s="687">
        <v>837</v>
      </c>
      <c r="J18" s="687">
        <v>850</v>
      </c>
      <c r="K18" s="687">
        <v>875</v>
      </c>
      <c r="L18" s="687">
        <v>1356</v>
      </c>
      <c r="M18" s="687">
        <v>1224</v>
      </c>
      <c r="N18" s="687">
        <v>1202</v>
      </c>
      <c r="O18" s="687">
        <v>1177</v>
      </c>
      <c r="P18" s="687">
        <v>1117</v>
      </c>
      <c r="Q18" s="93"/>
    </row>
    <row r="19" spans="1:17" s="42" customFormat="1" ht="20.100000000000001" customHeight="1">
      <c r="A19" s="76"/>
      <c r="B19" s="358"/>
      <c r="C19" s="309"/>
      <c r="D19" s="309"/>
      <c r="E19" s="309" t="s">
        <v>498</v>
      </c>
      <c r="F19" s="600"/>
      <c r="G19" s="687">
        <v>136022</v>
      </c>
      <c r="H19" s="687">
        <v>140278</v>
      </c>
      <c r="I19" s="687">
        <v>143920</v>
      </c>
      <c r="J19" s="687">
        <v>144497</v>
      </c>
      <c r="K19" s="687">
        <v>140915</v>
      </c>
      <c r="L19" s="687">
        <v>181963</v>
      </c>
      <c r="M19" s="687">
        <v>170325</v>
      </c>
      <c r="N19" s="687">
        <v>162249</v>
      </c>
      <c r="O19" s="687">
        <v>153620</v>
      </c>
      <c r="P19" s="687">
        <v>131757</v>
      </c>
      <c r="Q19" s="93"/>
    </row>
    <row r="20" spans="1:17" s="42" customFormat="1" ht="20.100000000000001" customHeight="1">
      <c r="A20" s="76"/>
      <c r="B20" s="358"/>
      <c r="C20" s="129"/>
      <c r="D20" s="129"/>
      <c r="E20" s="129"/>
      <c r="F20" s="307" t="s">
        <v>80</v>
      </c>
      <c r="G20" s="688">
        <v>-1.3</v>
      </c>
      <c r="H20" s="688">
        <v>3.1</v>
      </c>
      <c r="I20" s="688">
        <v>2.6</v>
      </c>
      <c r="J20" s="688">
        <v>0.4</v>
      </c>
      <c r="K20" s="688">
        <v>-2.5</v>
      </c>
      <c r="L20" s="688">
        <v>-6.9</v>
      </c>
      <c r="M20" s="688">
        <v>-6.4</v>
      </c>
      <c r="N20" s="688">
        <v>-4.7</v>
      </c>
      <c r="O20" s="688">
        <v>-5.3</v>
      </c>
      <c r="P20" s="688">
        <v>-14.2</v>
      </c>
      <c r="Q20" s="95"/>
    </row>
    <row r="21" spans="1:17" s="42" customFormat="1" ht="20.100000000000001" customHeight="1">
      <c r="A21" s="76"/>
      <c r="B21" s="358"/>
      <c r="C21" s="129"/>
      <c r="D21" s="129"/>
      <c r="E21" s="129"/>
      <c r="F21" s="307" t="s">
        <v>341</v>
      </c>
      <c r="G21" s="690">
        <v>22.8</v>
      </c>
      <c r="H21" s="690">
        <v>23.3</v>
      </c>
      <c r="I21" s="690">
        <v>23.2</v>
      </c>
      <c r="J21" s="690">
        <v>22.6</v>
      </c>
      <c r="K21" s="690">
        <v>22.1</v>
      </c>
      <c r="L21" s="690">
        <v>28.2</v>
      </c>
      <c r="M21" s="690">
        <v>27.7</v>
      </c>
      <c r="N21" s="690">
        <v>25.7</v>
      </c>
      <c r="O21" s="690">
        <v>23.8</v>
      </c>
      <c r="P21" s="690">
        <v>21</v>
      </c>
      <c r="Q21" s="94"/>
    </row>
    <row r="22" spans="1:17" s="42" customFormat="1" ht="20.100000000000001" customHeight="1">
      <c r="A22" s="76"/>
      <c r="B22" s="358"/>
      <c r="C22" s="309" t="s">
        <v>503</v>
      </c>
      <c r="D22" s="309"/>
      <c r="E22" s="309" t="s">
        <v>340</v>
      </c>
      <c r="F22" s="680"/>
      <c r="G22" s="687">
        <v>344</v>
      </c>
      <c r="H22" s="687">
        <v>352</v>
      </c>
      <c r="I22" s="687">
        <v>363</v>
      </c>
      <c r="J22" s="687">
        <v>367</v>
      </c>
      <c r="K22" s="687">
        <v>366</v>
      </c>
      <c r="L22" s="691" t="s">
        <v>452</v>
      </c>
      <c r="M22" s="691" t="s">
        <v>452</v>
      </c>
      <c r="N22" s="691" t="s">
        <v>452</v>
      </c>
      <c r="O22" s="691" t="s">
        <v>820</v>
      </c>
      <c r="P22" s="691" t="s">
        <v>903</v>
      </c>
      <c r="Q22" s="93"/>
    </row>
    <row r="23" spans="1:17" s="42" customFormat="1" ht="20.100000000000001" customHeight="1">
      <c r="A23" s="76"/>
      <c r="B23" s="358"/>
      <c r="C23" s="678" t="s">
        <v>504</v>
      </c>
      <c r="D23" s="309"/>
      <c r="E23" s="309" t="s">
        <v>498</v>
      </c>
      <c r="F23" s="600"/>
      <c r="G23" s="687">
        <v>54501</v>
      </c>
      <c r="H23" s="687">
        <v>54956</v>
      </c>
      <c r="I23" s="687">
        <v>55804</v>
      </c>
      <c r="J23" s="687">
        <v>57571</v>
      </c>
      <c r="K23" s="687">
        <v>54593</v>
      </c>
      <c r="L23" s="691" t="s">
        <v>452</v>
      </c>
      <c r="M23" s="691" t="s">
        <v>452</v>
      </c>
      <c r="N23" s="691" t="s">
        <v>452</v>
      </c>
      <c r="O23" s="691" t="s">
        <v>820</v>
      </c>
      <c r="P23" s="691" t="s">
        <v>903</v>
      </c>
      <c r="Q23" s="93"/>
    </row>
    <row r="24" spans="1:17" s="42" customFormat="1" ht="20.100000000000001" customHeight="1">
      <c r="A24" s="76"/>
      <c r="B24" s="358"/>
      <c r="C24" s="129"/>
      <c r="D24" s="129"/>
      <c r="E24" s="129"/>
      <c r="F24" s="307" t="s">
        <v>80</v>
      </c>
      <c r="G24" s="688">
        <v>18.3</v>
      </c>
      <c r="H24" s="688">
        <v>0.8</v>
      </c>
      <c r="I24" s="688">
        <v>1.5</v>
      </c>
      <c r="J24" s="688">
        <v>3.2</v>
      </c>
      <c r="K24" s="688">
        <v>-5.2</v>
      </c>
      <c r="L24" s="689" t="s">
        <v>452</v>
      </c>
      <c r="M24" s="689" t="s">
        <v>452</v>
      </c>
      <c r="N24" s="689" t="s">
        <v>452</v>
      </c>
      <c r="O24" s="689" t="s">
        <v>820</v>
      </c>
      <c r="P24" s="689" t="s">
        <v>903</v>
      </c>
      <c r="Q24" s="95"/>
    </row>
    <row r="25" spans="1:17" s="42" customFormat="1" ht="20.100000000000001" customHeight="1">
      <c r="A25" s="76"/>
      <c r="B25" s="681"/>
      <c r="C25" s="682"/>
      <c r="D25" s="682"/>
      <c r="E25" s="682"/>
      <c r="F25" s="683" t="s">
        <v>341</v>
      </c>
      <c r="G25" s="693">
        <v>9.1</v>
      </c>
      <c r="H25" s="693">
        <v>9.1</v>
      </c>
      <c r="I25" s="693">
        <v>9</v>
      </c>
      <c r="J25" s="693">
        <v>9</v>
      </c>
      <c r="K25" s="693">
        <v>8.6</v>
      </c>
      <c r="L25" s="692" t="s">
        <v>452</v>
      </c>
      <c r="M25" s="692" t="s">
        <v>452</v>
      </c>
      <c r="N25" s="692" t="s">
        <v>452</v>
      </c>
      <c r="O25" s="692" t="s">
        <v>820</v>
      </c>
      <c r="P25" s="692" t="s">
        <v>903</v>
      </c>
      <c r="Q25" s="94"/>
    </row>
    <row r="26" spans="1:17" s="42" customFormat="1" ht="20.100000000000001" customHeight="1">
      <c r="A26" s="75"/>
      <c r="B26" s="309" t="s">
        <v>82</v>
      </c>
      <c r="C26" s="309"/>
      <c r="D26" s="309"/>
      <c r="E26" s="309" t="s">
        <v>340</v>
      </c>
      <c r="F26" s="600"/>
      <c r="G26" s="687">
        <v>1383</v>
      </c>
      <c r="H26" s="687">
        <v>1423</v>
      </c>
      <c r="I26" s="687">
        <v>1471</v>
      </c>
      <c r="J26" s="687">
        <v>1591</v>
      </c>
      <c r="K26" s="687">
        <v>1539</v>
      </c>
      <c r="L26" s="687">
        <v>1658</v>
      </c>
      <c r="M26" s="687">
        <v>1529</v>
      </c>
      <c r="N26" s="687">
        <v>1519</v>
      </c>
      <c r="O26" s="687">
        <v>1508</v>
      </c>
      <c r="P26" s="687">
        <v>1460</v>
      </c>
      <c r="Q26" s="93"/>
    </row>
    <row r="27" spans="1:17" s="42" customFormat="1" ht="20.100000000000001" customHeight="1">
      <c r="A27" s="75"/>
      <c r="B27" s="309"/>
      <c r="C27" s="309"/>
      <c r="D27" s="309"/>
      <c r="E27" s="309" t="s">
        <v>498</v>
      </c>
      <c r="F27" s="600"/>
      <c r="G27" s="687">
        <v>306169</v>
      </c>
      <c r="H27" s="687">
        <v>316622</v>
      </c>
      <c r="I27" s="687">
        <v>324853</v>
      </c>
      <c r="J27" s="687">
        <v>337462</v>
      </c>
      <c r="K27" s="687">
        <v>336098</v>
      </c>
      <c r="L27" s="687">
        <v>331157</v>
      </c>
      <c r="M27" s="687">
        <v>321304</v>
      </c>
      <c r="N27" s="687">
        <v>318097</v>
      </c>
      <c r="O27" s="687">
        <v>313146</v>
      </c>
      <c r="P27" s="687">
        <v>289185</v>
      </c>
      <c r="Q27" s="93"/>
    </row>
    <row r="28" spans="1:17" s="42" customFormat="1" ht="20.100000000000001" customHeight="1">
      <c r="A28" s="76"/>
      <c r="B28" s="358"/>
      <c r="C28" s="129"/>
      <c r="D28" s="129"/>
      <c r="E28" s="129"/>
      <c r="F28" s="307" t="s">
        <v>80</v>
      </c>
      <c r="G28" s="688">
        <v>1.8</v>
      </c>
      <c r="H28" s="688">
        <v>3.4</v>
      </c>
      <c r="I28" s="688">
        <v>2.6</v>
      </c>
      <c r="J28" s="688">
        <v>3.9</v>
      </c>
      <c r="K28" s="688">
        <v>-0.4</v>
      </c>
      <c r="L28" s="688">
        <v>-1.5</v>
      </c>
      <c r="M28" s="688">
        <v>-3</v>
      </c>
      <c r="N28" s="688">
        <v>-1</v>
      </c>
      <c r="O28" s="688">
        <v>-1.6</v>
      </c>
      <c r="P28" s="688">
        <v>-7.7</v>
      </c>
      <c r="Q28" s="95"/>
    </row>
    <row r="29" spans="1:17" s="42" customFormat="1" ht="20.100000000000001" customHeight="1">
      <c r="A29" s="76"/>
      <c r="B29" s="358"/>
      <c r="C29" s="129"/>
      <c r="D29" s="129"/>
      <c r="E29" s="129"/>
      <c r="F29" s="307" t="s">
        <v>341</v>
      </c>
      <c r="G29" s="690">
        <v>51.3</v>
      </c>
      <c r="H29" s="690">
        <v>52.5</v>
      </c>
      <c r="I29" s="690">
        <v>52.3</v>
      </c>
      <c r="J29" s="690">
        <v>52.8</v>
      </c>
      <c r="K29" s="690">
        <v>52.8</v>
      </c>
      <c r="L29" s="690">
        <v>51.4</v>
      </c>
      <c r="M29" s="690">
        <v>52.3</v>
      </c>
      <c r="N29" s="690">
        <v>50.4</v>
      </c>
      <c r="O29" s="690">
        <v>48.5</v>
      </c>
      <c r="P29" s="690">
        <v>46.1</v>
      </c>
      <c r="Q29" s="94"/>
    </row>
    <row r="30" spans="1:17" s="42" customFormat="1" ht="20.100000000000001" customHeight="1">
      <c r="A30" s="116"/>
      <c r="B30" s="405"/>
      <c r="C30" s="303" t="s">
        <v>234</v>
      </c>
      <c r="D30" s="303"/>
      <c r="E30" s="303" t="s">
        <v>340</v>
      </c>
      <c r="F30" s="374"/>
      <c r="G30" s="686">
        <v>1666</v>
      </c>
      <c r="H30" s="686">
        <v>1810</v>
      </c>
      <c r="I30" s="686">
        <v>1871</v>
      </c>
      <c r="J30" s="686">
        <v>1826</v>
      </c>
      <c r="K30" s="686">
        <v>1766</v>
      </c>
      <c r="L30" s="686">
        <v>1816</v>
      </c>
      <c r="M30" s="686">
        <v>1650</v>
      </c>
      <c r="N30" s="686">
        <v>1599</v>
      </c>
      <c r="O30" s="686">
        <v>1494</v>
      </c>
      <c r="P30" s="686">
        <v>1369</v>
      </c>
      <c r="Q30" s="93"/>
    </row>
    <row r="31" spans="1:17" s="42" customFormat="1" ht="20.100000000000001" customHeight="1">
      <c r="A31" s="76"/>
      <c r="B31" s="358"/>
      <c r="C31" s="678" t="s">
        <v>505</v>
      </c>
      <c r="D31" s="309"/>
      <c r="E31" s="309" t="s">
        <v>498</v>
      </c>
      <c r="F31" s="600"/>
      <c r="G31" s="687">
        <v>84800</v>
      </c>
      <c r="H31" s="687">
        <v>89844</v>
      </c>
      <c r="I31" s="687">
        <v>91455</v>
      </c>
      <c r="J31" s="687">
        <v>89040</v>
      </c>
      <c r="K31" s="687">
        <v>83827</v>
      </c>
      <c r="L31" s="687">
        <v>87236</v>
      </c>
      <c r="M31" s="687">
        <v>77332</v>
      </c>
      <c r="N31" s="687">
        <v>71039</v>
      </c>
      <c r="O31" s="687">
        <v>68489</v>
      </c>
      <c r="P31" s="687">
        <v>63920</v>
      </c>
      <c r="Q31" s="93"/>
    </row>
    <row r="32" spans="1:17" s="42" customFormat="1" ht="20.100000000000001" customHeight="1">
      <c r="A32" s="76"/>
      <c r="B32" s="358"/>
      <c r="C32" s="129"/>
      <c r="D32" s="129"/>
      <c r="E32" s="129"/>
      <c r="F32" s="307" t="s">
        <v>80</v>
      </c>
      <c r="G32" s="688">
        <v>-2.7</v>
      </c>
      <c r="H32" s="688">
        <v>5.9</v>
      </c>
      <c r="I32" s="688">
        <v>1.8</v>
      </c>
      <c r="J32" s="688">
        <v>-2.6</v>
      </c>
      <c r="K32" s="688">
        <v>-5.9</v>
      </c>
      <c r="L32" s="688">
        <v>-14.1</v>
      </c>
      <c r="M32" s="688">
        <v>-11.4</v>
      </c>
      <c r="N32" s="688">
        <v>-8.1</v>
      </c>
      <c r="O32" s="688">
        <v>-3.6</v>
      </c>
      <c r="P32" s="688">
        <v>-6.7</v>
      </c>
      <c r="Q32" s="95"/>
    </row>
    <row r="33" spans="1:17" s="42" customFormat="1" ht="20.100000000000001" customHeight="1">
      <c r="A33" s="76"/>
      <c r="B33" s="358"/>
      <c r="C33" s="129"/>
      <c r="D33" s="129"/>
      <c r="E33" s="129"/>
      <c r="F33" s="307" t="s">
        <v>341</v>
      </c>
      <c r="G33" s="690">
        <v>14.2</v>
      </c>
      <c r="H33" s="690">
        <v>14.9</v>
      </c>
      <c r="I33" s="690">
        <v>14.7</v>
      </c>
      <c r="J33" s="690">
        <v>13.9</v>
      </c>
      <c r="K33" s="690">
        <v>13.2</v>
      </c>
      <c r="L33" s="690">
        <v>13.5</v>
      </c>
      <c r="M33" s="690">
        <v>12.6</v>
      </c>
      <c r="N33" s="690">
        <v>11.2</v>
      </c>
      <c r="O33" s="690">
        <v>10.6</v>
      </c>
      <c r="P33" s="690">
        <v>10.199999999999999</v>
      </c>
      <c r="Q33" s="94"/>
    </row>
    <row r="34" spans="1:17" s="42" customFormat="1" ht="20.100000000000001" customHeight="1">
      <c r="A34" s="76"/>
      <c r="B34" s="358"/>
      <c r="C34" s="309" t="s">
        <v>506</v>
      </c>
      <c r="D34" s="309"/>
      <c r="E34" s="309" t="s">
        <v>340</v>
      </c>
      <c r="F34" s="680"/>
      <c r="G34" s="687">
        <v>193</v>
      </c>
      <c r="H34" s="687">
        <v>272</v>
      </c>
      <c r="I34" s="687">
        <v>328</v>
      </c>
      <c r="J34" s="687">
        <v>365</v>
      </c>
      <c r="K34" s="687">
        <v>365</v>
      </c>
      <c r="L34" s="691" t="s">
        <v>452</v>
      </c>
      <c r="M34" s="691" t="s">
        <v>452</v>
      </c>
      <c r="N34" s="691" t="s">
        <v>452</v>
      </c>
      <c r="O34" s="691" t="s">
        <v>820</v>
      </c>
      <c r="P34" s="691" t="s">
        <v>903</v>
      </c>
      <c r="Q34" s="93"/>
    </row>
    <row r="35" spans="1:17" s="42" customFormat="1" ht="20.100000000000001" customHeight="1">
      <c r="A35" s="76"/>
      <c r="B35" s="358"/>
      <c r="C35" s="678" t="s">
        <v>507</v>
      </c>
      <c r="D35" s="309"/>
      <c r="E35" s="309" t="s">
        <v>498</v>
      </c>
      <c r="F35" s="600"/>
      <c r="G35" s="687">
        <v>11788</v>
      </c>
      <c r="H35" s="687">
        <v>14766</v>
      </c>
      <c r="I35" s="687">
        <v>17036</v>
      </c>
      <c r="J35" s="687">
        <v>19385</v>
      </c>
      <c r="K35" s="687">
        <v>17686</v>
      </c>
      <c r="L35" s="691" t="s">
        <v>452</v>
      </c>
      <c r="M35" s="691" t="s">
        <v>452</v>
      </c>
      <c r="N35" s="691" t="s">
        <v>452</v>
      </c>
      <c r="O35" s="691" t="s">
        <v>820</v>
      </c>
      <c r="P35" s="691" t="s">
        <v>903</v>
      </c>
      <c r="Q35" s="93"/>
    </row>
    <row r="36" spans="1:17" s="42" customFormat="1" ht="20.100000000000001" customHeight="1">
      <c r="A36" s="76"/>
      <c r="B36" s="358"/>
      <c r="C36" s="129"/>
      <c r="D36" s="129"/>
      <c r="E36" s="129"/>
      <c r="F36" s="307" t="s">
        <v>80</v>
      </c>
      <c r="G36" s="688">
        <v>55.8</v>
      </c>
      <c r="H36" s="688">
        <v>25.3</v>
      </c>
      <c r="I36" s="688">
        <v>15.4</v>
      </c>
      <c r="J36" s="688">
        <v>13.8</v>
      </c>
      <c r="K36" s="688">
        <v>-8.8000000000000007</v>
      </c>
      <c r="L36" s="689" t="s">
        <v>452</v>
      </c>
      <c r="M36" s="689" t="s">
        <v>452</v>
      </c>
      <c r="N36" s="689" t="s">
        <v>452</v>
      </c>
      <c r="O36" s="689" t="s">
        <v>820</v>
      </c>
      <c r="P36" s="689" t="s">
        <v>903</v>
      </c>
      <c r="Q36" s="95"/>
    </row>
    <row r="37" spans="1:17" s="42" customFormat="1" ht="20.100000000000001" customHeight="1">
      <c r="A37" s="76"/>
      <c r="B37" s="358"/>
      <c r="C37" s="129"/>
      <c r="D37" s="129"/>
      <c r="E37" s="129"/>
      <c r="F37" s="307" t="s">
        <v>341</v>
      </c>
      <c r="G37" s="690">
        <v>2</v>
      </c>
      <c r="H37" s="690">
        <v>2.5</v>
      </c>
      <c r="I37" s="690">
        <v>2.7</v>
      </c>
      <c r="J37" s="690">
        <v>3</v>
      </c>
      <c r="K37" s="690">
        <v>2.8</v>
      </c>
      <c r="L37" s="692" t="s">
        <v>452</v>
      </c>
      <c r="M37" s="692" t="s">
        <v>452</v>
      </c>
      <c r="N37" s="692" t="s">
        <v>452</v>
      </c>
      <c r="O37" s="692" t="s">
        <v>820</v>
      </c>
      <c r="P37" s="692" t="s">
        <v>903</v>
      </c>
      <c r="Q37" s="94"/>
    </row>
    <row r="38" spans="1:17" s="42" customFormat="1" ht="20.100000000000001" customHeight="1">
      <c r="A38" s="76"/>
      <c r="B38" s="358"/>
      <c r="C38" s="309" t="s">
        <v>216</v>
      </c>
      <c r="D38" s="309"/>
      <c r="E38" s="309" t="s">
        <v>343</v>
      </c>
      <c r="F38" s="680"/>
      <c r="G38" s="687">
        <v>327</v>
      </c>
      <c r="H38" s="687">
        <v>346</v>
      </c>
      <c r="I38" s="687">
        <v>358</v>
      </c>
      <c r="J38" s="687">
        <v>357</v>
      </c>
      <c r="K38" s="687">
        <v>350</v>
      </c>
      <c r="L38" s="687">
        <v>322</v>
      </c>
      <c r="M38" s="687">
        <v>309</v>
      </c>
      <c r="N38" s="687">
        <v>309</v>
      </c>
      <c r="O38" s="687">
        <v>297</v>
      </c>
      <c r="P38" s="687">
        <v>268</v>
      </c>
      <c r="Q38" s="93"/>
    </row>
    <row r="39" spans="1:17" s="42" customFormat="1" ht="20.100000000000001" customHeight="1">
      <c r="A39" s="76"/>
      <c r="B39" s="358"/>
      <c r="C39" s="678" t="s">
        <v>508</v>
      </c>
      <c r="D39" s="309"/>
      <c r="E39" s="309" t="s">
        <v>498</v>
      </c>
      <c r="F39" s="600"/>
      <c r="G39" s="687">
        <v>28523</v>
      </c>
      <c r="H39" s="687">
        <v>29613</v>
      </c>
      <c r="I39" s="687">
        <v>30603</v>
      </c>
      <c r="J39" s="687">
        <v>31189</v>
      </c>
      <c r="K39" s="687">
        <v>31277</v>
      </c>
      <c r="L39" s="687">
        <v>30029</v>
      </c>
      <c r="M39" s="687">
        <v>30760</v>
      </c>
      <c r="N39" s="687">
        <v>32517</v>
      </c>
      <c r="O39" s="687">
        <v>32596</v>
      </c>
      <c r="P39" s="687">
        <v>22958</v>
      </c>
      <c r="Q39" s="93"/>
    </row>
    <row r="40" spans="1:17" s="42" customFormat="1" ht="20.100000000000001" customHeight="1">
      <c r="A40" s="76"/>
      <c r="B40" s="358"/>
      <c r="C40" s="129"/>
      <c r="D40" s="129"/>
      <c r="E40" s="129"/>
      <c r="F40" s="307" t="s">
        <v>80</v>
      </c>
      <c r="G40" s="688">
        <v>-25.9</v>
      </c>
      <c r="H40" s="688">
        <v>3.8</v>
      </c>
      <c r="I40" s="688">
        <v>3.3</v>
      </c>
      <c r="J40" s="688">
        <v>1.9</v>
      </c>
      <c r="K40" s="688">
        <v>0.3</v>
      </c>
      <c r="L40" s="688">
        <v>-4</v>
      </c>
      <c r="M40" s="688">
        <v>2.4</v>
      </c>
      <c r="N40" s="688">
        <v>5.7</v>
      </c>
      <c r="O40" s="688">
        <v>0.2</v>
      </c>
      <c r="P40" s="688">
        <v>-29.6</v>
      </c>
      <c r="Q40" s="95"/>
    </row>
    <row r="41" spans="1:17" s="42" customFormat="1" ht="20.100000000000001" customHeight="1">
      <c r="A41" s="76"/>
      <c r="B41" s="681"/>
      <c r="C41" s="682"/>
      <c r="D41" s="682"/>
      <c r="E41" s="682"/>
      <c r="F41" s="683" t="s">
        <v>341</v>
      </c>
      <c r="G41" s="693">
        <v>4.8</v>
      </c>
      <c r="H41" s="693">
        <v>4.9000000000000004</v>
      </c>
      <c r="I41" s="693">
        <v>4.9000000000000004</v>
      </c>
      <c r="J41" s="693">
        <v>4.9000000000000004</v>
      </c>
      <c r="K41" s="693">
        <v>4.9000000000000004</v>
      </c>
      <c r="L41" s="693">
        <v>4.7</v>
      </c>
      <c r="M41" s="693">
        <v>5</v>
      </c>
      <c r="N41" s="693">
        <v>5.0999999999999996</v>
      </c>
      <c r="O41" s="693">
        <v>5</v>
      </c>
      <c r="P41" s="693">
        <v>3.7</v>
      </c>
      <c r="Q41" s="94"/>
    </row>
    <row r="42" spans="1:17" s="42" customFormat="1" ht="20.100000000000001" customHeight="1">
      <c r="A42" s="75"/>
      <c r="B42" s="309" t="s">
        <v>135</v>
      </c>
      <c r="C42" s="309"/>
      <c r="D42" s="309"/>
      <c r="E42" s="309" t="s">
        <v>340</v>
      </c>
      <c r="F42" s="600"/>
      <c r="G42" s="687">
        <v>3273</v>
      </c>
      <c r="H42" s="687">
        <v>3536</v>
      </c>
      <c r="I42" s="687">
        <v>3696</v>
      </c>
      <c r="J42" s="687">
        <v>3711</v>
      </c>
      <c r="K42" s="687">
        <v>3659</v>
      </c>
      <c r="L42" s="687">
        <v>3354</v>
      </c>
      <c r="M42" s="687">
        <v>3179</v>
      </c>
      <c r="N42" s="687">
        <v>3114</v>
      </c>
      <c r="O42" s="687">
        <v>2997</v>
      </c>
      <c r="P42" s="687">
        <v>2887</v>
      </c>
      <c r="Q42" s="93"/>
    </row>
    <row r="43" spans="1:17" s="42" customFormat="1" ht="20.100000000000001" customHeight="1">
      <c r="A43" s="75"/>
      <c r="B43" s="309"/>
      <c r="C43" s="309"/>
      <c r="D43" s="309"/>
      <c r="E43" s="309" t="s">
        <v>498</v>
      </c>
      <c r="F43" s="600"/>
      <c r="G43" s="687">
        <v>412112</v>
      </c>
      <c r="H43" s="687">
        <v>429921</v>
      </c>
      <c r="I43" s="687">
        <v>442165</v>
      </c>
      <c r="J43" s="687">
        <v>454736</v>
      </c>
      <c r="K43" s="687">
        <v>446345</v>
      </c>
      <c r="L43" s="687">
        <v>425852</v>
      </c>
      <c r="M43" s="687">
        <v>405402</v>
      </c>
      <c r="N43" s="687">
        <v>396287</v>
      </c>
      <c r="O43" s="687">
        <v>388483</v>
      </c>
      <c r="P43" s="687">
        <v>367377</v>
      </c>
      <c r="Q43" s="93"/>
    </row>
    <row r="44" spans="1:17" s="42" customFormat="1" ht="20.100000000000001" customHeight="1">
      <c r="A44" s="76"/>
      <c r="B44" s="358"/>
      <c r="C44" s="129"/>
      <c r="D44" s="129"/>
      <c r="E44" s="129"/>
      <c r="F44" s="307" t="s">
        <v>80</v>
      </c>
      <c r="G44" s="688">
        <v>-1.1000000000000001</v>
      </c>
      <c r="H44" s="688">
        <v>4.3</v>
      </c>
      <c r="I44" s="688">
        <v>2.8</v>
      </c>
      <c r="J44" s="688">
        <v>2.8</v>
      </c>
      <c r="K44" s="688">
        <v>-1.8</v>
      </c>
      <c r="L44" s="688">
        <v>-4.5999999999999996</v>
      </c>
      <c r="M44" s="688">
        <v>-4.8</v>
      </c>
      <c r="N44" s="688">
        <v>-2.2000000000000002</v>
      </c>
      <c r="O44" s="688">
        <v>-2</v>
      </c>
      <c r="P44" s="688">
        <v>-5.4</v>
      </c>
      <c r="Q44" s="95"/>
    </row>
    <row r="45" spans="1:17" s="42" customFormat="1" ht="20.100000000000001" customHeight="1">
      <c r="A45" s="77"/>
      <c r="B45" s="380"/>
      <c r="C45" s="316"/>
      <c r="D45" s="316"/>
      <c r="E45" s="316"/>
      <c r="F45" s="317" t="s">
        <v>341</v>
      </c>
      <c r="G45" s="694">
        <v>69.099999999999994</v>
      </c>
      <c r="H45" s="694">
        <v>71.3</v>
      </c>
      <c r="I45" s="694">
        <v>71.2</v>
      </c>
      <c r="J45" s="694">
        <v>71.2</v>
      </c>
      <c r="K45" s="694">
        <v>70.099999999999994</v>
      </c>
      <c r="L45" s="694">
        <v>66.099999999999994</v>
      </c>
      <c r="M45" s="694">
        <v>66</v>
      </c>
      <c r="N45" s="694">
        <v>62.7</v>
      </c>
      <c r="O45" s="694">
        <v>60.2</v>
      </c>
      <c r="P45" s="694">
        <v>58.5</v>
      </c>
      <c r="Q45" s="94"/>
    </row>
    <row r="46" spans="1:17" s="42" customFormat="1" ht="15" customHeight="1">
      <c r="A46" s="65"/>
      <c r="B46" s="365" t="s">
        <v>625</v>
      </c>
      <c r="C46" s="103"/>
      <c r="D46" s="103"/>
      <c r="E46" s="62"/>
      <c r="F46" s="677"/>
      <c r="G46" s="839"/>
      <c r="H46" s="839"/>
      <c r="I46" s="839"/>
      <c r="J46" s="839"/>
      <c r="K46" s="839"/>
      <c r="L46" s="839"/>
      <c r="M46" s="839"/>
      <c r="N46" s="839"/>
      <c r="O46" s="839"/>
      <c r="P46" s="839"/>
      <c r="Q46" s="94"/>
    </row>
    <row r="47" spans="1:17" s="198" customFormat="1" ht="13.5" customHeight="1">
      <c r="A47" s="205"/>
      <c r="B47" s="205"/>
      <c r="C47" s="190"/>
      <c r="G47" s="189"/>
      <c r="H47" s="187"/>
      <c r="I47" s="187"/>
      <c r="J47" s="220"/>
      <c r="K47" s="220"/>
      <c r="L47" s="220"/>
      <c r="M47" s="220"/>
      <c r="N47" s="220"/>
      <c r="O47" s="220"/>
      <c r="P47" s="220"/>
      <c r="Q47" s="142"/>
    </row>
    <row r="48" spans="1:17" s="198" customFormat="1" ht="13.5" customHeight="1">
      <c r="A48" s="190"/>
      <c r="B48" s="190"/>
      <c r="C48" s="190"/>
      <c r="G48" s="187"/>
      <c r="H48" s="187"/>
      <c r="I48" s="187"/>
      <c r="J48" s="220"/>
      <c r="K48" s="220"/>
      <c r="L48" s="220"/>
      <c r="M48" s="220"/>
      <c r="N48" s="220"/>
      <c r="O48" s="220"/>
      <c r="P48" s="220"/>
      <c r="Q48" s="142"/>
    </row>
    <row r="49" spans="1:17" s="198" customFormat="1" ht="13.5" customHeight="1">
      <c r="A49" s="216"/>
      <c r="B49" s="216"/>
      <c r="C49" s="190"/>
      <c r="G49" s="281"/>
      <c r="H49" s="232"/>
      <c r="I49" s="232"/>
      <c r="J49" s="220"/>
      <c r="K49" s="220"/>
      <c r="L49" s="220"/>
      <c r="M49" s="220"/>
      <c r="N49" s="220"/>
      <c r="O49" s="220"/>
      <c r="P49" s="220"/>
      <c r="Q49" s="142"/>
    </row>
    <row r="50" spans="1:17" s="198" customFormat="1" ht="13.5" customHeight="1">
      <c r="C50" s="190"/>
      <c r="G50" s="281"/>
      <c r="H50" s="232"/>
      <c r="I50" s="232"/>
      <c r="J50" s="220"/>
      <c r="K50" s="220"/>
      <c r="L50" s="220"/>
      <c r="M50" s="220"/>
      <c r="N50" s="220"/>
      <c r="O50" s="220"/>
      <c r="P50" s="220"/>
      <c r="Q50" s="142"/>
    </row>
    <row r="51" spans="1:17" s="198" customFormat="1" ht="13.5" customHeight="1">
      <c r="C51" s="190"/>
      <c r="G51" s="220"/>
      <c r="H51" s="232"/>
      <c r="I51" s="232"/>
      <c r="J51" s="142"/>
      <c r="K51" s="142"/>
      <c r="L51" s="142"/>
      <c r="M51" s="142"/>
      <c r="N51" s="142"/>
      <c r="O51" s="142"/>
      <c r="P51" s="142"/>
      <c r="Q51" s="142"/>
    </row>
    <row r="52" spans="1:17" s="198" customFormat="1" ht="13.5" customHeight="1">
      <c r="A52" s="204"/>
      <c r="B52" s="189"/>
      <c r="C52" s="190"/>
      <c r="D52" s="204"/>
      <c r="G52" s="220"/>
      <c r="H52" s="232"/>
      <c r="I52" s="232"/>
      <c r="J52" s="142"/>
      <c r="K52" s="142"/>
      <c r="L52" s="142"/>
      <c r="M52" s="142"/>
      <c r="N52" s="142"/>
      <c r="O52" s="142"/>
      <c r="P52" s="142"/>
      <c r="Q52" s="142"/>
    </row>
    <row r="53" spans="1:17" s="198" customFormat="1" ht="13.5" customHeight="1">
      <c r="A53" s="204"/>
      <c r="B53" s="187"/>
      <c r="C53" s="190"/>
      <c r="D53" s="204"/>
      <c r="G53" s="189"/>
      <c r="H53" s="187"/>
      <c r="I53" s="232"/>
      <c r="J53" s="220"/>
      <c r="K53" s="220"/>
      <c r="L53" s="220"/>
      <c r="M53" s="220"/>
      <c r="N53" s="220"/>
      <c r="O53" s="220"/>
      <c r="P53" s="220"/>
      <c r="Q53" s="142"/>
    </row>
    <row r="54" spans="1:17" s="198" customFormat="1" ht="13.5" customHeight="1">
      <c r="A54" s="204"/>
      <c r="B54" s="281"/>
      <c r="C54" s="190"/>
      <c r="D54" s="204"/>
      <c r="G54" s="187"/>
      <c r="H54" s="187"/>
      <c r="I54" s="220"/>
      <c r="J54" s="220"/>
      <c r="K54" s="220"/>
      <c r="L54" s="220"/>
      <c r="M54" s="220"/>
      <c r="N54" s="220"/>
      <c r="O54" s="220"/>
      <c r="P54" s="220"/>
      <c r="Q54" s="142"/>
    </row>
    <row r="55" spans="1:17" s="198" customFormat="1" ht="13.5" customHeight="1">
      <c r="A55" s="204"/>
      <c r="B55" s="281"/>
      <c r="C55" s="190"/>
      <c r="D55" s="204"/>
      <c r="G55" s="281"/>
      <c r="H55" s="232"/>
      <c r="I55" s="220"/>
      <c r="J55" s="220"/>
      <c r="K55" s="220"/>
      <c r="L55" s="220"/>
      <c r="M55" s="220"/>
      <c r="N55" s="220"/>
      <c r="O55" s="220"/>
      <c r="P55" s="220"/>
      <c r="Q55" s="142"/>
    </row>
    <row r="56" spans="1:17" s="198" customFormat="1" ht="13.5" customHeight="1">
      <c r="A56" s="204"/>
      <c r="B56" s="250"/>
      <c r="C56" s="190"/>
      <c r="D56" s="204"/>
      <c r="G56" s="281"/>
      <c r="H56" s="232"/>
      <c r="I56" s="220"/>
      <c r="J56" s="220"/>
      <c r="K56" s="220"/>
      <c r="L56" s="220"/>
      <c r="M56" s="220"/>
      <c r="N56" s="220"/>
      <c r="O56" s="220"/>
      <c r="P56" s="220"/>
      <c r="Q56" s="142"/>
    </row>
    <row r="57" spans="1:17" s="198" customFormat="1" ht="13.5" customHeight="1">
      <c r="C57" s="190"/>
      <c r="G57" s="250"/>
      <c r="H57" s="232"/>
      <c r="I57" s="220"/>
      <c r="J57" s="220"/>
      <c r="K57" s="220"/>
      <c r="L57" s="220"/>
      <c r="M57" s="220"/>
      <c r="N57" s="220"/>
      <c r="O57" s="220"/>
      <c r="P57" s="220"/>
      <c r="Q57" s="142"/>
    </row>
  </sheetData>
  <mergeCells count="1">
    <mergeCell ref="E5:F5"/>
  </mergeCells>
  <phoneticPr fontId="8"/>
  <pageMargins left="0.59055118110236227" right="0.39370078740157483" top="0.39370078740157483" bottom="0.19685039370078741" header="0.19685039370078741" footer="0"/>
  <pageSetup paperSize="9" scale="63" firstPageNumber="0" orientation="landscape" useFirstPageNumber="1" r:id="rId1"/>
  <headerFooter alignWithMargins="0">
    <oddHeader>&amp;R&amp;"Arial,標準"J. Front Retailing FACT BOOK</oddHeader>
    <oddFooter>&amp;C&amp;"ＭＳ Ｐ明朝,標準"&amp;16-&amp;A-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showGridLines="0" view="pageBreakPreview" zoomScaleNormal="110" zoomScaleSheetLayoutView="100" workbookViewId="0">
      <pane xSplit="5" topLeftCell="F1" activePane="topRight" state="frozen"/>
      <selection activeCell="T17" sqref="T17"/>
      <selection pane="topRight" activeCell="Q3" sqref="Q3"/>
    </sheetView>
  </sheetViews>
  <sheetFormatPr defaultRowHeight="13.5"/>
  <cols>
    <col min="1" max="2" width="2.625" style="81" customWidth="1"/>
    <col min="3" max="3" width="16.625" style="81" customWidth="1"/>
    <col min="4" max="4" width="25.625" style="81" customWidth="1"/>
    <col min="5" max="5" width="13.25" style="596" customWidth="1"/>
    <col min="6" max="15" width="11.5" style="82" customWidth="1"/>
    <col min="16" max="16" width="2.875" style="83" customWidth="1"/>
    <col min="17" max="16384" width="9" style="81"/>
  </cols>
  <sheetData>
    <row r="1" spans="1:16" ht="18" customHeight="1"/>
    <row r="2" spans="1:16" s="32" customFormat="1" ht="18" customHeight="1">
      <c r="A2" s="143" t="s">
        <v>509</v>
      </c>
      <c r="B2" s="84"/>
      <c r="C2" s="84"/>
      <c r="D2" s="85"/>
      <c r="E2" s="85"/>
      <c r="F2" s="33"/>
      <c r="G2" s="86"/>
      <c r="H2" s="86"/>
      <c r="I2" s="33"/>
      <c r="J2" s="33"/>
      <c r="K2" s="87"/>
      <c r="L2" s="87"/>
      <c r="M2" s="87"/>
      <c r="N2" s="87"/>
      <c r="O2" s="87"/>
      <c r="P2" s="88"/>
    </row>
    <row r="3" spans="1:16" s="32" customFormat="1" ht="10.5" customHeight="1">
      <c r="A3" s="47"/>
      <c r="B3" s="89"/>
      <c r="C3" s="89"/>
      <c r="D3" s="86"/>
      <c r="E3" s="85"/>
      <c r="F3" s="33"/>
      <c r="G3" s="86"/>
      <c r="H3" s="86"/>
      <c r="I3" s="33"/>
      <c r="J3" s="33"/>
      <c r="K3" s="87"/>
      <c r="L3" s="87"/>
      <c r="M3" s="87"/>
      <c r="N3" s="87"/>
      <c r="O3" s="87"/>
      <c r="P3" s="88"/>
    </row>
    <row r="4" spans="1:16" s="32" customFormat="1" ht="18" customHeight="1">
      <c r="A4" s="79"/>
      <c r="B4" s="78"/>
      <c r="C4" s="78"/>
      <c r="D4" s="78"/>
      <c r="E4" s="597"/>
      <c r="F4" s="78"/>
      <c r="G4" s="78"/>
      <c r="H4" s="78"/>
      <c r="I4" s="78"/>
      <c r="J4" s="78"/>
      <c r="K4" s="240"/>
      <c r="L4" s="240"/>
      <c r="M4" s="384"/>
      <c r="N4" s="384"/>
      <c r="O4" s="384" t="s">
        <v>17</v>
      </c>
      <c r="P4" s="90"/>
    </row>
    <row r="5" spans="1:16" s="92" customFormat="1" ht="15.95" customHeight="1">
      <c r="A5" s="80"/>
      <c r="B5" s="80"/>
      <c r="C5" s="80"/>
      <c r="D5" s="80"/>
      <c r="E5" s="80"/>
      <c r="F5" s="990" t="s">
        <v>510</v>
      </c>
      <c r="G5" s="418" t="s">
        <v>207</v>
      </c>
      <c r="H5" s="418" t="s">
        <v>208</v>
      </c>
      <c r="I5" s="418" t="s">
        <v>211</v>
      </c>
      <c r="J5" s="418" t="s">
        <v>511</v>
      </c>
      <c r="K5" s="418" t="s">
        <v>512</v>
      </c>
      <c r="L5" s="418" t="s">
        <v>513</v>
      </c>
      <c r="M5" s="418" t="s">
        <v>514</v>
      </c>
      <c r="N5" s="418" t="s">
        <v>643</v>
      </c>
      <c r="O5" s="466" t="s">
        <v>827</v>
      </c>
      <c r="P5" s="91"/>
    </row>
    <row r="6" spans="1:16" s="42" customFormat="1" ht="15.95" customHeight="1">
      <c r="A6" s="74"/>
      <c r="B6" s="303" t="s">
        <v>235</v>
      </c>
      <c r="C6" s="303"/>
      <c r="D6" s="303" t="s">
        <v>344</v>
      </c>
      <c r="E6" s="374"/>
      <c r="F6" s="565">
        <v>258737</v>
      </c>
      <c r="G6" s="565">
        <v>258207</v>
      </c>
      <c r="H6" s="565">
        <v>270927</v>
      </c>
      <c r="I6" s="565">
        <v>280225</v>
      </c>
      <c r="J6" s="565">
        <v>278270</v>
      </c>
      <c r="K6" s="565">
        <v>275248</v>
      </c>
      <c r="L6" s="565">
        <v>263129</v>
      </c>
      <c r="M6" s="565">
        <v>269157</v>
      </c>
      <c r="N6" s="565">
        <v>266372</v>
      </c>
      <c r="O6" s="565">
        <v>256506</v>
      </c>
      <c r="P6" s="93"/>
    </row>
    <row r="7" spans="1:16" s="42" customFormat="1" ht="15.95" customHeight="1">
      <c r="A7" s="76"/>
      <c r="B7" s="376" t="s">
        <v>515</v>
      </c>
      <c r="C7" s="358"/>
      <c r="D7" s="129"/>
      <c r="E7" s="307" t="s">
        <v>80</v>
      </c>
      <c r="F7" s="555">
        <v>-2.7</v>
      </c>
      <c r="G7" s="555">
        <v>-0.2</v>
      </c>
      <c r="H7" s="555">
        <v>4.9000000000000004</v>
      </c>
      <c r="I7" s="555">
        <v>3.4</v>
      </c>
      <c r="J7" s="555">
        <v>-0.7</v>
      </c>
      <c r="K7" s="555">
        <v>-1.1000000000000001</v>
      </c>
      <c r="L7" s="555">
        <v>-4.4000000000000004</v>
      </c>
      <c r="M7" s="555">
        <v>2.2999999999999998</v>
      </c>
      <c r="N7" s="555">
        <v>-1</v>
      </c>
      <c r="O7" s="555">
        <v>-6.1</v>
      </c>
      <c r="P7" s="94"/>
    </row>
    <row r="8" spans="1:16" s="42" customFormat="1" ht="15.95" customHeight="1">
      <c r="A8" s="76"/>
      <c r="B8" s="358"/>
      <c r="C8" s="358"/>
      <c r="D8" s="129"/>
      <c r="E8" s="598" t="s">
        <v>345</v>
      </c>
      <c r="F8" s="557">
        <v>40.6</v>
      </c>
      <c r="G8" s="557">
        <v>40.1</v>
      </c>
      <c r="H8" s="557">
        <v>41</v>
      </c>
      <c r="I8" s="557">
        <v>41.3</v>
      </c>
      <c r="J8" s="557">
        <v>41.4</v>
      </c>
      <c r="K8" s="557">
        <v>40.6</v>
      </c>
      <c r="L8" s="557">
        <v>40.700000000000003</v>
      </c>
      <c r="M8" s="557">
        <v>40.9</v>
      </c>
      <c r="N8" s="557">
        <v>40.200000000000003</v>
      </c>
      <c r="O8" s="557">
        <v>40.200000000000003</v>
      </c>
      <c r="P8" s="95"/>
    </row>
    <row r="9" spans="1:16" s="96" customFormat="1" ht="15.95" customHeight="1">
      <c r="A9" s="76"/>
      <c r="B9" s="358"/>
      <c r="C9" s="358"/>
      <c r="D9" s="129"/>
      <c r="E9" s="307" t="s">
        <v>622</v>
      </c>
      <c r="F9" s="485">
        <v>0.1</v>
      </c>
      <c r="G9" s="485">
        <v>-0.5</v>
      </c>
      <c r="H9" s="485">
        <v>0.9</v>
      </c>
      <c r="I9" s="485">
        <v>0.3</v>
      </c>
      <c r="J9" s="485">
        <v>0.1</v>
      </c>
      <c r="K9" s="485">
        <v>-0.8</v>
      </c>
      <c r="L9" s="485">
        <v>0.1</v>
      </c>
      <c r="M9" s="485">
        <v>-0.1</v>
      </c>
      <c r="N9" s="485">
        <v>-0.7</v>
      </c>
      <c r="O9" s="485" t="s">
        <v>1052</v>
      </c>
      <c r="P9" s="94"/>
    </row>
    <row r="10" spans="1:16" s="42" customFormat="1" ht="15.95" customHeight="1">
      <c r="A10" s="76"/>
      <c r="B10" s="358"/>
      <c r="C10" s="358"/>
      <c r="D10" s="309" t="s">
        <v>346</v>
      </c>
      <c r="E10" s="378"/>
      <c r="F10" s="696">
        <v>28.16</v>
      </c>
      <c r="G10" s="696">
        <v>27.71</v>
      </c>
      <c r="H10" s="696">
        <v>27.2</v>
      </c>
      <c r="I10" s="696">
        <v>26.8</v>
      </c>
      <c r="J10" s="696">
        <v>26.61</v>
      </c>
      <c r="K10" s="696">
        <v>26.28</v>
      </c>
      <c r="L10" s="696">
        <v>25.59</v>
      </c>
      <c r="M10" s="696">
        <v>25.4</v>
      </c>
      <c r="N10" s="696">
        <v>25.05</v>
      </c>
      <c r="O10" s="696">
        <v>24.67</v>
      </c>
      <c r="P10" s="93"/>
    </row>
    <row r="11" spans="1:16" s="96" customFormat="1" ht="15.95" customHeight="1">
      <c r="A11" s="77"/>
      <c r="B11" s="380"/>
      <c r="C11" s="380"/>
      <c r="D11" s="316"/>
      <c r="E11" s="317" t="s">
        <v>623</v>
      </c>
      <c r="F11" s="697">
        <v>-1.01</v>
      </c>
      <c r="G11" s="697">
        <v>-0.45</v>
      </c>
      <c r="H11" s="697">
        <v>-0.51</v>
      </c>
      <c r="I11" s="697">
        <v>-0.4</v>
      </c>
      <c r="J11" s="697">
        <v>-0.19</v>
      </c>
      <c r="K11" s="697">
        <v>-0.33</v>
      </c>
      <c r="L11" s="697">
        <v>-0.69</v>
      </c>
      <c r="M11" s="697">
        <v>-0.46</v>
      </c>
      <c r="N11" s="697">
        <v>-0.35</v>
      </c>
      <c r="O11" s="697">
        <v>-0.51</v>
      </c>
      <c r="P11" s="94"/>
    </row>
    <row r="12" spans="1:16" s="42" customFormat="1" ht="15.95" customHeight="1">
      <c r="A12" s="74"/>
      <c r="B12" s="303" t="s">
        <v>236</v>
      </c>
      <c r="C12" s="303"/>
      <c r="D12" s="303" t="s">
        <v>344</v>
      </c>
      <c r="E12" s="374"/>
      <c r="F12" s="565">
        <v>62623</v>
      </c>
      <c r="G12" s="565">
        <v>64147</v>
      </c>
      <c r="H12" s="565">
        <v>63550</v>
      </c>
      <c r="I12" s="565">
        <v>67451</v>
      </c>
      <c r="J12" s="565">
        <v>63419</v>
      </c>
      <c r="K12" s="565">
        <v>62798</v>
      </c>
      <c r="L12" s="565">
        <v>56068</v>
      </c>
      <c r="M12" s="565">
        <v>54053</v>
      </c>
      <c r="N12" s="565">
        <v>52611</v>
      </c>
      <c r="O12" s="565">
        <v>42157</v>
      </c>
      <c r="P12" s="93"/>
    </row>
    <row r="13" spans="1:16" s="42" customFormat="1" ht="15.95" customHeight="1">
      <c r="A13" s="76"/>
      <c r="B13" s="376" t="s">
        <v>516</v>
      </c>
      <c r="C13" s="358"/>
      <c r="D13" s="129"/>
      <c r="E13" s="307" t="s">
        <v>80</v>
      </c>
      <c r="F13" s="555">
        <v>-4.9000000000000004</v>
      </c>
      <c r="G13" s="555">
        <v>2.4</v>
      </c>
      <c r="H13" s="555">
        <v>-0.9</v>
      </c>
      <c r="I13" s="555">
        <v>6.1</v>
      </c>
      <c r="J13" s="555">
        <v>-6</v>
      </c>
      <c r="K13" s="555">
        <v>-1</v>
      </c>
      <c r="L13" s="555">
        <v>-10.7</v>
      </c>
      <c r="M13" s="555">
        <v>-3.6</v>
      </c>
      <c r="N13" s="555">
        <v>-2.7</v>
      </c>
      <c r="O13" s="555">
        <v>-8.1999999999999993</v>
      </c>
      <c r="P13" s="94"/>
    </row>
    <row r="14" spans="1:16" s="42" customFormat="1" ht="15.95" customHeight="1">
      <c r="A14" s="76"/>
      <c r="B14" s="358"/>
      <c r="C14" s="358"/>
      <c r="D14" s="129"/>
      <c r="E14" s="598" t="s">
        <v>345</v>
      </c>
      <c r="F14" s="557">
        <v>9.8000000000000007</v>
      </c>
      <c r="G14" s="557">
        <v>10</v>
      </c>
      <c r="H14" s="557">
        <v>9.6</v>
      </c>
      <c r="I14" s="557">
        <v>10</v>
      </c>
      <c r="J14" s="557">
        <v>9.4</v>
      </c>
      <c r="K14" s="557">
        <v>9.3000000000000007</v>
      </c>
      <c r="L14" s="557">
        <v>8.6999999999999993</v>
      </c>
      <c r="M14" s="557">
        <v>8.1999999999999993</v>
      </c>
      <c r="N14" s="557">
        <v>7.9</v>
      </c>
      <c r="O14" s="557">
        <v>6.6</v>
      </c>
      <c r="P14" s="95"/>
    </row>
    <row r="15" spans="1:16" s="96" customFormat="1" ht="15.95" customHeight="1">
      <c r="A15" s="76"/>
      <c r="B15" s="358"/>
      <c r="C15" s="358"/>
      <c r="D15" s="129"/>
      <c r="E15" s="307" t="s">
        <v>622</v>
      </c>
      <c r="F15" s="485">
        <v>-0.2</v>
      </c>
      <c r="G15" s="485">
        <v>0.2</v>
      </c>
      <c r="H15" s="485">
        <v>-0.4</v>
      </c>
      <c r="I15" s="485">
        <v>0.4</v>
      </c>
      <c r="J15" s="485">
        <v>-0.6</v>
      </c>
      <c r="K15" s="485">
        <v>-0.1</v>
      </c>
      <c r="L15" s="485">
        <v>-0.6</v>
      </c>
      <c r="M15" s="485">
        <v>-0.5</v>
      </c>
      <c r="N15" s="485">
        <v>-0.3</v>
      </c>
      <c r="O15" s="485">
        <v>-0.3</v>
      </c>
      <c r="P15" s="94"/>
    </row>
    <row r="16" spans="1:16" s="42" customFormat="1" ht="15.95" customHeight="1">
      <c r="A16" s="76"/>
      <c r="B16" s="358"/>
      <c r="C16" s="358"/>
      <c r="D16" s="309" t="s">
        <v>346</v>
      </c>
      <c r="E16" s="378"/>
      <c r="F16" s="696">
        <v>28.9</v>
      </c>
      <c r="G16" s="696">
        <v>28.97</v>
      </c>
      <c r="H16" s="696">
        <v>29.79</v>
      </c>
      <c r="I16" s="696">
        <v>29.62</v>
      </c>
      <c r="J16" s="696">
        <v>29.49</v>
      </c>
      <c r="K16" s="696">
        <v>29.39</v>
      </c>
      <c r="L16" s="696">
        <v>29.72</v>
      </c>
      <c r="M16" s="696">
        <v>29.27</v>
      </c>
      <c r="N16" s="696">
        <v>28.72</v>
      </c>
      <c r="O16" s="696">
        <v>28.16</v>
      </c>
      <c r="P16" s="93"/>
    </row>
    <row r="17" spans="1:16" s="96" customFormat="1" ht="15.95" customHeight="1">
      <c r="A17" s="77"/>
      <c r="B17" s="380"/>
      <c r="C17" s="380"/>
      <c r="D17" s="316"/>
      <c r="E17" s="317" t="s">
        <v>623</v>
      </c>
      <c r="F17" s="697">
        <v>-0.56000000000000005</v>
      </c>
      <c r="G17" s="697">
        <v>7.0000000000000007E-2</v>
      </c>
      <c r="H17" s="697">
        <v>0.82</v>
      </c>
      <c r="I17" s="697">
        <v>-0.17</v>
      </c>
      <c r="J17" s="697">
        <v>-0.13</v>
      </c>
      <c r="K17" s="697">
        <v>-0.1</v>
      </c>
      <c r="L17" s="697">
        <v>0.33</v>
      </c>
      <c r="M17" s="697">
        <v>-0.56999999999999995</v>
      </c>
      <c r="N17" s="697">
        <v>-0.55000000000000004</v>
      </c>
      <c r="O17" s="697">
        <v>-0.28999999999999998</v>
      </c>
      <c r="P17" s="94"/>
    </row>
    <row r="18" spans="1:16" s="42" customFormat="1" ht="15.95" customHeight="1">
      <c r="A18" s="74"/>
      <c r="B18" s="303" t="s">
        <v>237</v>
      </c>
      <c r="C18" s="303"/>
      <c r="D18" s="303" t="s">
        <v>344</v>
      </c>
      <c r="E18" s="374"/>
      <c r="F18" s="565">
        <v>68174</v>
      </c>
      <c r="G18" s="565">
        <v>69116</v>
      </c>
      <c r="H18" s="565">
        <v>71241</v>
      </c>
      <c r="I18" s="565">
        <v>82300</v>
      </c>
      <c r="J18" s="565">
        <v>87059</v>
      </c>
      <c r="K18" s="565">
        <v>100150</v>
      </c>
      <c r="L18" s="565">
        <v>97287</v>
      </c>
      <c r="M18" s="565">
        <v>112890</v>
      </c>
      <c r="N18" s="565">
        <v>126286</v>
      </c>
      <c r="O18" s="565">
        <v>132983</v>
      </c>
      <c r="P18" s="93"/>
    </row>
    <row r="19" spans="1:16" s="42" customFormat="1" ht="15.95" customHeight="1">
      <c r="A19" s="76"/>
      <c r="B19" s="376" t="s">
        <v>517</v>
      </c>
      <c r="C19" s="358"/>
      <c r="D19" s="129"/>
      <c r="E19" s="307" t="s">
        <v>80</v>
      </c>
      <c r="F19" s="555">
        <v>-2.4</v>
      </c>
      <c r="G19" s="555">
        <v>1.4</v>
      </c>
      <c r="H19" s="555">
        <v>3.1</v>
      </c>
      <c r="I19" s="555">
        <v>15.5</v>
      </c>
      <c r="J19" s="555">
        <v>5.8</v>
      </c>
      <c r="K19" s="555">
        <v>15</v>
      </c>
      <c r="L19" s="555">
        <v>-2.9</v>
      </c>
      <c r="M19" s="555">
        <v>16</v>
      </c>
      <c r="N19" s="555">
        <v>11.9</v>
      </c>
      <c r="O19" s="555">
        <v>5.3</v>
      </c>
      <c r="P19" s="94"/>
    </row>
    <row r="20" spans="1:16" s="42" customFormat="1" ht="15.95" customHeight="1">
      <c r="A20" s="76"/>
      <c r="B20" s="358"/>
      <c r="C20" s="358"/>
      <c r="D20" s="129"/>
      <c r="E20" s="598" t="s">
        <v>345</v>
      </c>
      <c r="F20" s="557">
        <v>10.7</v>
      </c>
      <c r="G20" s="557">
        <v>10.7</v>
      </c>
      <c r="H20" s="557">
        <v>10.8</v>
      </c>
      <c r="I20" s="557">
        <v>12.1</v>
      </c>
      <c r="J20" s="557">
        <v>13</v>
      </c>
      <c r="K20" s="557">
        <v>14.8</v>
      </c>
      <c r="L20" s="557">
        <v>15</v>
      </c>
      <c r="M20" s="557">
        <v>17.100000000000001</v>
      </c>
      <c r="N20" s="557">
        <v>19</v>
      </c>
      <c r="O20" s="557">
        <v>20.8</v>
      </c>
      <c r="P20" s="95"/>
    </row>
    <row r="21" spans="1:16" s="96" customFormat="1" ht="15.95" customHeight="1">
      <c r="A21" s="76"/>
      <c r="B21" s="358"/>
      <c r="C21" s="358"/>
      <c r="D21" s="129"/>
      <c r="E21" s="307" t="s">
        <v>622</v>
      </c>
      <c r="F21" s="485">
        <v>0.1</v>
      </c>
      <c r="G21" s="485">
        <v>0</v>
      </c>
      <c r="H21" s="485">
        <v>0.1</v>
      </c>
      <c r="I21" s="485">
        <v>1.3</v>
      </c>
      <c r="J21" s="485">
        <v>0.9</v>
      </c>
      <c r="K21" s="485">
        <v>1.8</v>
      </c>
      <c r="L21" s="485">
        <v>0.2</v>
      </c>
      <c r="M21" s="485">
        <v>1.9</v>
      </c>
      <c r="N21" s="485">
        <v>1.9</v>
      </c>
      <c r="O21" s="485">
        <v>1.8</v>
      </c>
      <c r="P21" s="94"/>
    </row>
    <row r="22" spans="1:16" s="42" customFormat="1" ht="15.95" customHeight="1">
      <c r="A22" s="76"/>
      <c r="B22" s="358"/>
      <c r="C22" s="358"/>
      <c r="D22" s="309" t="s">
        <v>346</v>
      </c>
      <c r="E22" s="378"/>
      <c r="F22" s="696">
        <v>25.44</v>
      </c>
      <c r="G22" s="696">
        <v>25.26</v>
      </c>
      <c r="H22" s="696">
        <v>25.1</v>
      </c>
      <c r="I22" s="696">
        <v>24.43</v>
      </c>
      <c r="J22" s="696">
        <v>24.4</v>
      </c>
      <c r="K22" s="696">
        <v>24.72</v>
      </c>
      <c r="L22" s="696">
        <v>25.06</v>
      </c>
      <c r="M22" s="696">
        <v>25.42</v>
      </c>
      <c r="N22" s="696">
        <v>25.62</v>
      </c>
      <c r="O22" s="696">
        <v>25.49</v>
      </c>
      <c r="P22" s="93"/>
    </row>
    <row r="23" spans="1:16" s="96" customFormat="1" ht="15.95" customHeight="1">
      <c r="A23" s="77"/>
      <c r="B23" s="380"/>
      <c r="C23" s="380"/>
      <c r="D23" s="316"/>
      <c r="E23" s="317" t="s">
        <v>623</v>
      </c>
      <c r="F23" s="697">
        <v>-0.46</v>
      </c>
      <c r="G23" s="697">
        <v>-0.18</v>
      </c>
      <c r="H23" s="697">
        <v>-0.16</v>
      </c>
      <c r="I23" s="697">
        <v>-0.67</v>
      </c>
      <c r="J23" s="697">
        <v>-0.03</v>
      </c>
      <c r="K23" s="697">
        <v>0.32</v>
      </c>
      <c r="L23" s="697">
        <v>0.34</v>
      </c>
      <c r="M23" s="697">
        <v>0.36</v>
      </c>
      <c r="N23" s="697">
        <v>0.2</v>
      </c>
      <c r="O23" s="697">
        <v>-0.15</v>
      </c>
      <c r="P23" s="94"/>
    </row>
    <row r="24" spans="1:16" s="42" customFormat="1" ht="15.95" customHeight="1">
      <c r="A24" s="74"/>
      <c r="B24" s="303" t="s">
        <v>0</v>
      </c>
      <c r="C24" s="303"/>
      <c r="D24" s="303" t="s">
        <v>344</v>
      </c>
      <c r="E24" s="374"/>
      <c r="F24" s="565">
        <v>33096</v>
      </c>
      <c r="G24" s="565">
        <v>33629</v>
      </c>
      <c r="H24" s="565">
        <v>33767</v>
      </c>
      <c r="I24" s="565">
        <v>35041</v>
      </c>
      <c r="J24" s="565">
        <v>33222</v>
      </c>
      <c r="K24" s="565">
        <v>30525</v>
      </c>
      <c r="L24" s="565">
        <v>27317</v>
      </c>
      <c r="M24" s="565">
        <v>27249</v>
      </c>
      <c r="N24" s="565">
        <v>26001</v>
      </c>
      <c r="O24" s="565">
        <v>23553</v>
      </c>
      <c r="P24" s="93"/>
    </row>
    <row r="25" spans="1:16" s="42" customFormat="1" ht="15.95" customHeight="1">
      <c r="A25" s="76"/>
      <c r="B25" s="376" t="s">
        <v>518</v>
      </c>
      <c r="C25" s="358"/>
      <c r="D25" s="129"/>
      <c r="E25" s="307" t="s">
        <v>81</v>
      </c>
      <c r="F25" s="555">
        <v>-2</v>
      </c>
      <c r="G25" s="555">
        <v>1.6</v>
      </c>
      <c r="H25" s="555">
        <v>0.4</v>
      </c>
      <c r="I25" s="555">
        <v>3.8</v>
      </c>
      <c r="J25" s="555">
        <v>-5.2</v>
      </c>
      <c r="K25" s="555">
        <v>-8.1</v>
      </c>
      <c r="L25" s="555">
        <v>-10.5</v>
      </c>
      <c r="M25" s="555">
        <v>-0.2</v>
      </c>
      <c r="N25" s="555">
        <v>-4.5999999999999996</v>
      </c>
      <c r="O25" s="555">
        <v>-9.4</v>
      </c>
      <c r="P25" s="94"/>
    </row>
    <row r="26" spans="1:16" s="42" customFormat="1" ht="15.95" customHeight="1">
      <c r="A26" s="76"/>
      <c r="B26" s="358"/>
      <c r="C26" s="358"/>
      <c r="D26" s="129"/>
      <c r="E26" s="598" t="s">
        <v>345</v>
      </c>
      <c r="F26" s="557">
        <v>5.0999999999999996</v>
      </c>
      <c r="G26" s="557">
        <v>5.2</v>
      </c>
      <c r="H26" s="557">
        <v>5.0999999999999996</v>
      </c>
      <c r="I26" s="557">
        <v>5.2</v>
      </c>
      <c r="J26" s="557">
        <v>5</v>
      </c>
      <c r="K26" s="557">
        <v>4.5</v>
      </c>
      <c r="L26" s="557">
        <v>4.2</v>
      </c>
      <c r="M26" s="557">
        <v>4.0999999999999996</v>
      </c>
      <c r="N26" s="557">
        <v>3.9</v>
      </c>
      <c r="O26" s="557">
        <v>3.7</v>
      </c>
      <c r="P26" s="95"/>
    </row>
    <row r="27" spans="1:16" s="96" customFormat="1" ht="15.95" customHeight="1">
      <c r="A27" s="76"/>
      <c r="B27" s="358"/>
      <c r="C27" s="358"/>
      <c r="D27" s="129"/>
      <c r="E27" s="307" t="s">
        <v>622</v>
      </c>
      <c r="F27" s="485">
        <v>0</v>
      </c>
      <c r="G27" s="485">
        <v>0.1</v>
      </c>
      <c r="H27" s="485">
        <v>-0.1</v>
      </c>
      <c r="I27" s="485">
        <v>0.1</v>
      </c>
      <c r="J27" s="485">
        <v>-0.2</v>
      </c>
      <c r="K27" s="485">
        <v>-0.5</v>
      </c>
      <c r="L27" s="485">
        <v>-0.3</v>
      </c>
      <c r="M27" s="485">
        <v>-0.1</v>
      </c>
      <c r="N27" s="485">
        <v>-0.2</v>
      </c>
      <c r="O27" s="485">
        <v>-0.2</v>
      </c>
      <c r="P27" s="94"/>
    </row>
    <row r="28" spans="1:16" s="42" customFormat="1" ht="15.95" customHeight="1">
      <c r="A28" s="76"/>
      <c r="B28" s="358"/>
      <c r="C28" s="358"/>
      <c r="D28" s="309" t="s">
        <v>346</v>
      </c>
      <c r="E28" s="378"/>
      <c r="F28" s="696">
        <v>26.94</v>
      </c>
      <c r="G28" s="696">
        <v>26.6</v>
      </c>
      <c r="H28" s="696">
        <v>26.24</v>
      </c>
      <c r="I28" s="696">
        <v>25.76</v>
      </c>
      <c r="J28" s="696">
        <v>25.58</v>
      </c>
      <c r="K28" s="696">
        <v>25.66</v>
      </c>
      <c r="L28" s="696">
        <v>26</v>
      </c>
      <c r="M28" s="696">
        <v>25.49</v>
      </c>
      <c r="N28" s="696">
        <v>25.15</v>
      </c>
      <c r="O28" s="696">
        <v>24.67</v>
      </c>
      <c r="P28" s="93"/>
    </row>
    <row r="29" spans="1:16" s="96" customFormat="1" ht="15.95" customHeight="1">
      <c r="A29" s="77"/>
      <c r="B29" s="380"/>
      <c r="C29" s="380"/>
      <c r="D29" s="316"/>
      <c r="E29" s="317" t="s">
        <v>623</v>
      </c>
      <c r="F29" s="697">
        <v>-0.99</v>
      </c>
      <c r="G29" s="697">
        <v>-0.34</v>
      </c>
      <c r="H29" s="697">
        <v>-0.36</v>
      </c>
      <c r="I29" s="697">
        <v>-0.48</v>
      </c>
      <c r="J29" s="697">
        <v>-0.18</v>
      </c>
      <c r="K29" s="697">
        <v>0.08</v>
      </c>
      <c r="L29" s="697">
        <v>0.34</v>
      </c>
      <c r="M29" s="697">
        <v>-0.51</v>
      </c>
      <c r="N29" s="697">
        <v>-0.34</v>
      </c>
      <c r="O29" s="697">
        <v>-0.36</v>
      </c>
      <c r="P29" s="94"/>
    </row>
    <row r="30" spans="1:16" s="42" customFormat="1" ht="15.95" customHeight="1">
      <c r="A30" s="74"/>
      <c r="B30" s="303" t="s">
        <v>1</v>
      </c>
      <c r="C30" s="303"/>
      <c r="D30" s="303" t="s">
        <v>344</v>
      </c>
      <c r="E30" s="374"/>
      <c r="F30" s="565">
        <v>164017</v>
      </c>
      <c r="G30" s="565">
        <v>164532</v>
      </c>
      <c r="H30" s="565">
        <v>166619</v>
      </c>
      <c r="I30" s="565">
        <v>162216</v>
      </c>
      <c r="J30" s="565">
        <v>160712</v>
      </c>
      <c r="K30" s="565">
        <v>159708</v>
      </c>
      <c r="L30" s="565">
        <v>153399</v>
      </c>
      <c r="M30" s="565">
        <v>151696</v>
      </c>
      <c r="N30" s="565">
        <v>149802</v>
      </c>
      <c r="O30" s="565">
        <v>140630</v>
      </c>
      <c r="P30" s="93"/>
    </row>
    <row r="31" spans="1:16" s="42" customFormat="1" ht="15.95" customHeight="1">
      <c r="A31" s="76"/>
      <c r="B31" s="376" t="s">
        <v>519</v>
      </c>
      <c r="C31" s="358"/>
      <c r="D31" s="129"/>
      <c r="E31" s="307" t="s">
        <v>81</v>
      </c>
      <c r="F31" s="555">
        <v>-3.6</v>
      </c>
      <c r="G31" s="555">
        <v>0.3</v>
      </c>
      <c r="H31" s="555">
        <v>1.3</v>
      </c>
      <c r="I31" s="555">
        <v>-2.6</v>
      </c>
      <c r="J31" s="555">
        <v>-0.9</v>
      </c>
      <c r="K31" s="555">
        <v>-0.6</v>
      </c>
      <c r="L31" s="555">
        <v>-4</v>
      </c>
      <c r="M31" s="555">
        <v>-1.1000000000000001</v>
      </c>
      <c r="N31" s="555">
        <v>-1.2</v>
      </c>
      <c r="O31" s="555">
        <v>-6.1</v>
      </c>
      <c r="P31" s="94"/>
    </row>
    <row r="32" spans="1:16" s="42" customFormat="1" ht="15.95" customHeight="1">
      <c r="A32" s="76"/>
      <c r="B32" s="358"/>
      <c r="C32" s="358"/>
      <c r="D32" s="129"/>
      <c r="E32" s="598" t="s">
        <v>345</v>
      </c>
      <c r="F32" s="557">
        <v>25.7</v>
      </c>
      <c r="G32" s="557">
        <v>25.6</v>
      </c>
      <c r="H32" s="557">
        <v>25.3</v>
      </c>
      <c r="I32" s="557">
        <v>23.9</v>
      </c>
      <c r="J32" s="557">
        <v>23.9</v>
      </c>
      <c r="K32" s="557">
        <v>23.6</v>
      </c>
      <c r="L32" s="557">
        <v>23.7</v>
      </c>
      <c r="M32" s="557">
        <v>23</v>
      </c>
      <c r="N32" s="557">
        <v>22.6</v>
      </c>
      <c r="O32" s="557">
        <v>22</v>
      </c>
      <c r="P32" s="95"/>
    </row>
    <row r="33" spans="1:16" s="96" customFormat="1" ht="15.95" customHeight="1">
      <c r="A33" s="76"/>
      <c r="B33" s="358"/>
      <c r="C33" s="358"/>
      <c r="D33" s="129"/>
      <c r="E33" s="307" t="s">
        <v>622</v>
      </c>
      <c r="F33" s="485">
        <v>-0.2</v>
      </c>
      <c r="G33" s="485">
        <v>-0.1</v>
      </c>
      <c r="H33" s="485">
        <v>-0.3</v>
      </c>
      <c r="I33" s="485">
        <v>-1.4</v>
      </c>
      <c r="J33" s="485">
        <v>0</v>
      </c>
      <c r="K33" s="485">
        <v>-0.3</v>
      </c>
      <c r="L33" s="485">
        <v>0.1</v>
      </c>
      <c r="M33" s="485">
        <v>-0.9</v>
      </c>
      <c r="N33" s="485">
        <v>-0.4</v>
      </c>
      <c r="O33" s="485">
        <v>-0.6</v>
      </c>
      <c r="P33" s="94"/>
    </row>
    <row r="34" spans="1:16" s="42" customFormat="1" ht="15.95" customHeight="1">
      <c r="A34" s="76"/>
      <c r="B34" s="358"/>
      <c r="C34" s="358"/>
      <c r="D34" s="309" t="s">
        <v>346</v>
      </c>
      <c r="E34" s="378"/>
      <c r="F34" s="696">
        <v>17.72</v>
      </c>
      <c r="G34" s="696">
        <v>17.45</v>
      </c>
      <c r="H34" s="696">
        <v>17.27</v>
      </c>
      <c r="I34" s="696">
        <v>17.079999999999998</v>
      </c>
      <c r="J34" s="696">
        <v>16.8</v>
      </c>
      <c r="K34" s="696">
        <v>16.739999999999998</v>
      </c>
      <c r="L34" s="696">
        <v>16.54</v>
      </c>
      <c r="M34" s="696">
        <v>16.37</v>
      </c>
      <c r="N34" s="696">
        <v>16.04</v>
      </c>
      <c r="O34" s="696">
        <v>16.04</v>
      </c>
      <c r="P34" s="93"/>
    </row>
    <row r="35" spans="1:16" s="96" customFormat="1" ht="15.95" customHeight="1">
      <c r="A35" s="77"/>
      <c r="B35" s="380"/>
      <c r="C35" s="380"/>
      <c r="D35" s="316"/>
      <c r="E35" s="317" t="s">
        <v>623</v>
      </c>
      <c r="F35" s="697">
        <v>-0.11</v>
      </c>
      <c r="G35" s="697">
        <v>-0.27</v>
      </c>
      <c r="H35" s="697">
        <v>-0.18</v>
      </c>
      <c r="I35" s="697">
        <v>-0.19</v>
      </c>
      <c r="J35" s="697">
        <v>-0.28000000000000003</v>
      </c>
      <c r="K35" s="697">
        <v>-0.06</v>
      </c>
      <c r="L35" s="697">
        <v>-0.2</v>
      </c>
      <c r="M35" s="697">
        <v>-0.17</v>
      </c>
      <c r="N35" s="697">
        <v>-0.33</v>
      </c>
      <c r="O35" s="697">
        <v>0</v>
      </c>
      <c r="P35" s="94"/>
    </row>
    <row r="36" spans="1:16" s="42" customFormat="1" ht="15.95" customHeight="1">
      <c r="A36" s="74"/>
      <c r="B36" s="303" t="s">
        <v>216</v>
      </c>
      <c r="C36" s="303"/>
      <c r="D36" s="303" t="s">
        <v>344</v>
      </c>
      <c r="E36" s="374"/>
      <c r="F36" s="565">
        <v>51611</v>
      </c>
      <c r="G36" s="565">
        <v>53897</v>
      </c>
      <c r="H36" s="565">
        <v>54414</v>
      </c>
      <c r="I36" s="565">
        <v>51049</v>
      </c>
      <c r="J36" s="565">
        <v>49082</v>
      </c>
      <c r="K36" s="565">
        <v>49079</v>
      </c>
      <c r="L36" s="565">
        <v>49788</v>
      </c>
      <c r="M36" s="565">
        <v>44560</v>
      </c>
      <c r="N36" s="565">
        <v>42449</v>
      </c>
      <c r="O36" s="565">
        <v>42738</v>
      </c>
      <c r="P36" s="93"/>
    </row>
    <row r="37" spans="1:16" s="42" customFormat="1" ht="15.95" customHeight="1">
      <c r="A37" s="76"/>
      <c r="B37" s="376" t="s">
        <v>520</v>
      </c>
      <c r="C37" s="358"/>
      <c r="D37" s="129"/>
      <c r="E37" s="307" t="s">
        <v>80</v>
      </c>
      <c r="F37" s="555">
        <v>-0.2</v>
      </c>
      <c r="G37" s="555">
        <v>4.4000000000000004</v>
      </c>
      <c r="H37" s="555">
        <v>1</v>
      </c>
      <c r="I37" s="555">
        <v>-6.2</v>
      </c>
      <c r="J37" s="555">
        <v>-3.9</v>
      </c>
      <c r="K37" s="698">
        <v>-5.0000000000000001E-3</v>
      </c>
      <c r="L37" s="698">
        <v>1.4</v>
      </c>
      <c r="M37" s="698">
        <v>-1.7</v>
      </c>
      <c r="N37" s="698">
        <v>-4.7</v>
      </c>
      <c r="O37" s="698">
        <v>1.2</v>
      </c>
      <c r="P37" s="94"/>
    </row>
    <row r="38" spans="1:16" s="42" customFormat="1" ht="15.95" customHeight="1">
      <c r="A38" s="76"/>
      <c r="B38" s="358"/>
      <c r="C38" s="358"/>
      <c r="D38" s="129"/>
      <c r="E38" s="598" t="s">
        <v>345</v>
      </c>
      <c r="F38" s="557">
        <v>8.1</v>
      </c>
      <c r="G38" s="557">
        <v>8.4</v>
      </c>
      <c r="H38" s="557">
        <v>8.1999999999999993</v>
      </c>
      <c r="I38" s="557">
        <v>7.5</v>
      </c>
      <c r="J38" s="557">
        <v>7.3</v>
      </c>
      <c r="K38" s="557">
        <v>7.2</v>
      </c>
      <c r="L38" s="557">
        <v>7.7</v>
      </c>
      <c r="M38" s="557">
        <v>6.7</v>
      </c>
      <c r="N38" s="557">
        <v>6.4</v>
      </c>
      <c r="O38" s="557">
        <v>6.7</v>
      </c>
      <c r="P38" s="95"/>
    </row>
    <row r="39" spans="1:16" s="96" customFormat="1" ht="15.95" customHeight="1">
      <c r="A39" s="76"/>
      <c r="B39" s="358"/>
      <c r="C39" s="358"/>
      <c r="D39" s="129"/>
      <c r="E39" s="307" t="s">
        <v>622</v>
      </c>
      <c r="F39" s="485">
        <v>0.2</v>
      </c>
      <c r="G39" s="485">
        <v>0.3</v>
      </c>
      <c r="H39" s="485">
        <v>-0.2</v>
      </c>
      <c r="I39" s="485">
        <v>-0.7</v>
      </c>
      <c r="J39" s="485">
        <v>-0.2</v>
      </c>
      <c r="K39" s="485">
        <v>-0.1</v>
      </c>
      <c r="L39" s="485">
        <v>0.5</v>
      </c>
      <c r="M39" s="485">
        <v>-0.3</v>
      </c>
      <c r="N39" s="485">
        <v>-0.3</v>
      </c>
      <c r="O39" s="485">
        <v>0.3</v>
      </c>
      <c r="P39" s="94"/>
    </row>
    <row r="40" spans="1:16" s="42" customFormat="1" ht="15.95" customHeight="1">
      <c r="A40" s="76"/>
      <c r="B40" s="358"/>
      <c r="C40" s="358"/>
      <c r="D40" s="309" t="s">
        <v>346</v>
      </c>
      <c r="E40" s="378"/>
      <c r="F40" s="696">
        <v>20.85</v>
      </c>
      <c r="G40" s="696">
        <v>20.28</v>
      </c>
      <c r="H40" s="696">
        <v>20.58</v>
      </c>
      <c r="I40" s="696">
        <v>19.420000000000002</v>
      </c>
      <c r="J40" s="696">
        <v>19.32</v>
      </c>
      <c r="K40" s="696">
        <v>19.7</v>
      </c>
      <c r="L40" s="696">
        <v>21.08</v>
      </c>
      <c r="M40" s="696">
        <v>15.38</v>
      </c>
      <c r="N40" s="696">
        <v>17.45</v>
      </c>
      <c r="O40" s="696">
        <v>19.690000000000001</v>
      </c>
      <c r="P40" s="93"/>
    </row>
    <row r="41" spans="1:16" s="96" customFormat="1" ht="15.95" customHeight="1">
      <c r="A41" s="77"/>
      <c r="B41" s="380"/>
      <c r="C41" s="380"/>
      <c r="D41" s="316"/>
      <c r="E41" s="317" t="s">
        <v>623</v>
      </c>
      <c r="F41" s="697">
        <v>0.94</v>
      </c>
      <c r="G41" s="697">
        <v>-0.56999999999999995</v>
      </c>
      <c r="H41" s="697">
        <v>0.3</v>
      </c>
      <c r="I41" s="697">
        <v>-1.1599999999999999</v>
      </c>
      <c r="J41" s="697">
        <v>-0.1</v>
      </c>
      <c r="K41" s="697">
        <v>0.38</v>
      </c>
      <c r="L41" s="697">
        <v>1.38</v>
      </c>
      <c r="M41" s="697">
        <v>-0.43</v>
      </c>
      <c r="N41" s="697">
        <v>2.0699999999999998</v>
      </c>
      <c r="O41" s="697">
        <v>2.25</v>
      </c>
      <c r="P41" s="94"/>
    </row>
    <row r="42" spans="1:16" s="42" customFormat="1" ht="15.95" customHeight="1">
      <c r="A42" s="74"/>
      <c r="B42" s="303" t="s">
        <v>582</v>
      </c>
      <c r="C42" s="303"/>
      <c r="D42" s="303" t="s">
        <v>593</v>
      </c>
      <c r="E42" s="374"/>
      <c r="F42" s="565">
        <v>638260</v>
      </c>
      <c r="G42" s="565">
        <v>643530</v>
      </c>
      <c r="H42" s="565">
        <v>660521</v>
      </c>
      <c r="I42" s="565">
        <v>678286</v>
      </c>
      <c r="J42" s="565">
        <v>671767</v>
      </c>
      <c r="K42" s="565">
        <v>677511</v>
      </c>
      <c r="L42" s="565">
        <v>646990</v>
      </c>
      <c r="M42" s="565">
        <v>659608</v>
      </c>
      <c r="N42" s="565">
        <v>663523</v>
      </c>
      <c r="O42" s="565">
        <v>638569</v>
      </c>
      <c r="P42" s="93"/>
    </row>
    <row r="43" spans="1:16" s="42" customFormat="1" ht="15.95" customHeight="1">
      <c r="A43" s="76"/>
      <c r="B43" s="358"/>
      <c r="C43" s="358"/>
      <c r="D43" s="129"/>
      <c r="E43" s="307" t="s">
        <v>80</v>
      </c>
      <c r="F43" s="555">
        <v>-2.9</v>
      </c>
      <c r="G43" s="555">
        <v>0.8</v>
      </c>
      <c r="H43" s="555">
        <v>2.6</v>
      </c>
      <c r="I43" s="555">
        <v>2.7</v>
      </c>
      <c r="J43" s="555">
        <v>-1</v>
      </c>
      <c r="K43" s="555">
        <v>0.9</v>
      </c>
      <c r="L43" s="555">
        <v>-4.5</v>
      </c>
      <c r="M43" s="555">
        <v>2.7</v>
      </c>
      <c r="N43" s="555">
        <v>0.6</v>
      </c>
      <c r="O43" s="555">
        <v>-3.8</v>
      </c>
      <c r="P43" s="94"/>
    </row>
    <row r="44" spans="1:16" s="42" customFormat="1" ht="15.95" customHeight="1">
      <c r="A44" s="76"/>
      <c r="B44" s="358"/>
      <c r="C44" s="358"/>
      <c r="D44" s="129"/>
      <c r="E44" s="598" t="s">
        <v>345</v>
      </c>
      <c r="F44" s="557">
        <v>100</v>
      </c>
      <c r="G44" s="557">
        <v>100</v>
      </c>
      <c r="H44" s="557">
        <v>100</v>
      </c>
      <c r="I44" s="557">
        <v>100</v>
      </c>
      <c r="J44" s="557">
        <v>100</v>
      </c>
      <c r="K44" s="557">
        <v>100</v>
      </c>
      <c r="L44" s="557">
        <v>100</v>
      </c>
      <c r="M44" s="557">
        <v>100</v>
      </c>
      <c r="N44" s="557">
        <v>100</v>
      </c>
      <c r="O44" s="557">
        <v>100</v>
      </c>
      <c r="P44" s="95"/>
    </row>
    <row r="45" spans="1:16" s="96" customFormat="1" ht="15.95" customHeight="1">
      <c r="A45" s="76"/>
      <c r="B45" s="358"/>
      <c r="C45" s="358"/>
      <c r="D45" s="129"/>
      <c r="E45" s="307" t="s">
        <v>622</v>
      </c>
      <c r="F45" s="485" t="s">
        <v>521</v>
      </c>
      <c r="G45" s="485" t="s">
        <v>521</v>
      </c>
      <c r="H45" s="485" t="s">
        <v>521</v>
      </c>
      <c r="I45" s="485" t="s">
        <v>521</v>
      </c>
      <c r="J45" s="485" t="s">
        <v>521</v>
      </c>
      <c r="K45" s="485" t="s">
        <v>521</v>
      </c>
      <c r="L45" s="485" t="s">
        <v>521</v>
      </c>
      <c r="M45" s="485" t="s">
        <v>521</v>
      </c>
      <c r="N45" s="485" t="s">
        <v>820</v>
      </c>
      <c r="O45" s="485" t="s">
        <v>903</v>
      </c>
      <c r="P45" s="94"/>
    </row>
    <row r="46" spans="1:16" s="42" customFormat="1" ht="15.95" customHeight="1">
      <c r="A46" s="76"/>
      <c r="B46" s="358"/>
      <c r="C46" s="358"/>
      <c r="D46" s="309" t="s">
        <v>346</v>
      </c>
      <c r="E46" s="378"/>
      <c r="F46" s="696">
        <v>24.55</v>
      </c>
      <c r="G46" s="696">
        <v>24.2</v>
      </c>
      <c r="H46" s="696">
        <v>24.06</v>
      </c>
      <c r="I46" s="696">
        <v>23.8</v>
      </c>
      <c r="J46" s="696">
        <v>23.56</v>
      </c>
      <c r="K46" s="696">
        <v>23.53</v>
      </c>
      <c r="L46" s="696">
        <v>23.38</v>
      </c>
      <c r="M46" s="696">
        <v>22.97</v>
      </c>
      <c r="N46" s="696">
        <v>22.93</v>
      </c>
      <c r="O46" s="696">
        <v>22.84</v>
      </c>
      <c r="P46" s="93"/>
    </row>
    <row r="47" spans="1:16" s="96" customFormat="1" ht="15.95" customHeight="1">
      <c r="A47" s="77"/>
      <c r="B47" s="380"/>
      <c r="C47" s="380"/>
      <c r="D47" s="316"/>
      <c r="E47" s="317" t="s">
        <v>623</v>
      </c>
      <c r="F47" s="697">
        <v>-0.47</v>
      </c>
      <c r="G47" s="697">
        <v>-0.35</v>
      </c>
      <c r="H47" s="697">
        <v>-0.14000000000000001</v>
      </c>
      <c r="I47" s="697">
        <v>-0.26</v>
      </c>
      <c r="J47" s="697">
        <v>-0.24</v>
      </c>
      <c r="K47" s="697">
        <v>-0.04</v>
      </c>
      <c r="L47" s="697">
        <v>-0.15</v>
      </c>
      <c r="M47" s="697">
        <v>-0.19</v>
      </c>
      <c r="N47" s="697">
        <v>-0.04</v>
      </c>
      <c r="O47" s="697">
        <v>-0.09</v>
      </c>
      <c r="P47" s="94"/>
    </row>
    <row r="48" spans="1:16" s="96" customFormat="1" ht="15" customHeight="1">
      <c r="A48" s="65"/>
      <c r="B48" s="65" t="s">
        <v>632</v>
      </c>
      <c r="C48" s="365"/>
      <c r="D48" s="103"/>
      <c r="E48" s="635"/>
      <c r="F48" s="695"/>
      <c r="G48" s="695"/>
      <c r="H48" s="695"/>
      <c r="I48" s="695"/>
      <c r="J48" s="695"/>
      <c r="K48" s="695"/>
      <c r="L48" s="695"/>
      <c r="M48" s="695"/>
      <c r="N48" s="695"/>
      <c r="O48" s="695"/>
      <c r="P48" s="94"/>
    </row>
    <row r="49" spans="2:16">
      <c r="B49" s="370"/>
      <c r="C49" s="513"/>
      <c r="E49" s="81"/>
      <c r="F49" s="81"/>
      <c r="G49" s="81"/>
      <c r="H49" s="81"/>
      <c r="I49" s="81"/>
      <c r="J49" s="81"/>
      <c r="K49" s="81"/>
      <c r="L49" s="81"/>
      <c r="M49" s="81"/>
      <c r="N49" s="81"/>
      <c r="O49" s="81"/>
      <c r="P49" s="81"/>
    </row>
    <row r="50" spans="2:16">
      <c r="C50" s="513"/>
      <c r="E50" s="81"/>
      <c r="F50" s="81"/>
      <c r="G50" s="81"/>
      <c r="H50" s="81"/>
      <c r="I50" s="81"/>
      <c r="J50" s="81"/>
      <c r="K50" s="81"/>
      <c r="L50" s="81"/>
      <c r="M50" s="81"/>
      <c r="N50" s="81"/>
      <c r="O50" s="81"/>
      <c r="P50" s="81"/>
    </row>
    <row r="51" spans="2:16">
      <c r="B51" s="325"/>
      <c r="C51" s="513"/>
      <c r="E51" s="81"/>
      <c r="F51" s="81"/>
      <c r="G51" s="81"/>
      <c r="H51" s="81"/>
      <c r="I51" s="81"/>
      <c r="J51" s="81"/>
      <c r="K51" s="81"/>
      <c r="L51" s="81"/>
      <c r="M51" s="81"/>
      <c r="N51" s="81"/>
      <c r="O51" s="81"/>
      <c r="P51" s="81"/>
    </row>
    <row r="52" spans="2:16">
      <c r="C52" s="513"/>
      <c r="E52" s="81"/>
      <c r="F52" s="81"/>
      <c r="G52" s="81"/>
      <c r="H52" s="81"/>
      <c r="I52" s="81"/>
      <c r="J52" s="81"/>
      <c r="K52" s="81"/>
      <c r="L52" s="81"/>
      <c r="M52" s="81"/>
      <c r="N52" s="81"/>
      <c r="O52" s="81"/>
      <c r="P52" s="81"/>
    </row>
    <row r="53" spans="2:16">
      <c r="C53" s="513"/>
    </row>
    <row r="54" spans="2:16">
      <c r="C54" s="513"/>
    </row>
  </sheetData>
  <phoneticPr fontId="8"/>
  <pageMargins left="0.59055118110236227" right="0.39370078740157483" top="0.39370078740157483" bottom="0.19685039370078741" header="0.19685039370078741" footer="0.19685039370078741"/>
  <pageSetup paperSize="9" scale="75" firstPageNumber="0" orientation="landscape" useFirstPageNumber="1" r:id="rId1"/>
  <headerFooter alignWithMargins="0">
    <oddHeader>&amp;R&amp;"Arial,標準"&amp;10J. Front Retailing FACT BOOK</oddHeader>
    <oddFooter>&amp;C&amp;"ＭＳ Ｐ明朝,標準"&amp;13-&amp;A-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showGridLines="0" defaultGridColor="0" view="pageBreakPreview" colorId="8" zoomScaleNormal="100" zoomScaleSheetLayoutView="100" workbookViewId="0">
      <pane xSplit="4" topLeftCell="F1" activePane="topRight" state="frozen"/>
      <selection activeCell="T17" sqref="T17"/>
      <selection pane="topRight" activeCell="C5" sqref="C5"/>
    </sheetView>
  </sheetViews>
  <sheetFormatPr defaultRowHeight="13.5"/>
  <cols>
    <col min="1" max="2" width="2.625" style="46" customWidth="1"/>
    <col min="3" max="3" width="16.625" style="46" customWidth="1"/>
    <col min="4" max="4" width="37.75" style="47" customWidth="1"/>
    <col min="5" max="5" width="12.125" style="47" customWidth="1"/>
    <col min="6" max="11" width="12.625" style="47" customWidth="1"/>
    <col min="12" max="12" width="2.625" style="47" customWidth="1"/>
    <col min="13" max="16" width="12.625" style="47" customWidth="1"/>
    <col min="17" max="17" width="2.625" style="47" customWidth="1"/>
    <col min="18" max="16384" width="9" style="47"/>
  </cols>
  <sheetData>
    <row r="1" spans="1:16" ht="18" customHeight="1"/>
    <row r="2" spans="1:16" s="52" customFormat="1" ht="18" customHeight="1">
      <c r="A2" s="48" t="s">
        <v>37</v>
      </c>
      <c r="B2" s="48"/>
      <c r="C2" s="48"/>
      <c r="D2" s="49"/>
      <c r="E2" s="51"/>
      <c r="F2" s="50"/>
      <c r="G2" s="49"/>
      <c r="H2" s="51"/>
      <c r="I2" s="51"/>
      <c r="J2" s="34"/>
      <c r="K2" s="34"/>
      <c r="M2" s="34"/>
      <c r="N2" s="34"/>
      <c r="O2" s="1045"/>
      <c r="P2" s="34"/>
    </row>
    <row r="3" spans="1:16" s="52" customFormat="1" ht="9.9499999999999993" customHeight="1">
      <c r="A3" s="48"/>
      <c r="B3" s="48"/>
      <c r="C3" s="48"/>
      <c r="D3" s="49"/>
      <c r="E3" s="51"/>
      <c r="F3" s="50"/>
      <c r="G3" s="49"/>
      <c r="H3" s="51"/>
      <c r="I3" s="51"/>
      <c r="J3" s="34"/>
      <c r="K3" s="34"/>
      <c r="M3" s="34"/>
      <c r="N3" s="34"/>
      <c r="O3" s="1045"/>
      <c r="P3" s="34"/>
    </row>
    <row r="4" spans="1:16" s="52" customFormat="1" ht="18" customHeight="1">
      <c r="D4" s="49"/>
      <c r="E4" s="51"/>
      <c r="F4" s="50"/>
      <c r="G4" s="49"/>
      <c r="H4" s="53"/>
      <c r="I4" s="53"/>
      <c r="J4" s="238"/>
      <c r="K4" s="423" t="s">
        <v>522</v>
      </c>
      <c r="M4" s="238"/>
      <c r="N4" s="423"/>
      <c r="O4" s="423"/>
      <c r="P4" s="423" t="s">
        <v>62</v>
      </c>
    </row>
    <row r="5" spans="1:16" s="52" customFormat="1" ht="18" customHeight="1">
      <c r="D5" s="502"/>
      <c r="E5" s="1170" t="s">
        <v>347</v>
      </c>
      <c r="F5" s="1171"/>
      <c r="G5" s="1171"/>
      <c r="H5" s="1171"/>
      <c r="I5" s="1171"/>
      <c r="J5" s="1171"/>
      <c r="K5" s="1172"/>
      <c r="M5" s="1173" t="s">
        <v>348</v>
      </c>
      <c r="N5" s="1174"/>
      <c r="O5" s="1174"/>
      <c r="P5" s="1175"/>
    </row>
    <row r="6" spans="1:16" s="35" customFormat="1" ht="18" customHeight="1">
      <c r="A6" s="54"/>
      <c r="B6" s="54"/>
      <c r="C6" s="54"/>
      <c r="D6" s="992"/>
      <c r="E6" s="699" t="s">
        <v>206</v>
      </c>
      <c r="F6" s="576" t="s">
        <v>207</v>
      </c>
      <c r="G6" s="576" t="s">
        <v>208</v>
      </c>
      <c r="H6" s="576" t="s">
        <v>211</v>
      </c>
      <c r="I6" s="700" t="s">
        <v>440</v>
      </c>
      <c r="J6" s="576" t="s">
        <v>441</v>
      </c>
      <c r="K6" s="577" t="s">
        <v>442</v>
      </c>
      <c r="L6" s="52"/>
      <c r="M6" s="699" t="s">
        <v>442</v>
      </c>
      <c r="N6" s="576" t="s">
        <v>443</v>
      </c>
      <c r="O6" s="576" t="s">
        <v>643</v>
      </c>
      <c r="P6" s="577" t="s">
        <v>827</v>
      </c>
    </row>
    <row r="7" spans="1:16" s="35" customFormat="1" ht="18" customHeight="1">
      <c r="A7" s="56"/>
      <c r="B7" s="302"/>
      <c r="C7" s="302" t="s">
        <v>773</v>
      </c>
      <c r="D7" s="355"/>
      <c r="E7" s="583">
        <v>45929</v>
      </c>
      <c r="F7" s="583">
        <v>40970</v>
      </c>
      <c r="G7" s="583">
        <v>35405</v>
      </c>
      <c r="H7" s="583">
        <v>32065</v>
      </c>
      <c r="I7" s="583">
        <v>29623</v>
      </c>
      <c r="J7" s="583">
        <v>27627</v>
      </c>
      <c r="K7" s="583">
        <v>26902</v>
      </c>
      <c r="M7" s="583">
        <v>25831</v>
      </c>
      <c r="N7" s="583">
        <v>26020</v>
      </c>
      <c r="O7" s="583">
        <v>25793</v>
      </c>
      <c r="P7" s="583">
        <v>20426</v>
      </c>
    </row>
    <row r="8" spans="1:16" s="35" customFormat="1" ht="18" customHeight="1">
      <c r="A8" s="60"/>
      <c r="B8" s="308"/>
      <c r="C8" s="308"/>
      <c r="D8" s="356" t="s">
        <v>18</v>
      </c>
      <c r="E8" s="701">
        <v>-9.5</v>
      </c>
      <c r="F8" s="701">
        <v>-10.8</v>
      </c>
      <c r="G8" s="701">
        <v>-13.6</v>
      </c>
      <c r="H8" s="701">
        <v>-9.4</v>
      </c>
      <c r="I8" s="701">
        <v>-7.6</v>
      </c>
      <c r="J8" s="701">
        <v>-6.7</v>
      </c>
      <c r="K8" s="701">
        <v>-2.6</v>
      </c>
      <c r="M8" s="701" t="s">
        <v>452</v>
      </c>
      <c r="N8" s="701">
        <v>0.7</v>
      </c>
      <c r="O8" s="701">
        <v>-0.9</v>
      </c>
      <c r="P8" s="701">
        <v>-20.8</v>
      </c>
    </row>
    <row r="9" spans="1:16" s="35" customFormat="1" ht="18" customHeight="1">
      <c r="A9" s="60"/>
      <c r="B9" s="308"/>
      <c r="C9" s="308"/>
      <c r="D9" s="368" t="s">
        <v>732</v>
      </c>
      <c r="E9" s="702">
        <v>7.2</v>
      </c>
      <c r="F9" s="702">
        <v>6.4</v>
      </c>
      <c r="G9" s="702">
        <v>5.4</v>
      </c>
      <c r="H9" s="702">
        <v>4.7</v>
      </c>
      <c r="I9" s="702">
        <v>4.4000000000000004</v>
      </c>
      <c r="J9" s="702">
        <v>4.0999999999999996</v>
      </c>
      <c r="K9" s="702">
        <v>4.2</v>
      </c>
      <c r="M9" s="702">
        <v>10.7</v>
      </c>
      <c r="N9" s="702">
        <v>10.1</v>
      </c>
      <c r="O9" s="702">
        <v>9.8000000000000007</v>
      </c>
      <c r="P9" s="702">
        <v>8</v>
      </c>
    </row>
    <row r="10" spans="1:16" s="35" customFormat="1" ht="18" customHeight="1">
      <c r="A10" s="56"/>
      <c r="B10" s="302"/>
      <c r="C10" s="302" t="s">
        <v>774</v>
      </c>
      <c r="D10" s="355"/>
      <c r="E10" s="583">
        <v>18060</v>
      </c>
      <c r="F10" s="583">
        <v>18434</v>
      </c>
      <c r="G10" s="583">
        <v>18844</v>
      </c>
      <c r="H10" s="583">
        <v>19000</v>
      </c>
      <c r="I10" s="583">
        <v>17995</v>
      </c>
      <c r="J10" s="583">
        <v>15717</v>
      </c>
      <c r="K10" s="583">
        <v>15128</v>
      </c>
      <c r="M10" s="583">
        <v>7452</v>
      </c>
      <c r="N10" s="583">
        <v>8082</v>
      </c>
      <c r="O10" s="583">
        <v>8190</v>
      </c>
      <c r="P10" s="583">
        <v>9442</v>
      </c>
    </row>
    <row r="11" spans="1:16" s="35" customFormat="1" ht="18" customHeight="1">
      <c r="A11" s="60"/>
      <c r="B11" s="308"/>
      <c r="C11" s="308"/>
      <c r="D11" s="356" t="s">
        <v>18</v>
      </c>
      <c r="E11" s="701">
        <v>-6.6</v>
      </c>
      <c r="F11" s="701">
        <v>2.1</v>
      </c>
      <c r="G11" s="701">
        <v>2.2000000000000002</v>
      </c>
      <c r="H11" s="701">
        <v>0.8</v>
      </c>
      <c r="I11" s="701">
        <v>-5.3</v>
      </c>
      <c r="J11" s="701">
        <v>-12.7</v>
      </c>
      <c r="K11" s="701">
        <v>-3.7</v>
      </c>
      <c r="M11" s="701" t="s">
        <v>452</v>
      </c>
      <c r="N11" s="701">
        <v>8.5</v>
      </c>
      <c r="O11" s="701">
        <v>1.3</v>
      </c>
      <c r="P11" s="701">
        <v>15.3</v>
      </c>
    </row>
    <row r="12" spans="1:16" s="35" customFormat="1" ht="18" customHeight="1">
      <c r="A12" s="60"/>
      <c r="B12" s="308"/>
      <c r="C12" s="308"/>
      <c r="D12" s="356" t="s">
        <v>732</v>
      </c>
      <c r="E12" s="701">
        <v>2.8</v>
      </c>
      <c r="F12" s="701">
        <v>2.9</v>
      </c>
      <c r="G12" s="701">
        <v>2.9</v>
      </c>
      <c r="H12" s="701">
        <v>2.8</v>
      </c>
      <c r="I12" s="701">
        <v>2.7</v>
      </c>
      <c r="J12" s="701">
        <v>2.2999999999999998</v>
      </c>
      <c r="K12" s="701">
        <v>2.2999999999999998</v>
      </c>
      <c r="M12" s="701">
        <v>3.1</v>
      </c>
      <c r="N12" s="701">
        <v>3.1</v>
      </c>
      <c r="O12" s="701">
        <v>3.1</v>
      </c>
      <c r="P12" s="701">
        <v>3.7</v>
      </c>
    </row>
    <row r="13" spans="1:16" s="35" customFormat="1" ht="18" customHeight="1">
      <c r="A13" s="486"/>
      <c r="B13" s="342"/>
      <c r="C13" s="342"/>
      <c r="D13" s="1033" t="s">
        <v>796</v>
      </c>
      <c r="E13" s="642">
        <v>10536</v>
      </c>
      <c r="F13" s="642">
        <v>11004</v>
      </c>
      <c r="G13" s="642">
        <v>11369</v>
      </c>
      <c r="H13" s="642">
        <v>11447</v>
      </c>
      <c r="I13" s="642">
        <v>10692</v>
      </c>
      <c r="J13" s="642">
        <v>8291</v>
      </c>
      <c r="K13" s="642">
        <v>7676</v>
      </c>
      <c r="M13" s="642" t="s">
        <v>452</v>
      </c>
      <c r="N13" s="642" t="s">
        <v>452</v>
      </c>
      <c r="O13" s="642" t="s">
        <v>820</v>
      </c>
      <c r="P13" s="642" t="s">
        <v>903</v>
      </c>
    </row>
    <row r="14" spans="1:16" s="35" customFormat="1" ht="18" customHeight="1">
      <c r="A14" s="60"/>
      <c r="B14" s="308"/>
      <c r="C14" s="342"/>
      <c r="D14" s="356" t="s">
        <v>18</v>
      </c>
      <c r="E14" s="701">
        <v>0.5</v>
      </c>
      <c r="F14" s="701">
        <v>4.4000000000000004</v>
      </c>
      <c r="G14" s="701">
        <v>3.3</v>
      </c>
      <c r="H14" s="701">
        <v>0.7</v>
      </c>
      <c r="I14" s="701">
        <v>-6.6</v>
      </c>
      <c r="J14" s="701">
        <v>-22.5</v>
      </c>
      <c r="K14" s="701">
        <v>-7.4</v>
      </c>
      <c r="M14" s="701" t="s">
        <v>452</v>
      </c>
      <c r="N14" s="701" t="s">
        <v>452</v>
      </c>
      <c r="O14" s="701" t="s">
        <v>820</v>
      </c>
      <c r="P14" s="701" t="s">
        <v>903</v>
      </c>
    </row>
    <row r="15" spans="1:16" s="35" customFormat="1" ht="18" customHeight="1">
      <c r="A15" s="60"/>
      <c r="B15" s="308"/>
      <c r="C15" s="308"/>
      <c r="D15" s="368" t="s">
        <v>732</v>
      </c>
      <c r="E15" s="702">
        <v>1.7</v>
      </c>
      <c r="F15" s="702">
        <v>1.7</v>
      </c>
      <c r="G15" s="702">
        <v>1.7</v>
      </c>
      <c r="H15" s="702">
        <v>1.7</v>
      </c>
      <c r="I15" s="702">
        <v>1.6</v>
      </c>
      <c r="J15" s="702">
        <v>1.2</v>
      </c>
      <c r="K15" s="702">
        <v>1.2</v>
      </c>
      <c r="M15" s="702" t="s">
        <v>452</v>
      </c>
      <c r="N15" s="702" t="s">
        <v>452</v>
      </c>
      <c r="O15" s="702" t="s">
        <v>820</v>
      </c>
      <c r="P15" s="702" t="s">
        <v>903</v>
      </c>
    </row>
    <row r="16" spans="1:16" s="35" customFormat="1" ht="18" customHeight="1">
      <c r="A16" s="56"/>
      <c r="B16" s="302"/>
      <c r="C16" s="302" t="s">
        <v>775</v>
      </c>
      <c r="D16" s="355"/>
      <c r="E16" s="583">
        <v>5201</v>
      </c>
      <c r="F16" s="583">
        <v>4787</v>
      </c>
      <c r="G16" s="583">
        <v>4628</v>
      </c>
      <c r="H16" s="583">
        <v>4466</v>
      </c>
      <c r="I16" s="583">
        <v>4321</v>
      </c>
      <c r="J16" s="583">
        <v>4051</v>
      </c>
      <c r="K16" s="583">
        <v>3679</v>
      </c>
      <c r="M16" s="583">
        <v>3679</v>
      </c>
      <c r="N16" s="583">
        <v>3553</v>
      </c>
      <c r="O16" s="583">
        <v>3043</v>
      </c>
      <c r="P16" s="583">
        <v>2837</v>
      </c>
    </row>
    <row r="17" spans="1:16" s="35" customFormat="1" ht="18" customHeight="1">
      <c r="A17" s="60"/>
      <c r="B17" s="308"/>
      <c r="C17" s="342"/>
      <c r="D17" s="356" t="s">
        <v>18</v>
      </c>
      <c r="E17" s="701">
        <v>-6.1</v>
      </c>
      <c r="F17" s="701">
        <v>-8</v>
      </c>
      <c r="G17" s="701">
        <v>-3.3</v>
      </c>
      <c r="H17" s="701">
        <v>-3.5</v>
      </c>
      <c r="I17" s="701">
        <v>-3.2</v>
      </c>
      <c r="J17" s="701">
        <v>-6.3</v>
      </c>
      <c r="K17" s="701">
        <v>-9.1999999999999993</v>
      </c>
      <c r="M17" s="701" t="s">
        <v>452</v>
      </c>
      <c r="N17" s="701">
        <v>-3.4</v>
      </c>
      <c r="O17" s="701">
        <v>-14.3</v>
      </c>
      <c r="P17" s="701">
        <v>-6.8</v>
      </c>
    </row>
    <row r="18" spans="1:16" s="35" customFormat="1" ht="18" customHeight="1">
      <c r="A18" s="60"/>
      <c r="B18" s="308"/>
      <c r="C18" s="308"/>
      <c r="D18" s="368" t="s">
        <v>732</v>
      </c>
      <c r="E18" s="702">
        <v>0.8</v>
      </c>
      <c r="F18" s="702">
        <v>0.7</v>
      </c>
      <c r="G18" s="702">
        <v>0.7</v>
      </c>
      <c r="H18" s="702">
        <v>0.7</v>
      </c>
      <c r="I18" s="702">
        <v>0.6</v>
      </c>
      <c r="J18" s="702">
        <v>0.6</v>
      </c>
      <c r="K18" s="702">
        <v>0.6</v>
      </c>
      <c r="M18" s="702">
        <v>1.5</v>
      </c>
      <c r="N18" s="702">
        <v>1.4</v>
      </c>
      <c r="O18" s="702">
        <v>1.2</v>
      </c>
      <c r="P18" s="702">
        <v>1.1000000000000001</v>
      </c>
    </row>
    <row r="19" spans="1:16" s="35" customFormat="1" ht="18" customHeight="1">
      <c r="A19" s="56"/>
      <c r="B19" s="302"/>
      <c r="C19" s="302" t="s">
        <v>776</v>
      </c>
      <c r="D19" s="355"/>
      <c r="E19" s="583">
        <v>15835</v>
      </c>
      <c r="F19" s="583">
        <v>17652</v>
      </c>
      <c r="G19" s="583">
        <v>17836</v>
      </c>
      <c r="H19" s="583">
        <v>17796</v>
      </c>
      <c r="I19" s="583">
        <v>17865</v>
      </c>
      <c r="J19" s="583">
        <v>17855</v>
      </c>
      <c r="K19" s="583">
        <v>17768</v>
      </c>
      <c r="M19" s="583">
        <v>18071</v>
      </c>
      <c r="N19" s="583">
        <v>17942</v>
      </c>
      <c r="O19" s="583">
        <v>17279</v>
      </c>
      <c r="P19" s="583">
        <v>488</v>
      </c>
    </row>
    <row r="20" spans="1:16" s="35" customFormat="1" ht="18" customHeight="1">
      <c r="A20" s="60"/>
      <c r="B20" s="308"/>
      <c r="C20" s="308"/>
      <c r="D20" s="356" t="s">
        <v>18</v>
      </c>
      <c r="E20" s="701">
        <v>-9.5</v>
      </c>
      <c r="F20" s="701">
        <v>11.5</v>
      </c>
      <c r="G20" s="701">
        <v>1</v>
      </c>
      <c r="H20" s="701">
        <v>-0.2</v>
      </c>
      <c r="I20" s="701">
        <v>0.4</v>
      </c>
      <c r="J20" s="701">
        <v>-0.1</v>
      </c>
      <c r="K20" s="701">
        <v>-0.5</v>
      </c>
      <c r="M20" s="701" t="s">
        <v>523</v>
      </c>
      <c r="N20" s="701">
        <v>-0.7</v>
      </c>
      <c r="O20" s="701">
        <v>-3.7</v>
      </c>
      <c r="P20" s="701">
        <v>-97.2</v>
      </c>
    </row>
    <row r="21" spans="1:16" s="35" customFormat="1" ht="18" customHeight="1">
      <c r="A21" s="60"/>
      <c r="B21" s="308"/>
      <c r="C21" s="308"/>
      <c r="D21" s="368" t="s">
        <v>732</v>
      </c>
      <c r="E21" s="702">
        <v>2.5</v>
      </c>
      <c r="F21" s="702">
        <v>2.7</v>
      </c>
      <c r="G21" s="702">
        <v>2.7</v>
      </c>
      <c r="H21" s="702">
        <v>2.6</v>
      </c>
      <c r="I21" s="702">
        <v>2.7</v>
      </c>
      <c r="J21" s="702">
        <v>2.6</v>
      </c>
      <c r="K21" s="702">
        <v>2.7</v>
      </c>
      <c r="M21" s="702">
        <v>7.5</v>
      </c>
      <c r="N21" s="702">
        <v>7</v>
      </c>
      <c r="O21" s="702">
        <v>6.6</v>
      </c>
      <c r="P21" s="702">
        <v>0.2</v>
      </c>
    </row>
    <row r="22" spans="1:16" s="35" customFormat="1" ht="18" customHeight="1">
      <c r="A22" s="56"/>
      <c r="B22" s="302"/>
      <c r="C22" s="302" t="s">
        <v>524</v>
      </c>
      <c r="D22" s="355"/>
      <c r="E22" s="583">
        <v>10154</v>
      </c>
      <c r="F22" s="583">
        <v>9732</v>
      </c>
      <c r="G22" s="583">
        <v>9268</v>
      </c>
      <c r="H22" s="583">
        <v>8524</v>
      </c>
      <c r="I22" s="583">
        <v>8484</v>
      </c>
      <c r="J22" s="583">
        <v>8533</v>
      </c>
      <c r="K22" s="583">
        <v>8316</v>
      </c>
      <c r="M22" s="583">
        <v>8541</v>
      </c>
      <c r="N22" s="583">
        <v>8378</v>
      </c>
      <c r="O22" s="583">
        <v>9155</v>
      </c>
      <c r="P22" s="583">
        <v>23468</v>
      </c>
    </row>
    <row r="23" spans="1:16" s="35" customFormat="1" ht="18" customHeight="1">
      <c r="A23" s="60"/>
      <c r="B23" s="308"/>
      <c r="C23" s="308"/>
      <c r="D23" s="356" t="s">
        <v>18</v>
      </c>
      <c r="E23" s="701">
        <v>2.2000000000000002</v>
      </c>
      <c r="F23" s="701">
        <v>-4.2</v>
      </c>
      <c r="G23" s="701">
        <v>-4.8</v>
      </c>
      <c r="H23" s="701">
        <v>-8</v>
      </c>
      <c r="I23" s="701">
        <v>-0.5</v>
      </c>
      <c r="J23" s="701">
        <v>0.6</v>
      </c>
      <c r="K23" s="701">
        <v>-2.5</v>
      </c>
      <c r="M23" s="701" t="s">
        <v>523</v>
      </c>
      <c r="N23" s="701">
        <v>-1.9</v>
      </c>
      <c r="O23" s="701">
        <v>9.3000000000000007</v>
      </c>
      <c r="P23" s="701">
        <v>156.30000000000001</v>
      </c>
    </row>
    <row r="24" spans="1:16" s="35" customFormat="1" ht="18" customHeight="1">
      <c r="A24" s="60"/>
      <c r="B24" s="308"/>
      <c r="C24" s="308"/>
      <c r="D24" s="368" t="s">
        <v>732</v>
      </c>
      <c r="E24" s="702">
        <v>1.6</v>
      </c>
      <c r="F24" s="702">
        <v>1.5</v>
      </c>
      <c r="G24" s="702">
        <v>1.4</v>
      </c>
      <c r="H24" s="702">
        <v>1.3</v>
      </c>
      <c r="I24" s="702">
        <v>1.3</v>
      </c>
      <c r="J24" s="702">
        <v>1.3</v>
      </c>
      <c r="K24" s="702">
        <v>1.3</v>
      </c>
      <c r="M24" s="702">
        <v>3.5</v>
      </c>
      <c r="N24" s="702">
        <v>3.3</v>
      </c>
      <c r="O24" s="702">
        <v>3.5</v>
      </c>
      <c r="P24" s="702">
        <v>9.1999999999999993</v>
      </c>
    </row>
    <row r="25" spans="1:16" s="35" customFormat="1" ht="18" customHeight="1">
      <c r="A25" s="56"/>
      <c r="B25" s="302"/>
      <c r="C25" s="302" t="s">
        <v>777</v>
      </c>
      <c r="D25" s="355"/>
      <c r="E25" s="583">
        <v>10109</v>
      </c>
      <c r="F25" s="583">
        <v>10047</v>
      </c>
      <c r="G25" s="583">
        <v>9969</v>
      </c>
      <c r="H25" s="583">
        <v>9675</v>
      </c>
      <c r="I25" s="583">
        <v>9305</v>
      </c>
      <c r="J25" s="583">
        <v>9321</v>
      </c>
      <c r="K25" s="583">
        <v>8902</v>
      </c>
      <c r="M25" s="583">
        <v>8902</v>
      </c>
      <c r="N25" s="583">
        <v>9351</v>
      </c>
      <c r="O25" s="583">
        <v>10165</v>
      </c>
      <c r="P25" s="583">
        <v>11412</v>
      </c>
    </row>
    <row r="26" spans="1:16" s="35" customFormat="1" ht="18" customHeight="1">
      <c r="A26" s="60"/>
      <c r="B26" s="308"/>
      <c r="C26" s="342"/>
      <c r="D26" s="356" t="s">
        <v>18</v>
      </c>
      <c r="E26" s="701">
        <v>-1.8</v>
      </c>
      <c r="F26" s="701">
        <v>-0.6</v>
      </c>
      <c r="G26" s="701">
        <v>-0.8</v>
      </c>
      <c r="H26" s="701">
        <v>-3</v>
      </c>
      <c r="I26" s="701">
        <v>-3.8</v>
      </c>
      <c r="J26" s="701">
        <v>0.2</v>
      </c>
      <c r="K26" s="701">
        <v>-4.5</v>
      </c>
      <c r="M26" s="701" t="s">
        <v>523</v>
      </c>
      <c r="N26" s="701">
        <v>5</v>
      </c>
      <c r="O26" s="701">
        <v>8.6999999999999993</v>
      </c>
      <c r="P26" s="701">
        <v>12.3</v>
      </c>
    </row>
    <row r="27" spans="1:16" s="35" customFormat="1" ht="18" customHeight="1">
      <c r="A27" s="60"/>
      <c r="B27" s="308"/>
      <c r="C27" s="308"/>
      <c r="D27" s="368" t="s">
        <v>732</v>
      </c>
      <c r="E27" s="702">
        <v>1.6</v>
      </c>
      <c r="F27" s="702">
        <v>1.6</v>
      </c>
      <c r="G27" s="702">
        <v>1.5</v>
      </c>
      <c r="H27" s="702">
        <v>1.4</v>
      </c>
      <c r="I27" s="702">
        <v>1.4</v>
      </c>
      <c r="J27" s="702">
        <v>1.4</v>
      </c>
      <c r="K27" s="702">
        <v>1.4</v>
      </c>
      <c r="M27" s="702">
        <v>3.7</v>
      </c>
      <c r="N27" s="702">
        <v>3.6</v>
      </c>
      <c r="O27" s="702">
        <v>3.9</v>
      </c>
      <c r="P27" s="702">
        <v>4.5</v>
      </c>
    </row>
    <row r="28" spans="1:16" s="35" customFormat="1" ht="18" customHeight="1">
      <c r="A28" s="56"/>
      <c r="B28" s="302"/>
      <c r="C28" s="302" t="s">
        <v>525</v>
      </c>
      <c r="D28" s="355"/>
      <c r="E28" s="583">
        <v>41416</v>
      </c>
      <c r="F28" s="583">
        <v>42692</v>
      </c>
      <c r="G28" s="583">
        <v>47504</v>
      </c>
      <c r="H28" s="583">
        <v>50226</v>
      </c>
      <c r="I28" s="583">
        <v>50623</v>
      </c>
      <c r="J28" s="583">
        <v>50126</v>
      </c>
      <c r="K28" s="583">
        <v>47886</v>
      </c>
      <c r="M28" s="583">
        <v>47764</v>
      </c>
      <c r="N28" s="583">
        <v>48589</v>
      </c>
      <c r="O28" s="583">
        <v>50147</v>
      </c>
      <c r="P28" s="583">
        <v>48467</v>
      </c>
    </row>
    <row r="29" spans="1:16" s="35" customFormat="1" ht="18" customHeight="1">
      <c r="A29" s="60"/>
      <c r="B29" s="308"/>
      <c r="C29" s="308"/>
      <c r="D29" s="356" t="s">
        <v>18</v>
      </c>
      <c r="E29" s="701">
        <v>-2.5</v>
      </c>
      <c r="F29" s="701">
        <v>3.1</v>
      </c>
      <c r="G29" s="701">
        <v>11.3</v>
      </c>
      <c r="H29" s="701">
        <v>5.7</v>
      </c>
      <c r="I29" s="701">
        <v>0.8</v>
      </c>
      <c r="J29" s="701">
        <v>-1</v>
      </c>
      <c r="K29" s="701">
        <v>-4.5</v>
      </c>
      <c r="M29" s="701" t="s">
        <v>523</v>
      </c>
      <c r="N29" s="701">
        <v>1.7</v>
      </c>
      <c r="O29" s="701">
        <v>3.2</v>
      </c>
      <c r="P29" s="701">
        <v>-3.4</v>
      </c>
    </row>
    <row r="30" spans="1:16" s="35" customFormat="1" ht="18" customHeight="1">
      <c r="A30" s="60"/>
      <c r="B30" s="308"/>
      <c r="C30" s="308"/>
      <c r="D30" s="368" t="s">
        <v>732</v>
      </c>
      <c r="E30" s="702">
        <v>6.5</v>
      </c>
      <c r="F30" s="702">
        <v>6.6</v>
      </c>
      <c r="G30" s="702">
        <v>7.1</v>
      </c>
      <c r="H30" s="702">
        <v>7.4</v>
      </c>
      <c r="I30" s="702">
        <v>7.5</v>
      </c>
      <c r="J30" s="702">
        <v>7.4</v>
      </c>
      <c r="K30" s="702">
        <v>7.4</v>
      </c>
      <c r="M30" s="702">
        <v>19.7</v>
      </c>
      <c r="N30" s="702">
        <v>18.899999999999999</v>
      </c>
      <c r="O30" s="702">
        <v>19</v>
      </c>
      <c r="P30" s="702">
        <v>19.2</v>
      </c>
    </row>
    <row r="31" spans="1:16" s="35" customFormat="1" ht="18" customHeight="1">
      <c r="A31" s="56"/>
      <c r="B31" s="302" t="s">
        <v>526</v>
      </c>
      <c r="C31" s="302"/>
      <c r="D31" s="355"/>
      <c r="E31" s="583">
        <v>146706</v>
      </c>
      <c r="F31" s="583">
        <v>144317</v>
      </c>
      <c r="G31" s="583">
        <v>143458</v>
      </c>
      <c r="H31" s="583">
        <v>141755</v>
      </c>
      <c r="I31" s="583">
        <v>138219</v>
      </c>
      <c r="J31" s="583">
        <v>133232</v>
      </c>
      <c r="K31" s="583">
        <v>128586</v>
      </c>
      <c r="M31" s="583">
        <v>120243</v>
      </c>
      <c r="N31" s="583">
        <v>121917</v>
      </c>
      <c r="O31" s="583">
        <v>123774</v>
      </c>
      <c r="P31" s="583">
        <v>116543</v>
      </c>
    </row>
    <row r="32" spans="1:16" s="35" customFormat="1" ht="18" customHeight="1">
      <c r="A32" s="60"/>
      <c r="B32" s="308"/>
      <c r="C32" s="308"/>
      <c r="D32" s="356" t="s">
        <v>18</v>
      </c>
      <c r="E32" s="701">
        <v>-5.9</v>
      </c>
      <c r="F32" s="701">
        <v>-1.6</v>
      </c>
      <c r="G32" s="701">
        <v>-0.6</v>
      </c>
      <c r="H32" s="701">
        <v>-1.2</v>
      </c>
      <c r="I32" s="701">
        <v>-2.5</v>
      </c>
      <c r="J32" s="701">
        <v>-3.6</v>
      </c>
      <c r="K32" s="701">
        <v>-3.5</v>
      </c>
      <c r="M32" s="701" t="s">
        <v>523</v>
      </c>
      <c r="N32" s="701">
        <v>1.4</v>
      </c>
      <c r="O32" s="701">
        <v>1.5</v>
      </c>
      <c r="P32" s="701">
        <v>-5.8</v>
      </c>
    </row>
    <row r="33" spans="1:16" s="35" customFormat="1" ht="18" customHeight="1">
      <c r="A33" s="57"/>
      <c r="B33" s="315"/>
      <c r="C33" s="315"/>
      <c r="D33" s="368" t="s">
        <v>732</v>
      </c>
      <c r="E33" s="702">
        <v>23</v>
      </c>
      <c r="F33" s="702">
        <v>22.4</v>
      </c>
      <c r="G33" s="702">
        <v>21.7</v>
      </c>
      <c r="H33" s="702">
        <v>20.9</v>
      </c>
      <c r="I33" s="702">
        <v>20.6</v>
      </c>
      <c r="J33" s="702">
        <v>19.7</v>
      </c>
      <c r="K33" s="702">
        <v>19.899999999999999</v>
      </c>
      <c r="M33" s="702">
        <v>49.7</v>
      </c>
      <c r="N33" s="702">
        <v>47.4</v>
      </c>
      <c r="O33" s="702">
        <v>47.1</v>
      </c>
      <c r="P33" s="702">
        <v>45.9</v>
      </c>
    </row>
    <row r="34" spans="1:16" s="35" customFormat="1" ht="15" customHeight="1">
      <c r="A34" s="192"/>
      <c r="B34" s="65" t="s">
        <v>824</v>
      </c>
      <c r="C34" s="494"/>
      <c r="D34" s="65"/>
      <c r="E34" s="67"/>
      <c r="F34" s="67"/>
      <c r="G34" s="67"/>
      <c r="H34" s="67"/>
      <c r="I34" s="67"/>
      <c r="J34" s="67"/>
      <c r="K34" s="67"/>
      <c r="M34" s="67"/>
      <c r="N34" s="67"/>
      <c r="O34" s="67"/>
      <c r="P34" s="67"/>
    </row>
    <row r="35" spans="1:16" s="35" customFormat="1" ht="25.5" customHeight="1">
      <c r="A35" s="192"/>
      <c r="B35" s="365"/>
      <c r="C35" s="494"/>
      <c r="D35" s="65"/>
      <c r="E35" s="179"/>
      <c r="F35" s="179"/>
      <c r="G35" s="179"/>
      <c r="H35" s="179"/>
      <c r="I35" s="179"/>
      <c r="J35" s="179"/>
      <c r="K35" s="179"/>
      <c r="M35" s="179"/>
      <c r="N35" s="179"/>
      <c r="O35" s="179"/>
      <c r="P35" s="179"/>
    </row>
    <row r="36" spans="1:16" s="52" customFormat="1" ht="18" customHeight="1">
      <c r="A36" s="48" t="s">
        <v>38</v>
      </c>
      <c r="B36" s="48"/>
      <c r="C36" s="48"/>
      <c r="D36" s="49"/>
      <c r="E36" s="128"/>
      <c r="F36" s="50"/>
      <c r="G36" s="49"/>
      <c r="H36" s="51"/>
      <c r="I36" s="51"/>
      <c r="J36" s="34"/>
      <c r="K36" s="34"/>
      <c r="M36" s="34"/>
      <c r="N36" s="34"/>
      <c r="O36" s="1045"/>
      <c r="P36" s="34"/>
    </row>
    <row r="37" spans="1:16" s="52" customFormat="1" ht="9.9499999999999993" customHeight="1">
      <c r="A37" s="48"/>
      <c r="B37" s="48"/>
      <c r="C37" s="48"/>
      <c r="D37" s="49"/>
      <c r="E37" s="51"/>
      <c r="F37" s="50"/>
      <c r="G37" s="49"/>
      <c r="H37" s="51"/>
      <c r="I37" s="51"/>
      <c r="J37" s="34"/>
      <c r="K37" s="34"/>
      <c r="M37" s="34"/>
      <c r="N37" s="34"/>
      <c r="O37" s="1045"/>
      <c r="P37" s="34"/>
    </row>
    <row r="38" spans="1:16" s="52" customFormat="1" ht="18" customHeight="1">
      <c r="D38" s="49"/>
      <c r="E38" s="51"/>
      <c r="F38" s="50"/>
      <c r="G38" s="49"/>
      <c r="H38" s="53"/>
      <c r="I38" s="53"/>
      <c r="J38" s="238"/>
      <c r="K38" s="423" t="s">
        <v>646</v>
      </c>
      <c r="M38" s="34"/>
      <c r="N38" s="423"/>
      <c r="O38" s="423"/>
      <c r="P38" s="423" t="s">
        <v>646</v>
      </c>
    </row>
    <row r="39" spans="1:16" s="35" customFormat="1" ht="18" customHeight="1">
      <c r="A39" s="54"/>
      <c r="B39" s="54"/>
      <c r="C39" s="54"/>
      <c r="D39" s="55"/>
      <c r="E39" s="989" t="s">
        <v>206</v>
      </c>
      <c r="F39" s="576" t="s">
        <v>207</v>
      </c>
      <c r="G39" s="576" t="s">
        <v>208</v>
      </c>
      <c r="H39" s="576" t="s">
        <v>211</v>
      </c>
      <c r="I39" s="700" t="s">
        <v>527</v>
      </c>
      <c r="J39" s="576" t="s">
        <v>528</v>
      </c>
      <c r="K39" s="577" t="s">
        <v>529</v>
      </c>
      <c r="M39" s="34"/>
      <c r="N39" s="942" t="s">
        <v>530</v>
      </c>
      <c r="O39" s="942" t="s">
        <v>643</v>
      </c>
      <c r="P39" s="577" t="s">
        <v>827</v>
      </c>
    </row>
    <row r="40" spans="1:16" s="35" customFormat="1" ht="28.5" customHeight="1">
      <c r="A40" s="56"/>
      <c r="B40" s="1167" t="s">
        <v>64</v>
      </c>
      <c r="C40" s="1168"/>
      <c r="D40" s="1169"/>
      <c r="E40" s="583">
        <v>6169</v>
      </c>
      <c r="F40" s="583">
        <v>5296</v>
      </c>
      <c r="G40" s="583">
        <v>3485</v>
      </c>
      <c r="H40" s="583">
        <v>2829</v>
      </c>
      <c r="I40" s="583">
        <v>2695</v>
      </c>
      <c r="J40" s="583">
        <v>2462</v>
      </c>
      <c r="K40" s="583">
        <v>2368</v>
      </c>
      <c r="M40" s="34"/>
      <c r="N40" s="583">
        <v>2385</v>
      </c>
      <c r="O40" s="583">
        <v>2344</v>
      </c>
      <c r="P40" s="583">
        <v>2199</v>
      </c>
    </row>
    <row r="41" spans="1:16" s="35" customFormat="1" ht="18" customHeight="1">
      <c r="A41" s="60"/>
      <c r="B41" s="387"/>
      <c r="C41" s="388"/>
      <c r="D41" s="389" t="s">
        <v>20</v>
      </c>
      <c r="E41" s="674">
        <v>3971</v>
      </c>
      <c r="F41" s="674">
        <v>3509</v>
      </c>
      <c r="G41" s="674">
        <v>2599</v>
      </c>
      <c r="H41" s="674">
        <v>2262</v>
      </c>
      <c r="I41" s="674">
        <v>2237</v>
      </c>
      <c r="J41" s="674">
        <v>2029</v>
      </c>
      <c r="K41" s="674">
        <v>1967</v>
      </c>
      <c r="M41" s="34"/>
      <c r="N41" s="674">
        <v>2000</v>
      </c>
      <c r="O41" s="674">
        <v>1981</v>
      </c>
      <c r="P41" s="674">
        <v>1847</v>
      </c>
    </row>
    <row r="42" spans="1:16" s="35" customFormat="1" ht="18" customHeight="1">
      <c r="A42" s="60"/>
      <c r="B42" s="387"/>
      <c r="C42" s="388"/>
      <c r="D42" s="389" t="s">
        <v>594</v>
      </c>
      <c r="E42" s="674" t="s">
        <v>523</v>
      </c>
      <c r="F42" s="674" t="s">
        <v>523</v>
      </c>
      <c r="G42" s="674" t="s">
        <v>523</v>
      </c>
      <c r="H42" s="674" t="s">
        <v>523</v>
      </c>
      <c r="I42" s="674" t="s">
        <v>523</v>
      </c>
      <c r="J42" s="674" t="s">
        <v>523</v>
      </c>
      <c r="K42" s="674" t="s">
        <v>523</v>
      </c>
      <c r="M42" s="34"/>
      <c r="N42" s="674">
        <v>130</v>
      </c>
      <c r="O42" s="674">
        <v>132</v>
      </c>
      <c r="P42" s="674">
        <v>127</v>
      </c>
    </row>
    <row r="43" spans="1:16" s="35" customFormat="1" ht="18" customHeight="1">
      <c r="A43" s="60"/>
      <c r="B43" s="387"/>
      <c r="C43" s="388"/>
      <c r="D43" s="389" t="s">
        <v>595</v>
      </c>
      <c r="E43" s="674">
        <v>2198</v>
      </c>
      <c r="F43" s="674">
        <v>1787</v>
      </c>
      <c r="G43" s="674">
        <v>886</v>
      </c>
      <c r="H43" s="674">
        <v>567</v>
      </c>
      <c r="I43" s="674">
        <v>458</v>
      </c>
      <c r="J43" s="674">
        <v>433</v>
      </c>
      <c r="K43" s="674">
        <v>401</v>
      </c>
      <c r="M43" s="34"/>
      <c r="N43" s="674">
        <v>255</v>
      </c>
      <c r="O43" s="674">
        <v>231</v>
      </c>
      <c r="P43" s="674">
        <v>225</v>
      </c>
    </row>
    <row r="44" spans="1:16" s="35" customFormat="1" ht="18" customHeight="1">
      <c r="A44" s="56"/>
      <c r="B44" s="826"/>
      <c r="C44" s="826" t="s">
        <v>21</v>
      </c>
      <c r="D44" s="390"/>
      <c r="E44" s="583">
        <v>3465</v>
      </c>
      <c r="F44" s="583">
        <v>2856</v>
      </c>
      <c r="G44" s="583">
        <v>1428</v>
      </c>
      <c r="H44" s="583">
        <v>958</v>
      </c>
      <c r="I44" s="583">
        <v>886</v>
      </c>
      <c r="J44" s="583">
        <v>818</v>
      </c>
      <c r="K44" s="583">
        <v>772</v>
      </c>
      <c r="M44" s="34"/>
      <c r="N44" s="583">
        <v>817</v>
      </c>
      <c r="O44" s="583">
        <v>839</v>
      </c>
      <c r="P44" s="583">
        <v>815</v>
      </c>
    </row>
    <row r="45" spans="1:16" s="35" customFormat="1" ht="18" customHeight="1">
      <c r="A45" s="60"/>
      <c r="B45" s="387"/>
      <c r="C45" s="388"/>
      <c r="D45" s="389" t="s">
        <v>20</v>
      </c>
      <c r="E45" s="674">
        <v>1614</v>
      </c>
      <c r="F45" s="674">
        <v>1409</v>
      </c>
      <c r="G45" s="674">
        <v>804</v>
      </c>
      <c r="H45" s="674">
        <v>640</v>
      </c>
      <c r="I45" s="674">
        <v>645</v>
      </c>
      <c r="J45" s="674">
        <v>595</v>
      </c>
      <c r="K45" s="674">
        <v>566</v>
      </c>
      <c r="M45" s="34"/>
      <c r="N45" s="674">
        <v>621</v>
      </c>
      <c r="O45" s="674">
        <v>649</v>
      </c>
      <c r="P45" s="674">
        <v>627</v>
      </c>
    </row>
    <row r="46" spans="1:16" s="35" customFormat="1" ht="18" customHeight="1">
      <c r="A46" s="60"/>
      <c r="B46" s="387"/>
      <c r="C46" s="388"/>
      <c r="D46" s="389" t="s">
        <v>594</v>
      </c>
      <c r="E46" s="674" t="s">
        <v>523</v>
      </c>
      <c r="F46" s="674" t="s">
        <v>523</v>
      </c>
      <c r="G46" s="674" t="s">
        <v>523</v>
      </c>
      <c r="H46" s="674" t="s">
        <v>523</v>
      </c>
      <c r="I46" s="674" t="s">
        <v>523</v>
      </c>
      <c r="J46" s="674" t="s">
        <v>523</v>
      </c>
      <c r="K46" s="674" t="s">
        <v>523</v>
      </c>
      <c r="M46" s="34"/>
      <c r="N46" s="674">
        <v>122</v>
      </c>
      <c r="O46" s="674">
        <v>118</v>
      </c>
      <c r="P46" s="674">
        <v>115</v>
      </c>
    </row>
    <row r="47" spans="1:16" s="35" customFormat="1" ht="18" customHeight="1">
      <c r="A47" s="60"/>
      <c r="B47" s="387"/>
      <c r="C47" s="388"/>
      <c r="D47" s="389" t="s">
        <v>595</v>
      </c>
      <c r="E47" s="674">
        <v>1851</v>
      </c>
      <c r="F47" s="674">
        <v>1447</v>
      </c>
      <c r="G47" s="674">
        <v>624</v>
      </c>
      <c r="H47" s="674">
        <v>318</v>
      </c>
      <c r="I47" s="674">
        <v>241</v>
      </c>
      <c r="J47" s="674">
        <v>223</v>
      </c>
      <c r="K47" s="674">
        <v>206</v>
      </c>
      <c r="M47" s="34"/>
      <c r="N47" s="674">
        <v>74</v>
      </c>
      <c r="O47" s="674">
        <v>72</v>
      </c>
      <c r="P47" s="674">
        <v>73</v>
      </c>
    </row>
    <row r="48" spans="1:16" s="35" customFormat="1" ht="18" customHeight="1">
      <c r="A48" s="229"/>
      <c r="B48" s="391"/>
      <c r="C48" s="391" t="s">
        <v>22</v>
      </c>
      <c r="D48" s="392"/>
      <c r="E48" s="584">
        <v>2</v>
      </c>
      <c r="F48" s="584">
        <v>2</v>
      </c>
      <c r="G48" s="584">
        <v>3</v>
      </c>
      <c r="H48" s="584">
        <v>3</v>
      </c>
      <c r="I48" s="584">
        <v>3</v>
      </c>
      <c r="J48" s="584">
        <v>3</v>
      </c>
      <c r="K48" s="584">
        <v>3</v>
      </c>
      <c r="M48" s="34"/>
      <c r="N48" s="584">
        <v>3</v>
      </c>
      <c r="O48" s="584">
        <v>4</v>
      </c>
      <c r="P48" s="584">
        <v>3</v>
      </c>
    </row>
    <row r="49" spans="1:16" s="35" customFormat="1" ht="15" customHeight="1">
      <c r="A49" s="68"/>
      <c r="B49" s="65" t="s">
        <v>633</v>
      </c>
      <c r="C49" s="388"/>
      <c r="D49" s="365"/>
      <c r="E49" s="551"/>
      <c r="F49" s="551"/>
      <c r="G49" s="551"/>
      <c r="H49" s="551"/>
      <c r="I49" s="551"/>
      <c r="J49" s="551"/>
      <c r="K49" s="551"/>
      <c r="M49" s="195"/>
      <c r="N49" s="551"/>
      <c r="O49" s="551"/>
      <c r="P49" s="551"/>
    </row>
    <row r="50" spans="1:16" s="35" customFormat="1" ht="15" customHeight="1">
      <c r="A50" s="68"/>
      <c r="B50" s="226"/>
      <c r="C50" s="46"/>
      <c r="D50" s="47"/>
      <c r="E50" s="551"/>
      <c r="F50" s="551"/>
      <c r="G50" s="551"/>
      <c r="H50" s="551"/>
      <c r="I50" s="551"/>
      <c r="J50" s="551"/>
      <c r="K50" s="551"/>
      <c r="M50" s="195"/>
      <c r="N50" s="551"/>
      <c r="O50" s="551"/>
      <c r="P50" s="551"/>
    </row>
    <row r="51" spans="1:16" s="35" customFormat="1" ht="15" customHeight="1">
      <c r="A51" s="68"/>
      <c r="B51" s="46"/>
      <c r="C51" s="46"/>
      <c r="D51" s="47"/>
      <c r="E51" s="551"/>
      <c r="F51" s="551"/>
      <c r="G51" s="551"/>
      <c r="H51" s="551"/>
      <c r="I51" s="551"/>
      <c r="J51" s="551"/>
      <c r="K51" s="551"/>
      <c r="M51" s="195"/>
      <c r="N51" s="551"/>
      <c r="O51" s="551"/>
      <c r="P51" s="551"/>
    </row>
    <row r="52" spans="1:16" s="35" customFormat="1" ht="15" customHeight="1">
      <c r="A52" s="68"/>
      <c r="B52" s="388"/>
      <c r="C52" s="46"/>
      <c r="D52" s="47"/>
      <c r="E52" s="551"/>
      <c r="F52" s="551"/>
      <c r="G52" s="551"/>
      <c r="H52" s="551"/>
      <c r="I52" s="551"/>
      <c r="J52" s="551"/>
      <c r="K52" s="551"/>
      <c r="M52" s="195"/>
      <c r="N52" s="551"/>
      <c r="O52" s="551"/>
      <c r="P52" s="551"/>
    </row>
    <row r="53" spans="1:16" s="42" customFormat="1" ht="13.5" customHeight="1">
      <c r="A53" s="68"/>
      <c r="B53" s="226"/>
      <c r="C53" s="46"/>
      <c r="D53" s="47"/>
      <c r="E53" s="179"/>
      <c r="F53" s="179"/>
      <c r="G53" s="179"/>
      <c r="H53" s="179"/>
      <c r="I53" s="179"/>
      <c r="J53" s="179"/>
      <c r="K53" s="179"/>
      <c r="M53" s="34"/>
      <c r="N53" s="179"/>
      <c r="O53" s="179"/>
      <c r="P53" s="179"/>
    </row>
    <row r="54" spans="1:16" s="42" customFormat="1" ht="13.5" customHeight="1">
      <c r="A54" s="174"/>
      <c r="B54" s="225"/>
      <c r="C54" s="46"/>
      <c r="D54" s="47"/>
      <c r="E54" s="179"/>
      <c r="F54" s="179"/>
      <c r="G54" s="179"/>
      <c r="H54" s="179"/>
      <c r="I54" s="179"/>
      <c r="J54" s="179"/>
      <c r="K54" s="179"/>
      <c r="M54" s="179"/>
      <c r="N54" s="179"/>
      <c r="O54" s="179"/>
      <c r="P54" s="179"/>
    </row>
    <row r="55" spans="1:16">
      <c r="B55" s="225"/>
    </row>
  </sheetData>
  <mergeCells count="3">
    <mergeCell ref="B40:D40"/>
    <mergeCell ref="E5:K5"/>
    <mergeCell ref="M5:P5"/>
  </mergeCells>
  <phoneticPr fontId="8"/>
  <pageMargins left="0.59055118110236227" right="0.39370078740157483" top="0.39370078740157483" bottom="0.19685039370078741" header="0.19685039370078741" footer="0.19685039370078741"/>
  <pageSetup paperSize="9" scale="68" firstPageNumber="0" orientation="landscape" useFirstPageNumber="1" r:id="rId1"/>
  <headerFooter alignWithMargins="0">
    <oddHeader>&amp;R&amp;"Arial,標準"J. Front Retailing FACT BOOK</oddHeader>
    <oddFooter>&amp;C&amp;"ＭＳ Ｐ明朝,標準"&amp;14-&amp;A-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defaultGridColor="0" view="pageBreakPreview" colorId="8" zoomScaleNormal="100" zoomScaleSheetLayoutView="100" workbookViewId="0">
      <pane xSplit="4" ySplit="5" topLeftCell="E6" activePane="bottomRight" state="frozen"/>
      <selection activeCell="N25" sqref="N25"/>
      <selection pane="topRight" activeCell="N25" sqref="N25"/>
      <selection pane="bottomLeft" activeCell="N25" sqref="N25"/>
      <selection pane="bottomRight" activeCell="G14" sqref="G14"/>
    </sheetView>
  </sheetViews>
  <sheetFormatPr defaultColWidth="9" defaultRowHeight="13.5"/>
  <cols>
    <col min="1" max="1" width="4.625" style="47" customWidth="1"/>
    <col min="2" max="2" width="28.625" style="47" customWidth="1"/>
    <col min="3" max="3" width="30.625" style="47" customWidth="1"/>
    <col min="4" max="4" width="30.625" style="126" customWidth="1"/>
    <col min="5" max="6" width="11.625" style="47" customWidth="1"/>
    <col min="7" max="9" width="11.625" style="29" customWidth="1"/>
    <col min="10" max="10" width="4.625" style="47" customWidth="1"/>
    <col min="11" max="14" width="11.625" style="29" customWidth="1"/>
    <col min="15" max="16384" width="9" style="47"/>
  </cols>
  <sheetData>
    <row r="1" spans="1:14" s="1044" customFormat="1" ht="18" customHeight="1">
      <c r="A1" s="143" t="s">
        <v>917</v>
      </c>
      <c r="B1" s="143"/>
      <c r="C1" s="29"/>
      <c r="D1" s="124"/>
      <c r="E1" s="87"/>
      <c r="F1" s="87"/>
      <c r="G1" s="97"/>
      <c r="H1" s="97"/>
      <c r="I1" s="97"/>
      <c r="K1" s="97"/>
      <c r="L1" s="97"/>
      <c r="M1" s="97"/>
      <c r="N1" s="97"/>
    </row>
    <row r="2" spans="1:14" s="1044" customFormat="1" ht="18" customHeight="1">
      <c r="A2" s="143" t="s">
        <v>918</v>
      </c>
      <c r="B2" s="143"/>
      <c r="C2" s="30"/>
      <c r="D2" s="124"/>
      <c r="E2" s="33"/>
      <c r="F2" s="33"/>
    </row>
    <row r="3" spans="1:14" s="1044" customFormat="1" ht="18" customHeight="1">
      <c r="C3" s="32"/>
      <c r="D3" s="124"/>
      <c r="E3" s="33"/>
      <c r="F3" s="33"/>
      <c r="G3" s="1045"/>
      <c r="H3" s="239"/>
      <c r="I3" s="239"/>
      <c r="K3" s="239"/>
      <c r="L3" s="479"/>
      <c r="M3" s="479"/>
      <c r="N3" s="479" t="s">
        <v>920</v>
      </c>
    </row>
    <row r="4" spans="1:14" s="1044" customFormat="1" ht="18" customHeight="1">
      <c r="C4" s="32"/>
      <c r="D4" s="124"/>
      <c r="E4" s="1176" t="s">
        <v>283</v>
      </c>
      <c r="F4" s="1177"/>
      <c r="G4" s="1177"/>
      <c r="H4" s="1177"/>
      <c r="I4" s="1178"/>
      <c r="K4" s="1145" t="s">
        <v>280</v>
      </c>
      <c r="L4" s="1146"/>
      <c r="M4" s="1146"/>
      <c r="N4" s="1147"/>
    </row>
    <row r="5" spans="1:14" s="1044" customFormat="1" ht="18" customHeight="1">
      <c r="A5" s="503"/>
      <c r="B5" s="506" t="s">
        <v>557</v>
      </c>
      <c r="C5" s="506"/>
      <c r="D5" s="899"/>
      <c r="E5" s="420" t="s">
        <v>208</v>
      </c>
      <c r="F5" s="420" t="s">
        <v>211</v>
      </c>
      <c r="G5" s="1060" t="s">
        <v>921</v>
      </c>
      <c r="H5" s="420" t="s">
        <v>922</v>
      </c>
      <c r="I5" s="465" t="s">
        <v>923</v>
      </c>
      <c r="K5" s="519" t="s">
        <v>923</v>
      </c>
      <c r="L5" s="420" t="s">
        <v>924</v>
      </c>
      <c r="M5" s="420" t="s">
        <v>925</v>
      </c>
      <c r="N5" s="465" t="s">
        <v>926</v>
      </c>
    </row>
    <row r="6" spans="1:14" s="36" customFormat="1" ht="20.100000000000001" customHeight="1">
      <c r="A6" s="71"/>
      <c r="B6" s="900" t="s">
        <v>281</v>
      </c>
      <c r="C6" s="900"/>
      <c r="D6" s="901"/>
      <c r="E6" s="539">
        <v>242706</v>
      </c>
      <c r="F6" s="539">
        <v>242653</v>
      </c>
      <c r="G6" s="539">
        <v>245646</v>
      </c>
      <c r="H6" s="539">
        <v>249366</v>
      </c>
      <c r="I6" s="539">
        <v>240221</v>
      </c>
      <c r="K6" s="539">
        <v>58991</v>
      </c>
      <c r="L6" s="539">
        <v>56462</v>
      </c>
      <c r="M6" s="1041">
        <v>56288</v>
      </c>
      <c r="N6" s="1041">
        <v>79935</v>
      </c>
    </row>
    <row r="7" spans="1:14" s="36" customFormat="1" ht="20.100000000000001" customHeight="1">
      <c r="A7" s="1046"/>
      <c r="B7" s="902" t="s">
        <v>927</v>
      </c>
      <c r="C7" s="903"/>
      <c r="D7" s="317" t="s">
        <v>558</v>
      </c>
      <c r="E7" s="540">
        <v>1.5</v>
      </c>
      <c r="F7" s="540">
        <v>0</v>
      </c>
      <c r="G7" s="540">
        <v>1.2</v>
      </c>
      <c r="H7" s="540">
        <v>1.5</v>
      </c>
      <c r="I7" s="540">
        <v>-3.7</v>
      </c>
      <c r="K7" s="540" t="s">
        <v>928</v>
      </c>
      <c r="L7" s="540">
        <v>-4.3</v>
      </c>
      <c r="M7" s="1043">
        <v>-0.3</v>
      </c>
      <c r="N7" s="1043">
        <v>42</v>
      </c>
    </row>
    <row r="8" spans="1:14" s="1044" customFormat="1" ht="20.100000000000001" customHeight="1">
      <c r="A8" s="1047"/>
      <c r="B8" s="904" t="s">
        <v>282</v>
      </c>
      <c r="C8" s="904"/>
      <c r="D8" s="905"/>
      <c r="E8" s="539">
        <v>33819</v>
      </c>
      <c r="F8" s="539">
        <v>34641</v>
      </c>
      <c r="G8" s="539">
        <v>35600</v>
      </c>
      <c r="H8" s="539">
        <v>36140</v>
      </c>
      <c r="I8" s="539">
        <v>34782</v>
      </c>
      <c r="K8" s="539">
        <v>19803</v>
      </c>
      <c r="L8" s="539">
        <v>17766</v>
      </c>
      <c r="M8" s="1041">
        <v>17105</v>
      </c>
      <c r="N8" s="1041">
        <v>18049</v>
      </c>
    </row>
    <row r="9" spans="1:14" s="1044" customFormat="1" ht="20.100000000000001" customHeight="1">
      <c r="A9" s="41"/>
      <c r="B9" s="318" t="s">
        <v>929</v>
      </c>
      <c r="C9" s="319"/>
      <c r="D9" s="307" t="s">
        <v>558</v>
      </c>
      <c r="E9" s="541">
        <v>1.4</v>
      </c>
      <c r="F9" s="541">
        <v>2.4</v>
      </c>
      <c r="G9" s="541">
        <v>2.8</v>
      </c>
      <c r="H9" s="541">
        <v>1.5</v>
      </c>
      <c r="I9" s="541">
        <v>-3.8</v>
      </c>
      <c r="K9" s="541" t="s">
        <v>928</v>
      </c>
      <c r="L9" s="541">
        <v>-10.3</v>
      </c>
      <c r="M9" s="1042">
        <v>-3.7</v>
      </c>
      <c r="N9" s="1042">
        <v>5.5</v>
      </c>
    </row>
    <row r="10" spans="1:14" s="1044" customFormat="1" ht="20.100000000000001" customHeight="1">
      <c r="A10" s="1046"/>
      <c r="B10" s="902"/>
      <c r="C10" s="903"/>
      <c r="D10" s="317" t="s">
        <v>879</v>
      </c>
      <c r="E10" s="916">
        <v>13.9</v>
      </c>
      <c r="F10" s="916">
        <v>14.3</v>
      </c>
      <c r="G10" s="917">
        <v>14.5</v>
      </c>
      <c r="H10" s="917">
        <v>14.5</v>
      </c>
      <c r="I10" s="917">
        <v>14.5</v>
      </c>
      <c r="K10" s="917">
        <v>33.6</v>
      </c>
      <c r="L10" s="917">
        <v>31.5</v>
      </c>
      <c r="M10" s="1065">
        <v>30.4</v>
      </c>
      <c r="N10" s="1065">
        <v>22.6</v>
      </c>
    </row>
    <row r="11" spans="1:14" s="1044" customFormat="1" ht="20.100000000000001" customHeight="1">
      <c r="A11" s="1047"/>
      <c r="B11" s="904" t="s">
        <v>930</v>
      </c>
      <c r="C11" s="904"/>
      <c r="D11" s="905"/>
      <c r="E11" s="539">
        <v>23653</v>
      </c>
      <c r="F11" s="539">
        <v>22818</v>
      </c>
      <c r="G11" s="539">
        <v>23852</v>
      </c>
      <c r="H11" s="539">
        <v>24409</v>
      </c>
      <c r="I11" s="539">
        <v>22966</v>
      </c>
      <c r="K11" s="539">
        <v>7935</v>
      </c>
      <c r="L11" s="539">
        <v>8428</v>
      </c>
      <c r="M11" s="1041">
        <v>9036</v>
      </c>
      <c r="N11" s="1041">
        <v>9899</v>
      </c>
    </row>
    <row r="12" spans="1:14" s="1044" customFormat="1" ht="20.100000000000001" customHeight="1">
      <c r="A12" s="41"/>
      <c r="B12" s="318" t="s">
        <v>931</v>
      </c>
      <c r="C12" s="319"/>
      <c r="D12" s="307" t="s">
        <v>558</v>
      </c>
      <c r="E12" s="541">
        <v>-4.7</v>
      </c>
      <c r="F12" s="541">
        <v>-3.5</v>
      </c>
      <c r="G12" s="541">
        <v>4.5</v>
      </c>
      <c r="H12" s="541">
        <v>2.2999999999999998</v>
      </c>
      <c r="I12" s="541">
        <v>-5.9</v>
      </c>
      <c r="K12" s="541" t="s">
        <v>932</v>
      </c>
      <c r="L12" s="541">
        <v>6.2</v>
      </c>
      <c r="M12" s="1042">
        <v>7.2</v>
      </c>
      <c r="N12" s="1042">
        <v>9.6</v>
      </c>
    </row>
    <row r="13" spans="1:14" s="1044" customFormat="1" ht="20.100000000000001" customHeight="1">
      <c r="A13" s="1046"/>
      <c r="B13" s="902"/>
      <c r="C13" s="903"/>
      <c r="D13" s="317" t="s">
        <v>879</v>
      </c>
      <c r="E13" s="917">
        <v>9.6999999999999993</v>
      </c>
      <c r="F13" s="917">
        <v>9.4</v>
      </c>
      <c r="G13" s="917">
        <v>9.6999999999999993</v>
      </c>
      <c r="H13" s="917">
        <v>9.8000000000000007</v>
      </c>
      <c r="I13" s="917">
        <v>9.6</v>
      </c>
      <c r="K13" s="917">
        <v>13.5</v>
      </c>
      <c r="L13" s="917">
        <v>14.9</v>
      </c>
      <c r="M13" s="1065">
        <v>16.100000000000001</v>
      </c>
      <c r="N13" s="1065">
        <v>12.4</v>
      </c>
    </row>
    <row r="14" spans="1:14" s="1044" customFormat="1" ht="20.100000000000001" customHeight="1">
      <c r="A14" s="1047"/>
      <c r="B14" s="904" t="s">
        <v>933</v>
      </c>
      <c r="C14" s="904"/>
      <c r="D14" s="905"/>
      <c r="E14" s="539">
        <v>10166</v>
      </c>
      <c r="F14" s="539">
        <v>11823</v>
      </c>
      <c r="G14" s="539">
        <v>11747</v>
      </c>
      <c r="H14" s="539">
        <v>11731</v>
      </c>
      <c r="I14" s="539">
        <v>11815</v>
      </c>
      <c r="K14" s="539">
        <v>11338</v>
      </c>
      <c r="L14" s="539">
        <v>11016</v>
      </c>
      <c r="M14" s="1041">
        <v>4792</v>
      </c>
      <c r="N14" s="1041">
        <v>11218</v>
      </c>
    </row>
    <row r="15" spans="1:14" s="1044" customFormat="1" ht="20.100000000000001" customHeight="1">
      <c r="A15" s="41"/>
      <c r="B15" s="318" t="s">
        <v>934</v>
      </c>
      <c r="C15" s="319"/>
      <c r="D15" s="307" t="s">
        <v>558</v>
      </c>
      <c r="E15" s="541">
        <v>19.2</v>
      </c>
      <c r="F15" s="541">
        <v>16.3</v>
      </c>
      <c r="G15" s="541">
        <v>-0.6</v>
      </c>
      <c r="H15" s="541">
        <v>-0.1</v>
      </c>
      <c r="I15" s="541">
        <v>0.7</v>
      </c>
      <c r="K15" s="541" t="s">
        <v>932</v>
      </c>
      <c r="L15" s="541">
        <v>-2.8</v>
      </c>
      <c r="M15" s="1042">
        <v>-56.5</v>
      </c>
      <c r="N15" s="1042">
        <v>134.1</v>
      </c>
    </row>
    <row r="16" spans="1:14" s="1044" customFormat="1" ht="20.100000000000001" customHeight="1">
      <c r="A16" s="1046"/>
      <c r="B16" s="903"/>
      <c r="C16" s="903"/>
      <c r="D16" s="317" t="s">
        <v>879</v>
      </c>
      <c r="E16" s="543">
        <v>4.2</v>
      </c>
      <c r="F16" s="543">
        <v>4.9000000000000004</v>
      </c>
      <c r="G16" s="543">
        <v>4.8</v>
      </c>
      <c r="H16" s="543">
        <v>4.7</v>
      </c>
      <c r="I16" s="543">
        <v>4.9000000000000004</v>
      </c>
      <c r="K16" s="543">
        <v>19.2</v>
      </c>
      <c r="L16" s="543">
        <v>19.5</v>
      </c>
      <c r="M16" s="1066">
        <v>8.5</v>
      </c>
      <c r="N16" s="1066">
        <v>14</v>
      </c>
    </row>
    <row r="17" spans="1:14" s="1044" customFormat="1" ht="20.100000000000001" customHeight="1">
      <c r="A17" s="1047"/>
      <c r="B17" s="904" t="s">
        <v>935</v>
      </c>
      <c r="C17" s="904"/>
      <c r="D17" s="905"/>
      <c r="E17" s="539">
        <v>10276</v>
      </c>
      <c r="F17" s="539">
        <v>11725</v>
      </c>
      <c r="G17" s="539">
        <v>11718</v>
      </c>
      <c r="H17" s="539">
        <v>11727</v>
      </c>
      <c r="I17" s="539">
        <v>12618</v>
      </c>
      <c r="K17" s="539">
        <v>11154</v>
      </c>
      <c r="L17" s="539">
        <v>11064</v>
      </c>
      <c r="M17" s="1041">
        <v>4646</v>
      </c>
      <c r="N17" s="1041">
        <v>9024</v>
      </c>
    </row>
    <row r="18" spans="1:14" s="1044" customFormat="1" ht="20.100000000000001" customHeight="1">
      <c r="A18" s="41"/>
      <c r="B18" s="318" t="s">
        <v>936</v>
      </c>
      <c r="C18" s="319"/>
      <c r="D18" s="307" t="s">
        <v>558</v>
      </c>
      <c r="E18" s="541">
        <v>12.1</v>
      </c>
      <c r="F18" s="541">
        <v>14.1</v>
      </c>
      <c r="G18" s="541">
        <v>-0.1</v>
      </c>
      <c r="H18" s="541">
        <v>0.1</v>
      </c>
      <c r="I18" s="541">
        <v>7.6</v>
      </c>
      <c r="K18" s="541" t="s">
        <v>932</v>
      </c>
      <c r="L18" s="541">
        <v>-0.8</v>
      </c>
      <c r="M18" s="1042">
        <v>-58</v>
      </c>
      <c r="N18" s="1042">
        <v>94.2</v>
      </c>
    </row>
    <row r="19" spans="1:14" s="1044" customFormat="1" ht="20.100000000000001" customHeight="1">
      <c r="A19" s="1046"/>
      <c r="B19" s="903"/>
      <c r="C19" s="903"/>
      <c r="D19" s="317" t="s">
        <v>879</v>
      </c>
      <c r="E19" s="543">
        <v>4.2</v>
      </c>
      <c r="F19" s="543">
        <v>4.8</v>
      </c>
      <c r="G19" s="543">
        <v>4.8</v>
      </c>
      <c r="H19" s="543">
        <v>4.7</v>
      </c>
      <c r="I19" s="543">
        <v>5.3</v>
      </c>
      <c r="K19" s="543">
        <v>18.899999999999999</v>
      </c>
      <c r="L19" s="543">
        <v>19.600000000000001</v>
      </c>
      <c r="M19" s="1066">
        <v>8.3000000000000007</v>
      </c>
      <c r="N19" s="1066">
        <v>11.3</v>
      </c>
    </row>
    <row r="20" spans="1:14" s="1044" customFormat="1" ht="20.100000000000001" customHeight="1">
      <c r="A20" s="1047"/>
      <c r="B20" s="904" t="s">
        <v>608</v>
      </c>
      <c r="C20" s="904"/>
      <c r="D20" s="905"/>
      <c r="E20" s="539">
        <v>5444</v>
      </c>
      <c r="F20" s="539">
        <v>6772</v>
      </c>
      <c r="G20" s="539">
        <v>5994</v>
      </c>
      <c r="H20" s="539">
        <v>5932</v>
      </c>
      <c r="I20" s="539">
        <v>6049</v>
      </c>
      <c r="K20" s="539">
        <v>7380</v>
      </c>
      <c r="L20" s="539">
        <v>7680</v>
      </c>
      <c r="M20" s="1041">
        <v>3237</v>
      </c>
      <c r="N20" s="1041">
        <v>6348</v>
      </c>
    </row>
    <row r="21" spans="1:14" s="1044" customFormat="1" ht="20.100000000000001" customHeight="1">
      <c r="A21" s="41"/>
      <c r="B21" s="318" t="s">
        <v>937</v>
      </c>
      <c r="C21" s="319"/>
      <c r="D21" s="307" t="s">
        <v>558</v>
      </c>
      <c r="E21" s="541">
        <v>19.7</v>
      </c>
      <c r="F21" s="541">
        <v>24.4</v>
      </c>
      <c r="G21" s="541">
        <v>-11.5</v>
      </c>
      <c r="H21" s="541">
        <v>-1</v>
      </c>
      <c r="I21" s="541">
        <v>2</v>
      </c>
      <c r="K21" s="541" t="s">
        <v>932</v>
      </c>
      <c r="L21" s="541">
        <v>4.0999999999999996</v>
      </c>
      <c r="M21" s="1042">
        <v>-57.8</v>
      </c>
      <c r="N21" s="1042">
        <v>96.1</v>
      </c>
    </row>
    <row r="22" spans="1:14" s="1044" customFormat="1" ht="20.100000000000001" customHeight="1">
      <c r="A22" s="1046"/>
      <c r="B22" s="903"/>
      <c r="C22" s="903"/>
      <c r="D22" s="317" t="s">
        <v>879</v>
      </c>
      <c r="E22" s="540">
        <v>2.2000000000000002</v>
      </c>
      <c r="F22" s="540">
        <v>2.8</v>
      </c>
      <c r="G22" s="540">
        <v>2.4</v>
      </c>
      <c r="H22" s="543">
        <v>2.4</v>
      </c>
      <c r="I22" s="543">
        <v>2.5</v>
      </c>
      <c r="K22" s="543">
        <v>12.5</v>
      </c>
      <c r="L22" s="543">
        <v>13.6</v>
      </c>
      <c r="M22" s="1066">
        <v>5.8</v>
      </c>
      <c r="N22" s="1066">
        <v>7.9</v>
      </c>
    </row>
    <row r="23" spans="1:14" s="1044" customFormat="1" ht="30" customHeight="1">
      <c r="A23" s="1048"/>
      <c r="B23" s="904" t="s">
        <v>559</v>
      </c>
      <c r="C23" s="825"/>
      <c r="D23" s="906"/>
      <c r="E23" s="545">
        <v>203181</v>
      </c>
      <c r="F23" s="545">
        <v>218915</v>
      </c>
      <c r="G23" s="545">
        <v>222876</v>
      </c>
      <c r="H23" s="545">
        <v>233450</v>
      </c>
      <c r="I23" s="545">
        <v>247027</v>
      </c>
      <c r="K23" s="545">
        <v>245802</v>
      </c>
      <c r="L23" s="545">
        <v>258562</v>
      </c>
      <c r="M23" s="1067">
        <v>271909</v>
      </c>
      <c r="N23" s="1067">
        <v>342562</v>
      </c>
    </row>
    <row r="24" spans="1:14" s="1044" customFormat="1" ht="30" customHeight="1">
      <c r="A24" s="1048"/>
      <c r="B24" s="904" t="s">
        <v>610</v>
      </c>
      <c r="C24" s="825"/>
      <c r="D24" s="906"/>
      <c r="E24" s="545">
        <v>104413</v>
      </c>
      <c r="F24" s="545">
        <v>109554</v>
      </c>
      <c r="G24" s="546">
        <v>113696</v>
      </c>
      <c r="H24" s="545">
        <v>116827</v>
      </c>
      <c r="I24" s="545">
        <v>120758</v>
      </c>
      <c r="K24" s="545">
        <v>119621</v>
      </c>
      <c r="L24" s="545">
        <v>125089</v>
      </c>
      <c r="M24" s="1067">
        <v>125596</v>
      </c>
      <c r="N24" s="1067">
        <v>124745</v>
      </c>
    </row>
    <row r="25" spans="1:14" s="1044" customFormat="1" ht="30" customHeight="1">
      <c r="A25" s="1047"/>
      <c r="B25" s="904" t="s">
        <v>759</v>
      </c>
      <c r="C25" s="904"/>
      <c r="D25" s="905"/>
      <c r="E25" s="539">
        <v>39928</v>
      </c>
      <c r="F25" s="539">
        <v>53275</v>
      </c>
      <c r="G25" s="918">
        <v>48795</v>
      </c>
      <c r="H25" s="539">
        <v>58281</v>
      </c>
      <c r="I25" s="539">
        <v>63448</v>
      </c>
      <c r="K25" s="539">
        <v>63510</v>
      </c>
      <c r="L25" s="539">
        <v>58417</v>
      </c>
      <c r="M25" s="1041">
        <v>66466</v>
      </c>
      <c r="N25" s="1041">
        <v>159902</v>
      </c>
    </row>
    <row r="26" spans="1:14" s="1044" customFormat="1" ht="30" customHeight="1">
      <c r="A26" s="1048"/>
      <c r="B26" s="825" t="s">
        <v>938</v>
      </c>
      <c r="C26" s="825"/>
      <c r="D26" s="906"/>
      <c r="E26" s="545">
        <v>5086</v>
      </c>
      <c r="F26" s="545">
        <v>35661</v>
      </c>
      <c r="G26" s="545">
        <v>10046</v>
      </c>
      <c r="H26" s="545">
        <v>22347</v>
      </c>
      <c r="I26" s="545">
        <v>17908</v>
      </c>
      <c r="K26" s="757" t="s">
        <v>932</v>
      </c>
      <c r="L26" s="545">
        <v>12671</v>
      </c>
      <c r="M26" s="1067">
        <v>13500</v>
      </c>
      <c r="N26" s="545">
        <v>14199</v>
      </c>
    </row>
    <row r="27" spans="1:14" s="1044" customFormat="1" ht="30" customHeight="1">
      <c r="A27" s="1048"/>
      <c r="B27" s="825" t="s">
        <v>939</v>
      </c>
      <c r="C27" s="825"/>
      <c r="D27" s="906"/>
      <c r="E27" s="545">
        <v>5732</v>
      </c>
      <c r="F27" s="545">
        <v>5435</v>
      </c>
      <c r="G27" s="546">
        <v>5468</v>
      </c>
      <c r="H27" s="545">
        <v>5789</v>
      </c>
      <c r="I27" s="545">
        <v>4972</v>
      </c>
      <c r="K27" s="545">
        <v>4848</v>
      </c>
      <c r="L27" s="545">
        <v>5221</v>
      </c>
      <c r="M27" s="1067">
        <v>5580</v>
      </c>
      <c r="N27" s="539">
        <v>14374</v>
      </c>
    </row>
    <row r="28" spans="1:14" s="1044" customFormat="1" ht="20.100000000000001" customHeight="1">
      <c r="A28" s="1047"/>
      <c r="B28" s="904" t="s">
        <v>560</v>
      </c>
      <c r="C28" s="904" t="s">
        <v>561</v>
      </c>
      <c r="D28" s="905"/>
      <c r="E28" s="539">
        <v>19</v>
      </c>
      <c r="F28" s="539">
        <v>19</v>
      </c>
      <c r="G28" s="918">
        <v>19</v>
      </c>
      <c r="H28" s="539">
        <v>19</v>
      </c>
      <c r="I28" s="539">
        <v>17</v>
      </c>
      <c r="K28" s="539">
        <v>17</v>
      </c>
      <c r="L28" s="539">
        <v>17</v>
      </c>
      <c r="M28" s="1080">
        <v>17</v>
      </c>
      <c r="N28" s="539">
        <v>18</v>
      </c>
    </row>
    <row r="29" spans="1:14" s="1044" customFormat="1" ht="20.100000000000001" customHeight="1">
      <c r="A29" s="139"/>
      <c r="B29" s="406"/>
      <c r="C29" s="406" t="s">
        <v>562</v>
      </c>
      <c r="D29" s="907"/>
      <c r="E29" s="919">
        <v>442600</v>
      </c>
      <c r="F29" s="919">
        <v>442600</v>
      </c>
      <c r="G29" s="920">
        <v>451000</v>
      </c>
      <c r="H29" s="919">
        <v>456000</v>
      </c>
      <c r="I29" s="919">
        <v>409000</v>
      </c>
      <c r="K29" s="919">
        <v>409000</v>
      </c>
      <c r="L29" s="919">
        <v>398000</v>
      </c>
      <c r="M29" s="1081">
        <v>401000</v>
      </c>
      <c r="N29" s="919">
        <v>435800</v>
      </c>
    </row>
    <row r="30" spans="1:14" s="1044" customFormat="1" ht="20.100000000000001" customHeight="1">
      <c r="A30" s="161"/>
      <c r="B30" s="405" t="s">
        <v>132</v>
      </c>
      <c r="C30" s="908" t="s">
        <v>940</v>
      </c>
      <c r="D30" s="909"/>
      <c r="E30" s="921">
        <v>2.7</v>
      </c>
      <c r="F30" s="921">
        <v>-0.5</v>
      </c>
      <c r="G30" s="922">
        <v>-0.6</v>
      </c>
      <c r="H30" s="923">
        <v>-2.7</v>
      </c>
      <c r="I30" s="923">
        <v>-3.4</v>
      </c>
      <c r="K30" s="923">
        <v>-3.4</v>
      </c>
      <c r="L30" s="923">
        <v>-0.3</v>
      </c>
      <c r="M30" s="1082">
        <v>3.2</v>
      </c>
      <c r="N30" s="923">
        <v>3.4</v>
      </c>
    </row>
    <row r="31" spans="1:14" s="1044" customFormat="1" ht="20.100000000000001" customHeight="1">
      <c r="A31" s="1046"/>
      <c r="B31" s="903" t="s">
        <v>133</v>
      </c>
      <c r="C31" s="910" t="s">
        <v>941</v>
      </c>
      <c r="D31" s="911"/>
      <c r="E31" s="543">
        <v>0.7</v>
      </c>
      <c r="F31" s="543">
        <v>1.3</v>
      </c>
      <c r="G31" s="924">
        <v>1.2</v>
      </c>
      <c r="H31" s="543">
        <v>1.1000000000000001</v>
      </c>
      <c r="I31" s="543">
        <v>0.6</v>
      </c>
      <c r="K31" s="543">
        <v>0.6</v>
      </c>
      <c r="L31" s="540">
        <v>-1.4</v>
      </c>
      <c r="M31" s="1083">
        <v>-4.8</v>
      </c>
      <c r="N31" s="540">
        <v>-4.5999999999999996</v>
      </c>
    </row>
    <row r="32" spans="1:14" s="1044" customFormat="1" ht="20.100000000000001" customHeight="1">
      <c r="A32" s="1047"/>
      <c r="B32" s="904" t="s">
        <v>970</v>
      </c>
      <c r="C32" s="904" t="s">
        <v>971</v>
      </c>
      <c r="D32" s="905"/>
      <c r="E32" s="539">
        <v>49214</v>
      </c>
      <c r="F32" s="539">
        <v>52465</v>
      </c>
      <c r="G32" s="925">
        <v>56478</v>
      </c>
      <c r="H32" s="539">
        <v>58158</v>
      </c>
      <c r="I32" s="539">
        <v>58538</v>
      </c>
      <c r="K32" s="539">
        <v>58538</v>
      </c>
      <c r="L32" s="539">
        <v>56091</v>
      </c>
      <c r="M32" s="1080">
        <v>51078</v>
      </c>
      <c r="N32" s="539">
        <v>43934</v>
      </c>
    </row>
    <row r="33" spans="1:14" s="1044" customFormat="1" ht="20.100000000000001" customHeight="1">
      <c r="A33" s="140"/>
      <c r="B33" s="912"/>
      <c r="C33" s="912" t="s">
        <v>942</v>
      </c>
      <c r="D33" s="913"/>
      <c r="E33" s="926">
        <v>1614637</v>
      </c>
      <c r="F33" s="926">
        <v>1643027</v>
      </c>
      <c r="G33" s="927">
        <v>1754321</v>
      </c>
      <c r="H33" s="926">
        <v>1885972</v>
      </c>
      <c r="I33" s="926">
        <v>1990970</v>
      </c>
      <c r="K33" s="926">
        <v>1990970</v>
      </c>
      <c r="L33" s="926">
        <v>2031988</v>
      </c>
      <c r="M33" s="1084">
        <v>2018475</v>
      </c>
      <c r="N33" s="926">
        <v>1939450</v>
      </c>
    </row>
    <row r="34" spans="1:14" s="1044" customFormat="1" ht="20.100000000000001" customHeight="1">
      <c r="A34" s="1047"/>
      <c r="B34" s="904" t="s">
        <v>563</v>
      </c>
      <c r="C34" s="904" t="s">
        <v>564</v>
      </c>
      <c r="D34" s="905"/>
      <c r="E34" s="539">
        <v>626</v>
      </c>
      <c r="F34" s="539">
        <v>627</v>
      </c>
      <c r="G34" s="925">
        <v>629</v>
      </c>
      <c r="H34" s="539">
        <v>630</v>
      </c>
      <c r="I34" s="539">
        <v>607</v>
      </c>
      <c r="K34" s="539">
        <v>607</v>
      </c>
      <c r="L34" s="539">
        <v>632</v>
      </c>
      <c r="M34" s="1080">
        <v>651</v>
      </c>
      <c r="N34" s="539">
        <v>634</v>
      </c>
    </row>
    <row r="35" spans="1:14" s="1044" customFormat="1" ht="20.100000000000001" customHeight="1">
      <c r="A35" s="41"/>
      <c r="B35" s="319"/>
      <c r="C35" s="319" t="s">
        <v>778</v>
      </c>
      <c r="D35" s="914"/>
      <c r="E35" s="928">
        <v>43.1</v>
      </c>
      <c r="F35" s="928">
        <v>43.7</v>
      </c>
      <c r="G35" s="929">
        <v>43.4</v>
      </c>
      <c r="H35" s="928">
        <v>43.8</v>
      </c>
      <c r="I35" s="928">
        <v>42.5</v>
      </c>
      <c r="K35" s="928">
        <v>42.5</v>
      </c>
      <c r="L35" s="928">
        <v>43.7</v>
      </c>
      <c r="M35" s="1085">
        <v>45.2</v>
      </c>
      <c r="N35" s="928">
        <v>45.3</v>
      </c>
    </row>
    <row r="36" spans="1:14" s="1044" customFormat="1" ht="20.100000000000001" customHeight="1">
      <c r="A36" s="1046"/>
      <c r="B36" s="903"/>
      <c r="C36" s="915" t="s">
        <v>565</v>
      </c>
      <c r="D36" s="907"/>
      <c r="E36" s="919">
        <v>13</v>
      </c>
      <c r="F36" s="919">
        <v>16</v>
      </c>
      <c r="G36" s="930">
        <v>17</v>
      </c>
      <c r="H36" s="919">
        <v>16</v>
      </c>
      <c r="I36" s="919">
        <v>19</v>
      </c>
      <c r="K36" s="919">
        <v>19</v>
      </c>
      <c r="L36" s="919">
        <v>21</v>
      </c>
      <c r="M36" s="1081">
        <v>26</v>
      </c>
      <c r="N36" s="919">
        <v>32</v>
      </c>
    </row>
    <row r="37" spans="1:14" s="1044" customFormat="1" ht="15" customHeight="1">
      <c r="A37" s="42"/>
      <c r="B37" s="1053" t="s">
        <v>943</v>
      </c>
      <c r="C37" s="520"/>
      <c r="D37" s="703"/>
      <c r="E37" s="704"/>
      <c r="F37" s="704"/>
      <c r="G37" s="705"/>
      <c r="H37" s="704"/>
      <c r="I37" s="704"/>
      <c r="K37" s="704"/>
      <c r="L37" s="704"/>
      <c r="M37" s="704"/>
      <c r="N37" s="704"/>
    </row>
    <row r="38" spans="1:14" s="168" customFormat="1" ht="13.5" customHeight="1">
      <c r="A38" s="205"/>
      <c r="B38" s="230"/>
      <c r="C38" s="153"/>
      <c r="D38" s="440"/>
      <c r="E38" s="153"/>
      <c r="F38" s="153"/>
      <c r="G38" s="441"/>
      <c r="H38" s="441"/>
      <c r="I38" s="441"/>
      <c r="K38" s="441"/>
      <c r="L38" s="441"/>
      <c r="M38" s="441"/>
      <c r="N38" s="441"/>
    </row>
    <row r="39" spans="1:14" s="168" customFormat="1" ht="13.5" customHeight="1">
      <c r="A39" s="181"/>
      <c r="B39" s="230"/>
      <c r="C39" s="153"/>
      <c r="D39" s="440"/>
      <c r="E39" s="153"/>
      <c r="F39" s="153"/>
      <c r="G39" s="441"/>
      <c r="H39" s="441"/>
      <c r="I39" s="441"/>
      <c r="K39" s="441"/>
      <c r="L39" s="441"/>
      <c r="M39" s="441"/>
      <c r="N39" s="441"/>
    </row>
    <row r="40" spans="1:14" s="168" customFormat="1" ht="13.5" customHeight="1">
      <c r="A40" s="190"/>
      <c r="B40" s="230"/>
      <c r="C40" s="153"/>
      <c r="D40" s="440"/>
      <c r="E40" s="153"/>
      <c r="F40" s="153"/>
      <c r="G40" s="441"/>
      <c r="H40" s="441"/>
      <c r="I40" s="441"/>
      <c r="K40" s="441"/>
      <c r="L40" s="441"/>
      <c r="M40" s="441"/>
      <c r="N40" s="441"/>
    </row>
    <row r="41" spans="1:14" s="168" customFormat="1" ht="13.5" customHeight="1">
      <c r="A41" s="190"/>
      <c r="B41" s="230"/>
      <c r="C41" s="153"/>
      <c r="D41" s="440"/>
      <c r="E41" s="153"/>
      <c r="F41" s="153"/>
      <c r="G41" s="441"/>
      <c r="H41" s="441"/>
      <c r="I41" s="441"/>
      <c r="K41" s="441"/>
      <c r="L41" s="441"/>
      <c r="M41" s="441"/>
      <c r="N41" s="441"/>
    </row>
    <row r="42" spans="1:14" s="168" customFormat="1" ht="13.5" customHeight="1">
      <c r="A42" s="190"/>
      <c r="B42" s="230"/>
      <c r="C42" s="153"/>
      <c r="D42" s="440"/>
      <c r="E42" s="153"/>
      <c r="F42" s="153"/>
      <c r="G42" s="441"/>
      <c r="H42" s="441"/>
      <c r="I42" s="441"/>
      <c r="K42" s="441"/>
      <c r="L42" s="441"/>
      <c r="M42" s="441"/>
      <c r="N42" s="441"/>
    </row>
    <row r="43" spans="1:14" s="168" customFormat="1" ht="13.5" customHeight="1">
      <c r="A43" s="190"/>
      <c r="B43" s="230"/>
      <c r="C43" s="153"/>
      <c r="D43" s="440"/>
      <c r="E43" s="153"/>
      <c r="F43" s="153"/>
      <c r="G43" s="441"/>
      <c r="H43" s="441"/>
      <c r="I43" s="441"/>
      <c r="K43" s="441"/>
      <c r="L43" s="441"/>
      <c r="M43" s="441"/>
      <c r="N43" s="441"/>
    </row>
    <row r="44" spans="1:14" s="168" customFormat="1" ht="13.5" customHeight="1">
      <c r="A44" s="190"/>
      <c r="B44" s="493"/>
      <c r="C44" s="153"/>
      <c r="D44" s="440"/>
      <c r="E44" s="153"/>
      <c r="F44" s="153"/>
      <c r="G44" s="441"/>
      <c r="H44" s="441"/>
      <c r="I44" s="441"/>
      <c r="K44" s="441"/>
      <c r="L44" s="441"/>
      <c r="M44" s="441"/>
      <c r="N44" s="441"/>
    </row>
    <row r="45" spans="1:14" s="198" customFormat="1" ht="13.5" customHeight="1">
      <c r="A45" s="442"/>
      <c r="B45" s="232"/>
      <c r="C45" s="145"/>
      <c r="D45" s="443"/>
      <c r="E45" s="145"/>
      <c r="F45" s="145"/>
      <c r="G45" s="444"/>
      <c r="H45" s="444"/>
      <c r="I45" s="444"/>
      <c r="K45" s="444"/>
      <c r="L45" s="444"/>
      <c r="M45" s="444"/>
      <c r="N45" s="444"/>
    </row>
    <row r="46" spans="1:14" s="198" customFormat="1" ht="13.5" customHeight="1">
      <c r="A46" s="168"/>
      <c r="B46" s="232"/>
      <c r="C46" s="145"/>
      <c r="D46" s="443"/>
      <c r="E46" s="145"/>
      <c r="F46" s="145"/>
      <c r="G46" s="444"/>
      <c r="H46" s="444"/>
      <c r="I46" s="444"/>
      <c r="K46" s="444"/>
      <c r="L46" s="444"/>
      <c r="M46" s="444"/>
      <c r="N46" s="444"/>
    </row>
    <row r="47" spans="1:14" s="198" customFormat="1" ht="13.5" customHeight="1">
      <c r="A47" s="168"/>
      <c r="B47" s="232"/>
      <c r="C47" s="145"/>
      <c r="D47" s="443"/>
      <c r="E47" s="145"/>
      <c r="F47" s="145"/>
      <c r="G47" s="444"/>
      <c r="H47" s="444"/>
      <c r="I47" s="444"/>
      <c r="K47" s="444"/>
      <c r="L47" s="444"/>
      <c r="M47" s="444"/>
      <c r="N47" s="444"/>
    </row>
    <row r="48" spans="1:14" s="198" customFormat="1" ht="13.5" customHeight="1">
      <c r="A48" s="168"/>
      <c r="B48" s="232"/>
      <c r="C48" s="145"/>
      <c r="D48" s="443"/>
      <c r="E48" s="145"/>
      <c r="F48" s="145"/>
      <c r="G48" s="444"/>
      <c r="H48" s="444"/>
      <c r="I48" s="444"/>
      <c r="K48" s="444"/>
      <c r="L48" s="444"/>
      <c r="M48" s="444"/>
      <c r="N48" s="444"/>
    </row>
    <row r="49" spans="1:14" s="198" customFormat="1" ht="13.5" customHeight="1">
      <c r="A49" s="168"/>
      <c r="B49" s="232"/>
      <c r="C49" s="145"/>
      <c r="D49" s="443"/>
      <c r="E49" s="145"/>
      <c r="F49" s="145"/>
      <c r="G49" s="444"/>
      <c r="H49" s="444"/>
      <c r="I49" s="444"/>
      <c r="K49" s="444"/>
      <c r="L49" s="444"/>
      <c r="M49" s="444"/>
      <c r="N49" s="444"/>
    </row>
    <row r="50" spans="1:14" s="198" customFormat="1" ht="13.5" customHeight="1">
      <c r="A50" s="168"/>
      <c r="B50" s="232"/>
      <c r="C50" s="145"/>
      <c r="D50" s="443"/>
      <c r="E50" s="145"/>
      <c r="F50" s="145"/>
      <c r="G50" s="444"/>
      <c r="H50" s="444"/>
      <c r="I50" s="444"/>
      <c r="K50" s="444"/>
      <c r="L50" s="444"/>
      <c r="M50" s="444"/>
      <c r="N50" s="444"/>
    </row>
  </sheetData>
  <mergeCells count="2">
    <mergeCell ref="E4:I4"/>
    <mergeCell ref="K4:N4"/>
  </mergeCells>
  <phoneticPr fontId="8"/>
  <printOptions horizontalCentered="1"/>
  <pageMargins left="0.59055118110236227" right="0.59055118110236227" top="0.59055118110236227" bottom="0.19685039370078741" header="0.19685039370078741" footer="0.19685039370078741"/>
  <pageSetup paperSize="9" scale="65" firstPageNumber="0" orientation="landscape" useFirstPageNumber="1" r:id="rId1"/>
  <headerFooter alignWithMargins="0">
    <oddHeader>&amp;R&amp;"Arial,標準"J. Front Retailing FACT BOOK</oddHeader>
    <oddFooter>&amp;C&amp;"ＭＳ Ｐ明朝,標準"&amp;15-&amp;A-</oddFooter>
  </headerFooter>
  <rowBreaks count="1" manualBreakCount="1">
    <brk id="37" max="11"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view="pageBreakPreview" zoomScaleNormal="100" zoomScaleSheetLayoutView="100" workbookViewId="0">
      <selection activeCell="N17" sqref="N17"/>
    </sheetView>
  </sheetViews>
  <sheetFormatPr defaultRowHeight="13.5"/>
  <cols>
    <col min="1" max="1" width="4.625" style="15" customWidth="1"/>
    <col min="2" max="4" width="20.625" style="15" customWidth="1"/>
    <col min="5" max="5" width="3.625" style="15" customWidth="1"/>
    <col min="6" max="8" width="20.625" style="15" customWidth="1"/>
    <col min="9" max="9" width="3.625" style="15" customWidth="1"/>
    <col min="10" max="12" width="20.625" style="15" customWidth="1"/>
    <col min="13" max="13" width="3.625" style="15" customWidth="1"/>
    <col min="14" max="16" width="9.625" style="15" customWidth="1"/>
    <col min="17" max="16384" width="9" style="15"/>
  </cols>
  <sheetData>
    <row r="1" spans="1:12" s="23" customFormat="1" ht="18" customHeight="1">
      <c r="A1" s="133"/>
    </row>
    <row r="2" spans="1:12" s="23" customFormat="1" ht="18" customHeight="1">
      <c r="A2" s="432" t="s">
        <v>919</v>
      </c>
      <c r="B2" s="45"/>
      <c r="C2" s="45"/>
      <c r="D2" s="45"/>
      <c r="E2" s="45"/>
    </row>
    <row r="3" spans="1:12" s="9" customFormat="1" ht="18" customHeight="1">
      <c r="A3" s="1044"/>
      <c r="B3" s="1044"/>
      <c r="C3" s="1044"/>
      <c r="D3" s="1044"/>
      <c r="E3" s="1044"/>
      <c r="F3" s="7"/>
      <c r="G3" s="11"/>
      <c r="H3" s="5"/>
      <c r="I3" s="8"/>
      <c r="J3" s="5"/>
      <c r="K3" s="8"/>
      <c r="L3" s="5"/>
    </row>
    <row r="4" spans="1:12" ht="12.95" customHeight="1">
      <c r="A4" s="10"/>
      <c r="B4" s="21"/>
      <c r="C4" s="21"/>
      <c r="D4" s="21"/>
      <c r="E4" s="21"/>
      <c r="F4" s="16"/>
      <c r="G4" s="17"/>
      <c r="H4" s="18"/>
      <c r="I4" s="18"/>
      <c r="J4" s="19"/>
      <c r="K4" s="19"/>
      <c r="L4" s="20"/>
    </row>
    <row r="5" spans="1:12" ht="15" customHeight="1">
      <c r="B5" s="25"/>
      <c r="C5" s="25"/>
      <c r="D5" s="25"/>
      <c r="E5" s="25"/>
      <c r="G5" s="25"/>
      <c r="J5" s="25"/>
    </row>
    <row r="6" spans="1:12" ht="15" customHeight="1">
      <c r="B6" s="26"/>
      <c r="C6" s="26"/>
      <c r="D6" s="26"/>
      <c r="E6" s="26"/>
      <c r="G6" s="26"/>
      <c r="J6" s="26"/>
    </row>
    <row r="7" spans="1:12" ht="15" customHeight="1"/>
    <row r="8" spans="1:12" ht="15" customHeight="1"/>
    <row r="9" spans="1:12" ht="15" customHeight="1"/>
    <row r="10" spans="1:12" ht="15" customHeight="1"/>
    <row r="11" spans="1:12" ht="15" customHeight="1"/>
    <row r="12" spans="1:12" ht="15" customHeight="1"/>
    <row r="13" spans="1:12" ht="15" customHeight="1"/>
    <row r="14" spans="1:12" ht="15" customHeight="1"/>
    <row r="15" spans="1:12" ht="15" customHeight="1"/>
    <row r="16" spans="1: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sheetData>
  <phoneticPr fontId="8"/>
  <pageMargins left="0.59055118110236227" right="0.11811023622047245" top="0.31496062992125984" bottom="0.19685039370078741" header="7.874015748031496E-2" footer="0.19685039370078741"/>
  <pageSetup paperSize="9" scale="70" firstPageNumber="0" orientation="landscape" useFirstPageNumber="1" r:id="rId1"/>
  <headerFooter alignWithMargins="0">
    <oddHeader>&amp;R&amp;"Arial,標準"&amp;10J. Front Retailing FACT BOOK</oddHeader>
    <oddFooter>&amp;C&amp;"ＭＳ Ｐ明朝,標準"&amp;14-&amp;A-</oddFooter>
  </headerFooter>
  <colBreaks count="1" manualBreakCount="1">
    <brk id="21" max="53"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showGridLines="0" view="pageBreakPreview" zoomScaleNormal="100" zoomScaleSheetLayoutView="100" workbookViewId="0">
      <selection activeCell="K2" sqref="K2"/>
    </sheetView>
  </sheetViews>
  <sheetFormatPr defaultRowHeight="13.5"/>
  <cols>
    <col min="1" max="1" width="4.625" style="15" customWidth="1"/>
    <col min="2" max="4" width="20.625" style="15" customWidth="1"/>
    <col min="5" max="5" width="3.625" style="15" customWidth="1"/>
    <col min="6" max="8" width="20.625" style="15" customWidth="1"/>
    <col min="9" max="9" width="3.625" style="15" customWidth="1"/>
    <col min="10" max="12" width="20.625" style="15" customWidth="1"/>
    <col min="13" max="13" width="3.625" style="15" customWidth="1"/>
    <col min="14" max="16" width="9.625" style="15" customWidth="1"/>
    <col min="17" max="16384" width="9" style="15"/>
  </cols>
  <sheetData>
    <row r="1" spans="1:12" s="23" customFormat="1" ht="18" customHeight="1">
      <c r="A1" s="133"/>
    </row>
    <row r="2" spans="1:12" s="23" customFormat="1" ht="18" customHeight="1">
      <c r="A2" s="432" t="s">
        <v>944</v>
      </c>
      <c r="B2" s="45"/>
      <c r="C2" s="45"/>
      <c r="D2" s="45"/>
      <c r="E2" s="45"/>
    </row>
    <row r="3" spans="1:12" s="9" customFormat="1" ht="18" customHeight="1">
      <c r="A3" s="1044"/>
      <c r="B3" s="1044"/>
      <c r="C3" s="1044"/>
      <c r="D3" s="1044"/>
      <c r="E3" s="1044"/>
      <c r="F3" s="7"/>
      <c r="G3" s="11"/>
      <c r="H3" s="5"/>
      <c r="I3" s="8"/>
      <c r="J3" s="5"/>
      <c r="K3" s="8"/>
      <c r="L3" s="5"/>
    </row>
    <row r="4" spans="1:12" ht="12.95" customHeight="1">
      <c r="A4" s="10"/>
      <c r="B4" s="21"/>
      <c r="C4" s="21"/>
      <c r="D4" s="21"/>
      <c r="E4" s="21"/>
      <c r="F4" s="16"/>
      <c r="G4" s="17"/>
      <c r="H4" s="18"/>
      <c r="I4" s="18"/>
      <c r="J4" s="19"/>
      <c r="K4" s="19"/>
      <c r="L4" s="20"/>
    </row>
    <row r="5" spans="1:12" ht="15" customHeight="1">
      <c r="B5" s="25"/>
      <c r="C5" s="25"/>
      <c r="D5" s="25"/>
      <c r="E5" s="25"/>
      <c r="G5" s="25"/>
      <c r="J5" s="25"/>
    </row>
    <row r="6" spans="1:12" ht="15" customHeight="1">
      <c r="B6" s="26"/>
      <c r="C6" s="26"/>
      <c r="D6" s="26"/>
      <c r="E6" s="26"/>
      <c r="G6" s="26"/>
      <c r="J6" s="26"/>
    </row>
    <row r="7" spans="1:12" ht="15" customHeight="1"/>
    <row r="8" spans="1:12" ht="15" customHeight="1"/>
    <row r="9" spans="1:12" ht="15" customHeight="1"/>
    <row r="10" spans="1:12" ht="15" customHeight="1"/>
    <row r="11" spans="1:12" ht="15" customHeight="1"/>
    <row r="12" spans="1:12" ht="15" customHeight="1"/>
    <row r="13" spans="1:12" ht="15" customHeight="1"/>
    <row r="14" spans="1:12" ht="15" customHeight="1"/>
    <row r="15" spans="1:12" ht="15" customHeight="1"/>
    <row r="16" spans="1:12"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sheetData>
  <phoneticPr fontId="8"/>
  <pageMargins left="0.59055118110236227" right="0.11811023622047245" top="0.31496062992125984" bottom="0.19685039370078741" header="7.874015748031496E-2" footer="0.19685039370078741"/>
  <pageSetup paperSize="9" scale="70" firstPageNumber="0" orientation="landscape" useFirstPageNumber="1" r:id="rId1"/>
  <headerFooter alignWithMargins="0">
    <oddHeader>&amp;R&amp;"Arial,標準"&amp;10J. Front Retailing FACT BOOK</oddHeader>
    <oddFooter>&amp;C&amp;"ＭＳ Ｐ明朝,標準"&amp;14-&amp;A-</oddFooter>
  </headerFooter>
  <colBreaks count="1" manualBreakCount="1">
    <brk id="21" max="53"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showGridLines="0" defaultGridColor="0" view="pageBreakPreview" colorId="8" zoomScaleNormal="150" zoomScaleSheetLayoutView="100" workbookViewId="0">
      <pane xSplit="2" ySplit="2" topLeftCell="C15" activePane="bottomRight" state="frozen"/>
      <selection activeCell="N26" sqref="N26"/>
      <selection pane="topRight" activeCell="N26" sqref="N26"/>
      <selection pane="bottomLeft" activeCell="N26" sqref="N26"/>
      <selection pane="bottomRight" activeCell="N26" sqref="N26"/>
    </sheetView>
  </sheetViews>
  <sheetFormatPr defaultRowHeight="13.5"/>
  <cols>
    <col min="1" max="1" width="4.625" style="47" customWidth="1"/>
    <col min="2" max="2" width="61.375" style="47" customWidth="1"/>
    <col min="3" max="3" width="15.625" style="47" customWidth="1"/>
    <col min="4" max="4" width="15.625" style="126" customWidth="1"/>
    <col min="5" max="7" width="15.625" style="47" customWidth="1"/>
    <col min="8" max="8" width="5.625" style="29" customWidth="1"/>
    <col min="9" max="9" width="20.625" style="29" customWidth="1"/>
    <col min="10" max="11" width="20.625" style="47" customWidth="1"/>
    <col min="12" max="12" width="5.625" style="47" customWidth="1"/>
    <col min="13" max="15" width="20.625" style="47" customWidth="1"/>
    <col min="16" max="16" width="5.625" style="47" customWidth="1"/>
    <col min="17" max="19" width="20.625" style="47" customWidth="1"/>
    <col min="20" max="20" width="5.625" style="47" customWidth="1"/>
    <col min="21" max="22" width="20.625" style="47" customWidth="1"/>
    <col min="23" max="16384" width="9" style="47"/>
  </cols>
  <sheetData>
    <row r="1" spans="1:9" s="1044" customFormat="1" ht="15" customHeight="1">
      <c r="A1" s="143" t="s">
        <v>97</v>
      </c>
      <c r="B1" s="143"/>
      <c r="C1" s="29"/>
      <c r="D1" s="124"/>
      <c r="E1" s="87"/>
      <c r="F1" s="87"/>
      <c r="G1" s="87"/>
      <c r="H1" s="97"/>
      <c r="I1" s="97"/>
    </row>
    <row r="2" spans="1:9" s="1044" customFormat="1" ht="15" customHeight="1">
      <c r="A2" s="143" t="s">
        <v>945</v>
      </c>
      <c r="B2" s="143"/>
      <c r="C2" s="30"/>
      <c r="D2" s="124"/>
      <c r="E2" s="33"/>
      <c r="F2" s="33"/>
      <c r="G2" s="33"/>
    </row>
    <row r="3" spans="1:9" s="1044" customFormat="1" ht="15" customHeight="1">
      <c r="C3" s="33"/>
      <c r="D3" s="33"/>
      <c r="E3" s="1045"/>
      <c r="F3" s="239"/>
      <c r="G3" s="239" t="s">
        <v>946</v>
      </c>
    </row>
    <row r="4" spans="1:9" s="1044" customFormat="1" ht="15" customHeight="1">
      <c r="A4" s="35"/>
      <c r="B4" s="35"/>
      <c r="C4" s="420" t="s">
        <v>208</v>
      </c>
      <c r="D4" s="420" t="s">
        <v>211</v>
      </c>
      <c r="E4" s="1060" t="s">
        <v>947</v>
      </c>
      <c r="F4" s="420" t="s">
        <v>948</v>
      </c>
      <c r="G4" s="465" t="s">
        <v>949</v>
      </c>
    </row>
    <row r="5" spans="1:9" s="36" customFormat="1" ht="15" customHeight="1">
      <c r="A5" s="71"/>
      <c r="B5" s="359" t="s">
        <v>110</v>
      </c>
      <c r="C5" s="1050">
        <v>242706</v>
      </c>
      <c r="D5" s="1050">
        <v>242653</v>
      </c>
      <c r="E5" s="1050">
        <v>245646</v>
      </c>
      <c r="F5" s="1050">
        <v>249366</v>
      </c>
      <c r="G5" s="1050">
        <v>240221</v>
      </c>
    </row>
    <row r="6" spans="1:9" s="36" customFormat="1" ht="15" customHeight="1">
      <c r="A6" s="1046"/>
      <c r="B6" s="458" t="s">
        <v>579</v>
      </c>
      <c r="C6" s="1054">
        <v>1.5</v>
      </c>
      <c r="D6" s="1054">
        <v>0</v>
      </c>
      <c r="E6" s="1054">
        <v>1.2</v>
      </c>
      <c r="F6" s="1054">
        <v>1.5</v>
      </c>
      <c r="G6" s="1054">
        <v>-3.7</v>
      </c>
    </row>
    <row r="7" spans="1:9" s="36" customFormat="1" ht="15" customHeight="1">
      <c r="A7" s="41"/>
      <c r="B7" s="1053"/>
    </row>
    <row r="8" spans="1:9" s="1044" customFormat="1" ht="15" customHeight="1">
      <c r="C8" s="33"/>
      <c r="D8" s="33"/>
      <c r="E8" s="1045"/>
      <c r="F8" s="239"/>
      <c r="G8" s="239" t="s">
        <v>946</v>
      </c>
    </row>
    <row r="9" spans="1:9" s="1044" customFormat="1" ht="15" customHeight="1">
      <c r="A9" s="35"/>
      <c r="B9" s="35"/>
      <c r="C9" s="420" t="s">
        <v>208</v>
      </c>
      <c r="D9" s="420" t="s">
        <v>211</v>
      </c>
      <c r="E9" s="1060" t="s">
        <v>947</v>
      </c>
      <c r="F9" s="420" t="s">
        <v>948</v>
      </c>
      <c r="G9" s="465" t="s">
        <v>949</v>
      </c>
    </row>
    <row r="10" spans="1:9" s="1044" customFormat="1" ht="15" customHeight="1">
      <c r="A10" s="1047"/>
      <c r="B10" s="362" t="s">
        <v>950</v>
      </c>
      <c r="C10" s="1050">
        <v>10166</v>
      </c>
      <c r="D10" s="1050">
        <v>11823</v>
      </c>
      <c r="E10" s="1050">
        <v>11747</v>
      </c>
      <c r="F10" s="1050">
        <v>11731</v>
      </c>
      <c r="G10" s="1050">
        <v>11815</v>
      </c>
    </row>
    <row r="11" spans="1:9" s="1044" customFormat="1" ht="15" customHeight="1">
      <c r="A11" s="1046"/>
      <c r="B11" s="361" t="s">
        <v>576</v>
      </c>
      <c r="C11" s="393">
        <v>4.2</v>
      </c>
      <c r="D11" s="393">
        <v>4.9000000000000004</v>
      </c>
      <c r="E11" s="393">
        <v>4.8</v>
      </c>
      <c r="F11" s="393">
        <v>4.7</v>
      </c>
      <c r="G11" s="393">
        <v>4.9000000000000004</v>
      </c>
    </row>
    <row r="12" spans="1:9" s="1044" customFormat="1" ht="15" customHeight="1">
      <c r="A12" s="42"/>
      <c r="B12" s="92"/>
      <c r="C12" s="1061"/>
      <c r="D12" s="1061"/>
      <c r="E12" s="1061"/>
      <c r="F12" s="1061"/>
      <c r="G12" s="1061"/>
    </row>
    <row r="13" spans="1:9" s="1044" customFormat="1" ht="15" customHeight="1">
      <c r="C13" s="33"/>
      <c r="D13" s="33"/>
      <c r="E13" s="1045"/>
      <c r="F13" s="239"/>
      <c r="G13" s="239" t="s">
        <v>946</v>
      </c>
    </row>
    <row r="14" spans="1:9" s="1044" customFormat="1" ht="15" customHeight="1">
      <c r="A14" s="35"/>
      <c r="B14" s="35"/>
      <c r="C14" s="420" t="s">
        <v>208</v>
      </c>
      <c r="D14" s="420" t="s">
        <v>211</v>
      </c>
      <c r="E14" s="1060" t="s">
        <v>947</v>
      </c>
      <c r="F14" s="420" t="s">
        <v>948</v>
      </c>
      <c r="G14" s="465" t="s">
        <v>949</v>
      </c>
    </row>
    <row r="15" spans="1:9" s="1044" customFormat="1" ht="15" customHeight="1">
      <c r="A15" s="1047"/>
      <c r="B15" s="362" t="s">
        <v>951</v>
      </c>
      <c r="C15" s="1050">
        <v>23653</v>
      </c>
      <c r="D15" s="1050">
        <v>22818</v>
      </c>
      <c r="E15" s="1050">
        <v>23852</v>
      </c>
      <c r="F15" s="1050">
        <v>24409</v>
      </c>
      <c r="G15" s="1050">
        <v>22966</v>
      </c>
    </row>
    <row r="16" spans="1:9" s="1044" customFormat="1" ht="15" customHeight="1">
      <c r="A16" s="1046"/>
      <c r="B16" s="982" t="s">
        <v>111</v>
      </c>
      <c r="C16" s="396">
        <v>9.6999999999999993</v>
      </c>
      <c r="D16" s="396">
        <v>9.4</v>
      </c>
      <c r="E16" s="396">
        <v>9.6999999999999993</v>
      </c>
      <c r="F16" s="396">
        <v>9.8000000000000007</v>
      </c>
      <c r="G16" s="396">
        <v>9.6</v>
      </c>
    </row>
    <row r="17" spans="1:7" s="1044" customFormat="1" ht="15" customHeight="1">
      <c r="A17" s="41"/>
      <c r="B17" s="1049"/>
    </row>
    <row r="18" spans="1:7" s="1044" customFormat="1" ht="15" customHeight="1">
      <c r="C18" s="33"/>
      <c r="D18" s="33"/>
      <c r="E18" s="1045"/>
      <c r="F18" s="239"/>
      <c r="G18" s="239" t="s">
        <v>946</v>
      </c>
    </row>
    <row r="19" spans="1:7" s="1044" customFormat="1" ht="15" customHeight="1">
      <c r="A19" s="35"/>
      <c r="B19" s="35"/>
      <c r="C19" s="420" t="s">
        <v>208</v>
      </c>
      <c r="D19" s="420" t="s">
        <v>211</v>
      </c>
      <c r="E19" s="1060" t="s">
        <v>947</v>
      </c>
      <c r="F19" s="420" t="s">
        <v>948</v>
      </c>
      <c r="G19" s="465" t="s">
        <v>949</v>
      </c>
    </row>
    <row r="20" spans="1:7" s="1044" customFormat="1" ht="15" customHeight="1">
      <c r="A20" s="1047"/>
      <c r="B20" s="362" t="s">
        <v>750</v>
      </c>
      <c r="C20" s="1050">
        <v>5444</v>
      </c>
      <c r="D20" s="1050">
        <v>6772</v>
      </c>
      <c r="E20" s="1050">
        <v>5994</v>
      </c>
      <c r="F20" s="1050">
        <v>5932</v>
      </c>
      <c r="G20" s="1050">
        <v>6049</v>
      </c>
    </row>
    <row r="21" spans="1:7" s="1044" customFormat="1" ht="15" customHeight="1">
      <c r="A21" s="1046"/>
      <c r="B21" s="361" t="s">
        <v>751</v>
      </c>
      <c r="C21" s="1055">
        <v>2.2000000000000002</v>
      </c>
      <c r="D21" s="1055">
        <v>2.8</v>
      </c>
      <c r="E21" s="1055">
        <v>2.4</v>
      </c>
      <c r="F21" s="393">
        <v>2.4</v>
      </c>
      <c r="G21" s="393">
        <v>2.5</v>
      </c>
    </row>
    <row r="22" spans="1:7" s="1044" customFormat="1" ht="15" customHeight="1">
      <c r="A22" s="41"/>
      <c r="B22" s="1049"/>
      <c r="C22" s="1049"/>
      <c r="D22" s="1049"/>
      <c r="E22" s="1049"/>
      <c r="F22" s="1049"/>
      <c r="G22" s="1049"/>
    </row>
    <row r="23" spans="1:7" s="1044" customFormat="1" ht="15" customHeight="1">
      <c r="C23" s="33"/>
      <c r="D23" s="33"/>
      <c r="E23" s="1045"/>
      <c r="F23" s="239"/>
      <c r="G23" s="239" t="s">
        <v>946</v>
      </c>
    </row>
    <row r="24" spans="1:7" s="1044" customFormat="1" ht="15" customHeight="1">
      <c r="A24" s="35"/>
      <c r="B24" s="35"/>
      <c r="C24" s="420" t="s">
        <v>208</v>
      </c>
      <c r="D24" s="420" t="s">
        <v>211</v>
      </c>
      <c r="E24" s="1060" t="s">
        <v>947</v>
      </c>
      <c r="F24" s="420" t="s">
        <v>948</v>
      </c>
      <c r="G24" s="465" t="s">
        <v>949</v>
      </c>
    </row>
    <row r="25" spans="1:7" s="1044" customFormat="1" ht="15" customHeight="1">
      <c r="A25" s="1048"/>
      <c r="B25" s="363" t="s">
        <v>952</v>
      </c>
      <c r="C25" s="1051">
        <v>5086</v>
      </c>
      <c r="D25" s="1051">
        <v>35661</v>
      </c>
      <c r="E25" s="1051">
        <v>10046</v>
      </c>
      <c r="F25" s="1051">
        <v>22347</v>
      </c>
      <c r="G25" s="1051">
        <v>17908</v>
      </c>
    </row>
    <row r="26" spans="1:7" s="1044" customFormat="1" ht="15" customHeight="1">
      <c r="A26" s="1048"/>
      <c r="B26" s="363" t="s">
        <v>953</v>
      </c>
      <c r="C26" s="1051">
        <v>5732</v>
      </c>
      <c r="D26" s="1051">
        <v>5435</v>
      </c>
      <c r="E26" s="1052">
        <v>5468</v>
      </c>
      <c r="F26" s="1051">
        <v>5789</v>
      </c>
      <c r="G26" s="1051">
        <v>4972</v>
      </c>
    </row>
    <row r="27" spans="1:7" s="1044" customFormat="1" ht="15" customHeight="1">
      <c r="A27" s="41"/>
      <c r="B27" s="1049"/>
      <c r="C27" s="1049"/>
      <c r="D27" s="1049"/>
      <c r="E27" s="1049"/>
      <c r="F27" s="1049"/>
      <c r="G27" s="1049"/>
    </row>
    <row r="28" spans="1:7" s="1044" customFormat="1" ht="15" customHeight="1">
      <c r="C28" s="33"/>
      <c r="D28" s="33"/>
      <c r="E28" s="1045"/>
      <c r="F28" s="239"/>
      <c r="G28" s="239" t="s">
        <v>954</v>
      </c>
    </row>
    <row r="29" spans="1:7" s="1044" customFormat="1" ht="15" customHeight="1">
      <c r="A29" s="35"/>
      <c r="B29" s="35"/>
      <c r="C29" s="983" t="s">
        <v>208</v>
      </c>
      <c r="D29" s="983" t="s">
        <v>211</v>
      </c>
      <c r="E29" s="984" t="s">
        <v>955</v>
      </c>
      <c r="F29" s="983" t="s">
        <v>956</v>
      </c>
      <c r="G29" s="985" t="s">
        <v>957</v>
      </c>
    </row>
    <row r="30" spans="1:7" s="1044" customFormat="1" ht="15" customHeight="1">
      <c r="A30" s="1048"/>
      <c r="B30" s="986" t="s">
        <v>567</v>
      </c>
      <c r="C30" s="1051">
        <v>442600</v>
      </c>
      <c r="D30" s="1051">
        <v>442600</v>
      </c>
      <c r="E30" s="1052">
        <v>451000</v>
      </c>
      <c r="F30" s="1051">
        <v>456000</v>
      </c>
      <c r="G30" s="1051">
        <v>409000</v>
      </c>
    </row>
    <row r="31" spans="1:7" s="1044" customFormat="1" ht="15" customHeight="1">
      <c r="A31" s="1048"/>
      <c r="B31" s="363" t="s">
        <v>568</v>
      </c>
      <c r="C31" s="1051">
        <v>19</v>
      </c>
      <c r="D31" s="1051">
        <v>19</v>
      </c>
      <c r="E31" s="1052">
        <v>19</v>
      </c>
      <c r="F31" s="1051">
        <v>19</v>
      </c>
      <c r="G31" s="1051">
        <v>17</v>
      </c>
    </row>
    <row r="32" spans="1:7" s="1044" customFormat="1" ht="15" customHeight="1">
      <c r="A32" s="41"/>
      <c r="B32" s="1049"/>
      <c r="C32" s="1049"/>
      <c r="D32" s="1049"/>
      <c r="E32" s="1049"/>
      <c r="F32" s="1049"/>
      <c r="G32" s="1049"/>
    </row>
    <row r="33" spans="1:9" s="1044" customFormat="1" ht="15" customHeight="1">
      <c r="C33" s="33"/>
      <c r="D33" s="33"/>
      <c r="E33" s="1045"/>
      <c r="F33" s="239"/>
      <c r="G33" s="239" t="s">
        <v>958</v>
      </c>
    </row>
    <row r="34" spans="1:9" s="1044" customFormat="1" ht="15" customHeight="1">
      <c r="A34" s="35"/>
      <c r="B34" s="35"/>
      <c r="C34" s="420" t="s">
        <v>208</v>
      </c>
      <c r="D34" s="420" t="s">
        <v>211</v>
      </c>
      <c r="E34" s="1060" t="s">
        <v>959</v>
      </c>
      <c r="F34" s="420" t="s">
        <v>960</v>
      </c>
      <c r="G34" s="465" t="s">
        <v>961</v>
      </c>
    </row>
    <row r="35" spans="1:9" s="1044" customFormat="1" ht="15" customHeight="1">
      <c r="A35" s="161"/>
      <c r="B35" s="364" t="s">
        <v>574</v>
      </c>
      <c r="C35" s="395">
        <v>2.7</v>
      </c>
      <c r="D35" s="395">
        <v>-0.5</v>
      </c>
      <c r="E35" s="1057">
        <v>-0.6</v>
      </c>
      <c r="F35" s="414">
        <v>-2.7</v>
      </c>
      <c r="G35" s="414">
        <v>-3.4</v>
      </c>
    </row>
    <row r="36" spans="1:9" s="1044" customFormat="1" ht="15" customHeight="1">
      <c r="A36" s="1046"/>
      <c r="B36" s="361" t="s">
        <v>575</v>
      </c>
      <c r="C36" s="396">
        <v>0.7</v>
      </c>
      <c r="D36" s="396">
        <v>1.3</v>
      </c>
      <c r="E36" s="1058">
        <v>1.2</v>
      </c>
      <c r="F36" s="396">
        <v>1.1000000000000001</v>
      </c>
      <c r="G36" s="396">
        <v>0.6</v>
      </c>
    </row>
    <row r="37" spans="1:9" s="1044" customFormat="1" ht="15" customHeight="1">
      <c r="A37" s="42"/>
      <c r="B37" s="92"/>
      <c r="C37" s="1061"/>
      <c r="D37" s="1061"/>
      <c r="E37" s="1062"/>
      <c r="F37" s="1061"/>
      <c r="G37" s="1061"/>
    </row>
    <row r="38" spans="1:9" s="1044" customFormat="1" ht="15" customHeight="1">
      <c r="C38" s="33"/>
      <c r="D38" s="33"/>
      <c r="E38" s="1045"/>
      <c r="F38" s="239"/>
      <c r="G38" s="239" t="s">
        <v>962</v>
      </c>
    </row>
    <row r="39" spans="1:9" s="1044" customFormat="1" ht="15" customHeight="1">
      <c r="A39" s="35"/>
      <c r="B39" s="35"/>
      <c r="C39" s="420" t="s">
        <v>208</v>
      </c>
      <c r="D39" s="420" t="s">
        <v>211</v>
      </c>
      <c r="E39" s="1060" t="s">
        <v>963</v>
      </c>
      <c r="F39" s="420" t="s">
        <v>964</v>
      </c>
      <c r="G39" s="465" t="s">
        <v>965</v>
      </c>
    </row>
    <row r="40" spans="1:9" s="1044" customFormat="1" ht="15" customHeight="1">
      <c r="A40" s="1047"/>
      <c r="B40" s="362" t="s">
        <v>966</v>
      </c>
      <c r="C40" s="1050">
        <v>49214</v>
      </c>
      <c r="D40" s="1050">
        <v>52465</v>
      </c>
      <c r="E40" s="1059">
        <v>56478</v>
      </c>
      <c r="F40" s="1050">
        <v>58158</v>
      </c>
      <c r="G40" s="1050">
        <v>58538</v>
      </c>
    </row>
    <row r="41" spans="1:9" s="1044" customFormat="1" ht="15" customHeight="1">
      <c r="A41" s="139"/>
      <c r="B41" s="425" t="s">
        <v>572</v>
      </c>
      <c r="C41" s="394">
        <v>1614637</v>
      </c>
      <c r="D41" s="394">
        <v>1643027</v>
      </c>
      <c r="E41" s="987">
        <v>1754321</v>
      </c>
      <c r="F41" s="394">
        <v>1885972</v>
      </c>
      <c r="G41" s="394">
        <v>1990970</v>
      </c>
    </row>
    <row r="42" spans="1:9" s="1044" customFormat="1" ht="15" customHeight="1">
      <c r="A42" s="41"/>
      <c r="B42" s="1049"/>
      <c r="C42" s="1049"/>
      <c r="D42" s="1049"/>
      <c r="E42" s="1049"/>
      <c r="F42" s="1049"/>
      <c r="G42" s="1049"/>
    </row>
    <row r="43" spans="1:9" s="1044" customFormat="1" ht="15" customHeight="1">
      <c r="C43" s="33"/>
      <c r="D43" s="33"/>
      <c r="E43" s="1045"/>
      <c r="F43" s="239"/>
      <c r="G43" s="239" t="s">
        <v>962</v>
      </c>
    </row>
    <row r="44" spans="1:9" s="1044" customFormat="1" ht="15" customHeight="1">
      <c r="A44" s="35"/>
      <c r="B44" s="35"/>
      <c r="C44" s="420" t="s">
        <v>208</v>
      </c>
      <c r="D44" s="420" t="s">
        <v>211</v>
      </c>
      <c r="E44" s="1060" t="s">
        <v>963</v>
      </c>
      <c r="F44" s="420" t="s">
        <v>964</v>
      </c>
      <c r="G44" s="465" t="s">
        <v>965</v>
      </c>
    </row>
    <row r="45" spans="1:9" s="1044" customFormat="1" ht="15" customHeight="1">
      <c r="A45" s="1047"/>
      <c r="B45" s="362" t="s">
        <v>573</v>
      </c>
      <c r="C45" s="1050">
        <v>626</v>
      </c>
      <c r="D45" s="1050">
        <v>627</v>
      </c>
      <c r="E45" s="1059">
        <v>629</v>
      </c>
      <c r="F45" s="1050">
        <v>630</v>
      </c>
      <c r="G45" s="1050">
        <v>607</v>
      </c>
    </row>
    <row r="46" spans="1:9" s="1044" customFormat="1" ht="15" customHeight="1">
      <c r="A46" s="1046"/>
      <c r="B46" s="361" t="s">
        <v>779</v>
      </c>
      <c r="C46" s="396">
        <v>43.1</v>
      </c>
      <c r="D46" s="396">
        <v>43.7</v>
      </c>
      <c r="E46" s="1058">
        <v>43.4</v>
      </c>
      <c r="F46" s="396">
        <v>43.8</v>
      </c>
      <c r="G46" s="396">
        <v>42.5</v>
      </c>
    </row>
    <row r="47" spans="1:9" s="1044" customFormat="1" ht="15" customHeight="1">
      <c r="A47" s="41"/>
      <c r="B47" s="1049"/>
      <c r="C47" s="1049"/>
      <c r="D47" s="1049"/>
      <c r="E47" s="1049"/>
      <c r="F47" s="1049"/>
      <c r="G47" s="1049"/>
      <c r="H47" s="1049"/>
      <c r="I47" s="397"/>
    </row>
    <row r="48" spans="1:9" s="1044" customFormat="1" ht="15" customHeight="1">
      <c r="A48" s="42"/>
      <c r="B48" s="1049"/>
      <c r="C48" s="92"/>
      <c r="D48" s="322"/>
      <c r="E48" s="1061"/>
      <c r="F48" s="1061"/>
      <c r="G48" s="1061"/>
      <c r="H48" s="1061"/>
      <c r="I48" s="1061"/>
    </row>
    <row r="49" spans="1:9" s="1044" customFormat="1" ht="15" customHeight="1">
      <c r="A49" s="42"/>
      <c r="B49" s="1049"/>
      <c r="C49" s="92"/>
      <c r="D49" s="322"/>
      <c r="E49" s="1061"/>
      <c r="F49" s="1061"/>
      <c r="G49" s="1061"/>
      <c r="H49" s="1061"/>
      <c r="I49" s="1061"/>
    </row>
    <row r="50" spans="1:9" s="1044" customFormat="1" ht="15" customHeight="1">
      <c r="A50" s="42"/>
      <c r="B50" s="1049"/>
      <c r="C50" s="92"/>
      <c r="D50" s="322"/>
      <c r="E50" s="1061"/>
      <c r="F50" s="1061"/>
      <c r="G50" s="1061"/>
      <c r="H50" s="1061"/>
      <c r="I50" s="1061"/>
    </row>
    <row r="51" spans="1:9" s="1044" customFormat="1" ht="15" customHeight="1">
      <c r="A51" s="42"/>
      <c r="B51" s="1049"/>
      <c r="C51" s="92"/>
      <c r="D51" s="322"/>
      <c r="E51" s="1061"/>
      <c r="F51" s="1061"/>
      <c r="G51" s="1061"/>
      <c r="H51" s="1061"/>
      <c r="I51" s="1061"/>
    </row>
    <row r="52" spans="1:9" s="1044" customFormat="1" ht="15" customHeight="1"/>
    <row r="53" spans="1:9" s="1044" customFormat="1" ht="15" customHeight="1"/>
    <row r="54" spans="1:9" s="1044" customFormat="1" ht="15" customHeight="1"/>
    <row r="55" spans="1:9" s="1044" customFormat="1" ht="15" customHeight="1"/>
    <row r="56" spans="1:9" s="1044" customFormat="1" ht="15" customHeight="1"/>
    <row r="57" spans="1:9" s="1044" customFormat="1" ht="15" customHeight="1"/>
    <row r="58" spans="1:9" s="1044" customFormat="1" ht="15" customHeight="1"/>
    <row r="59" spans="1:9" s="1044" customFormat="1" ht="15" customHeight="1"/>
    <row r="60" spans="1:9" s="1044" customFormat="1" ht="15" customHeight="1"/>
    <row r="61" spans="1:9" s="1044" customFormat="1" ht="15" customHeight="1"/>
    <row r="62" spans="1:9" s="1044" customFormat="1" ht="15" customHeight="1"/>
    <row r="63" spans="1:9" s="1044" customFormat="1" ht="15" customHeight="1"/>
    <row r="64" spans="1:9" s="1044" customFormat="1" ht="15" customHeight="1"/>
    <row r="65" spans="4:9" s="1044" customFormat="1" ht="15" customHeight="1"/>
    <row r="66" spans="4:9" s="1044" customFormat="1" ht="15" customHeight="1"/>
    <row r="67" spans="4:9" s="1044" customFormat="1" ht="15" customHeight="1"/>
    <row r="68" spans="4:9" s="1044" customFormat="1" ht="15" customHeight="1"/>
    <row r="69" spans="4:9" s="1044" customFormat="1" ht="15" customHeight="1"/>
    <row r="70" spans="4:9" s="1044" customFormat="1" ht="15" customHeight="1"/>
    <row r="71" spans="4:9" s="1044" customFormat="1" ht="15" customHeight="1"/>
    <row r="72" spans="4:9" s="1044" customFormat="1" ht="15" customHeight="1"/>
    <row r="73" spans="4:9" s="1044" customFormat="1" ht="15" customHeight="1"/>
    <row r="74" spans="4:9">
      <c r="D74" s="47"/>
      <c r="H74" s="47"/>
      <c r="I74" s="47"/>
    </row>
    <row r="75" spans="4:9">
      <c r="D75" s="47"/>
      <c r="H75" s="47"/>
      <c r="I75" s="47"/>
    </row>
    <row r="76" spans="4:9" s="1044" customFormat="1" ht="15" customHeight="1"/>
    <row r="77" spans="4:9" s="1044" customFormat="1" ht="15" customHeight="1"/>
    <row r="78" spans="4:9" s="1044" customFormat="1" ht="15" customHeight="1"/>
    <row r="79" spans="4:9" s="1044" customFormat="1" ht="15" customHeight="1"/>
    <row r="80" spans="4:9" s="1044" customFormat="1" ht="15" customHeight="1"/>
    <row r="81" spans="1:9" s="1044" customFormat="1" ht="15" customHeight="1"/>
    <row r="82" spans="1:9" s="1044" customFormat="1" ht="15" customHeight="1"/>
    <row r="83" spans="1:9" s="168" customFormat="1" ht="13.5" customHeight="1"/>
    <row r="84" spans="1:9" s="168" customFormat="1" ht="13.5" customHeight="1"/>
    <row r="85" spans="1:9" s="168" customFormat="1" ht="13.5" customHeight="1">
      <c r="A85" s="190"/>
      <c r="B85" s="230"/>
      <c r="C85" s="153"/>
      <c r="D85" s="440"/>
      <c r="E85" s="153"/>
      <c r="F85" s="153"/>
      <c r="G85" s="153"/>
      <c r="H85" s="441"/>
      <c r="I85" s="441"/>
    </row>
    <row r="86" spans="1:9" s="168" customFormat="1" ht="13.5" customHeight="1">
      <c r="A86" s="190"/>
      <c r="B86" s="230"/>
      <c r="C86" s="153"/>
      <c r="D86" s="440"/>
      <c r="E86" s="153"/>
      <c r="F86" s="153"/>
      <c r="G86" s="153"/>
      <c r="H86" s="441"/>
      <c r="I86" s="441"/>
    </row>
    <row r="87" spans="1:9" s="168" customFormat="1" ht="13.5" customHeight="1">
      <c r="A87" s="190"/>
      <c r="B87" s="230"/>
      <c r="C87" s="153"/>
      <c r="D87" s="440"/>
      <c r="E87" s="153"/>
      <c r="F87" s="153"/>
      <c r="G87" s="153"/>
      <c r="H87" s="441"/>
      <c r="I87" s="441"/>
    </row>
    <row r="88" spans="1:9" s="168" customFormat="1" ht="13.5" customHeight="1">
      <c r="A88" s="190"/>
      <c r="B88" s="230"/>
      <c r="C88" s="153"/>
      <c r="D88" s="440"/>
      <c r="E88" s="153"/>
      <c r="F88" s="153"/>
      <c r="G88" s="153"/>
      <c r="H88" s="441"/>
      <c r="I88" s="441"/>
    </row>
    <row r="89" spans="1:9" s="198" customFormat="1" ht="13.5" customHeight="1">
      <c r="A89" s="442"/>
      <c r="B89" s="232"/>
      <c r="C89" s="145"/>
      <c r="D89" s="443"/>
      <c r="E89" s="145"/>
      <c r="F89" s="145"/>
      <c r="G89" s="145"/>
      <c r="H89" s="444"/>
      <c r="I89" s="444"/>
    </row>
    <row r="90" spans="1:9" s="198" customFormat="1" ht="13.5" customHeight="1">
      <c r="A90" s="168"/>
      <c r="B90" s="232"/>
      <c r="C90" s="145"/>
      <c r="D90" s="443"/>
      <c r="E90" s="145"/>
      <c r="F90" s="145"/>
      <c r="G90" s="145"/>
      <c r="H90" s="444"/>
      <c r="I90" s="444"/>
    </row>
    <row r="91" spans="1:9" s="198" customFormat="1" ht="13.5" customHeight="1">
      <c r="A91" s="168"/>
      <c r="B91" s="232"/>
      <c r="C91" s="145"/>
      <c r="D91" s="443"/>
      <c r="E91" s="145"/>
      <c r="F91" s="145"/>
      <c r="G91" s="145"/>
      <c r="H91" s="444"/>
      <c r="I91" s="444"/>
    </row>
    <row r="92" spans="1:9" s="198" customFormat="1" ht="13.5" customHeight="1">
      <c r="A92" s="168"/>
      <c r="B92" s="232"/>
      <c r="C92" s="145"/>
      <c r="D92" s="443"/>
      <c r="E92" s="145"/>
      <c r="F92" s="145"/>
      <c r="G92" s="145"/>
      <c r="H92" s="444"/>
      <c r="I92" s="444"/>
    </row>
    <row r="93" spans="1:9" s="198" customFormat="1" ht="13.5" customHeight="1">
      <c r="A93" s="168"/>
      <c r="B93" s="232"/>
      <c r="C93" s="145"/>
      <c r="D93" s="443"/>
      <c r="E93" s="145"/>
      <c r="F93" s="145"/>
      <c r="G93" s="145"/>
      <c r="H93" s="444"/>
      <c r="I93" s="444"/>
    </row>
    <row r="94" spans="1:9" s="198" customFormat="1" ht="13.5" customHeight="1">
      <c r="A94" s="168"/>
      <c r="B94" s="232"/>
      <c r="C94" s="145"/>
      <c r="D94" s="443"/>
      <c r="E94" s="145"/>
      <c r="F94" s="145"/>
      <c r="G94" s="145"/>
      <c r="H94" s="444"/>
      <c r="I94" s="444"/>
    </row>
  </sheetData>
  <phoneticPr fontId="8"/>
  <pageMargins left="0.59055118110236227" right="0.39370078740157483" top="0.39370078740157483" bottom="0.19685039370078741" header="0.19685039370078741" footer="0.19685039370078741"/>
  <pageSetup paperSize="9" scale="79" firstPageNumber="0" orientation="landscape" useFirstPageNumber="1" r:id="rId1"/>
  <headerFooter alignWithMargins="0">
    <oddHeader>&amp;R&amp;"Arial,標準"&amp;9J. Front Retailing FACT BOOK</oddHeader>
    <oddFooter>&amp;C&amp;"ＭＳ Ｐ明朝,標準"&amp;12-&amp;A-</oddFooter>
  </headerFooter>
  <rowBreaks count="1" manualBreakCount="1">
    <brk id="94" max="8" man="1"/>
  </rowBreaks>
  <colBreaks count="1" manualBreakCount="1">
    <brk id="8" max="93" man="1"/>
  </col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defaultGridColor="0" view="pageBreakPreview" colorId="8" zoomScaleNormal="150" zoomScaleSheetLayoutView="100" workbookViewId="0">
      <pane xSplit="2" ySplit="2" topLeftCell="F15" activePane="bottomRight" state="frozen"/>
      <selection activeCell="N26" sqref="N26"/>
      <selection pane="topRight" activeCell="N26" sqref="N26"/>
      <selection pane="bottomLeft" activeCell="N26" sqref="N26"/>
      <selection pane="bottomRight" activeCell="N26" sqref="N26"/>
    </sheetView>
  </sheetViews>
  <sheetFormatPr defaultRowHeight="13.5"/>
  <cols>
    <col min="1" max="1" width="4.625" style="47" customWidth="1"/>
    <col min="2" max="2" width="61.375" style="47" customWidth="1"/>
    <col min="3" max="3" width="15.625" style="47" customWidth="1"/>
    <col min="4" max="4" width="15.625" style="126" customWidth="1"/>
    <col min="5" max="7" width="15.625" style="47" customWidth="1"/>
    <col min="8" max="8" width="5.625" style="29" customWidth="1"/>
    <col min="9" max="9" width="20.625" style="29" customWidth="1"/>
    <col min="10" max="11" width="20.625" style="47" customWidth="1"/>
    <col min="12" max="12" width="5.625" style="47" customWidth="1"/>
    <col min="13" max="15" width="20.625" style="47" customWidth="1"/>
    <col min="16" max="16" width="5.625" style="47" customWidth="1"/>
    <col min="17" max="19" width="20.625" style="47" customWidth="1"/>
    <col min="20" max="20" width="5.625" style="47" customWidth="1"/>
    <col min="21" max="22" width="20.625" style="47" customWidth="1"/>
    <col min="23" max="16384" width="9" style="47"/>
  </cols>
  <sheetData>
    <row r="1" spans="1:9" s="1044" customFormat="1" ht="15" customHeight="1">
      <c r="A1" s="143" t="s">
        <v>97</v>
      </c>
      <c r="B1" s="143"/>
      <c r="C1" s="29"/>
      <c r="D1" s="124"/>
      <c r="E1" s="87"/>
      <c r="F1" s="87"/>
      <c r="G1" s="87"/>
      <c r="H1" s="97"/>
      <c r="I1" s="97"/>
    </row>
    <row r="2" spans="1:9" s="1044" customFormat="1" ht="15" customHeight="1">
      <c r="A2" s="143" t="s">
        <v>721</v>
      </c>
      <c r="B2" s="143"/>
      <c r="C2" s="30"/>
      <c r="D2" s="124"/>
      <c r="E2" s="33"/>
      <c r="F2" s="33"/>
      <c r="G2" s="33"/>
    </row>
    <row r="3" spans="1:9" s="1044" customFormat="1" ht="15" customHeight="1">
      <c r="C3" s="33"/>
      <c r="D3" s="33"/>
      <c r="E3" s="1045"/>
      <c r="F3" s="239"/>
      <c r="G3" s="239" t="s">
        <v>946</v>
      </c>
    </row>
    <row r="4" spans="1:9" s="1044" customFormat="1" ht="15" customHeight="1">
      <c r="A4" s="35"/>
      <c r="B4" s="35"/>
      <c r="C4" s="420" t="s">
        <v>949</v>
      </c>
      <c r="D4" s="420" t="s">
        <v>967</v>
      </c>
      <c r="E4" s="1060" t="s">
        <v>968</v>
      </c>
      <c r="F4" s="420" t="s">
        <v>826</v>
      </c>
      <c r="G4" s="465"/>
    </row>
    <row r="5" spans="1:9" s="36" customFormat="1" ht="15" customHeight="1">
      <c r="A5" s="71"/>
      <c r="B5" s="359" t="s">
        <v>737</v>
      </c>
      <c r="C5" s="1050">
        <v>58991</v>
      </c>
      <c r="D5" s="1050">
        <v>56462</v>
      </c>
      <c r="E5" s="1050">
        <v>56288</v>
      </c>
      <c r="F5" s="1050">
        <f>'19'!N6</f>
        <v>79935</v>
      </c>
      <c r="G5" s="1050"/>
    </row>
    <row r="6" spans="1:9" s="36" customFormat="1" ht="15" customHeight="1">
      <c r="A6" s="1046"/>
      <c r="B6" s="998" t="s">
        <v>667</v>
      </c>
      <c r="C6" s="1054"/>
      <c r="D6" s="1054">
        <v>-4.3</v>
      </c>
      <c r="E6" s="1054">
        <v>-0.3</v>
      </c>
      <c r="F6" s="1054">
        <f>'19'!N7</f>
        <v>42</v>
      </c>
      <c r="G6" s="1054"/>
    </row>
    <row r="7" spans="1:9" s="36" customFormat="1" ht="15" customHeight="1">
      <c r="A7" s="41"/>
      <c r="B7" s="999"/>
      <c r="C7" s="1053"/>
      <c r="D7" s="1053"/>
      <c r="E7" s="1053"/>
      <c r="F7" s="1053"/>
      <c r="G7" s="1053"/>
    </row>
    <row r="8" spans="1:9" s="1044" customFormat="1" ht="15" customHeight="1">
      <c r="B8" s="1000"/>
      <c r="C8" s="33"/>
      <c r="D8" s="33"/>
      <c r="E8" s="1045"/>
      <c r="F8" s="239"/>
      <c r="G8" s="239" t="s">
        <v>946</v>
      </c>
    </row>
    <row r="9" spans="1:9" s="1044" customFormat="1" ht="15" customHeight="1">
      <c r="A9" s="35"/>
      <c r="B9" s="1001"/>
      <c r="C9" s="420" t="s">
        <v>949</v>
      </c>
      <c r="D9" s="420" t="s">
        <v>967</v>
      </c>
      <c r="E9" s="1060" t="s">
        <v>968</v>
      </c>
      <c r="F9" s="420" t="s">
        <v>826</v>
      </c>
      <c r="G9" s="465"/>
    </row>
    <row r="10" spans="1:9" s="1044" customFormat="1" ht="15" customHeight="1">
      <c r="A10" s="1047"/>
      <c r="B10" s="1002" t="s">
        <v>969</v>
      </c>
      <c r="C10" s="1050">
        <v>11338</v>
      </c>
      <c r="D10" s="1050">
        <v>11016</v>
      </c>
      <c r="E10" s="1050">
        <v>4792</v>
      </c>
      <c r="F10" s="1050">
        <f>'19'!N14</f>
        <v>11218</v>
      </c>
      <c r="G10" s="1050"/>
    </row>
    <row r="11" spans="1:9" s="1044" customFormat="1" ht="15" customHeight="1">
      <c r="A11" s="1046"/>
      <c r="B11" s="1003" t="s">
        <v>668</v>
      </c>
      <c r="C11" s="393">
        <v>19.2</v>
      </c>
      <c r="D11" s="393">
        <v>19.5</v>
      </c>
      <c r="E11" s="1055">
        <v>8.5</v>
      </c>
      <c r="F11" s="393">
        <f>'19'!N16</f>
        <v>14</v>
      </c>
      <c r="G11" s="393"/>
    </row>
    <row r="12" spans="1:9" s="1044" customFormat="1" ht="15" customHeight="1">
      <c r="A12" s="42"/>
      <c r="B12" s="1004"/>
      <c r="C12" s="1061"/>
      <c r="D12" s="1061"/>
      <c r="E12" s="1061"/>
      <c r="F12" s="1061"/>
      <c r="G12" s="1061"/>
    </row>
    <row r="13" spans="1:9" s="1044" customFormat="1" ht="15" customHeight="1">
      <c r="B13" s="1000"/>
      <c r="C13" s="33"/>
      <c r="D13" s="33"/>
      <c r="E13" s="1045"/>
      <c r="F13" s="239"/>
      <c r="G13" s="239" t="s">
        <v>73</v>
      </c>
    </row>
    <row r="14" spans="1:9" s="1044" customFormat="1" ht="15" customHeight="1">
      <c r="A14" s="35"/>
      <c r="B14" s="1001"/>
      <c r="C14" s="420" t="s">
        <v>238</v>
      </c>
      <c r="D14" s="420" t="s">
        <v>246</v>
      </c>
      <c r="E14" s="1060" t="s">
        <v>643</v>
      </c>
      <c r="F14" s="420" t="s">
        <v>826</v>
      </c>
      <c r="G14" s="465"/>
    </row>
    <row r="15" spans="1:9" s="1044" customFormat="1" ht="15" customHeight="1">
      <c r="A15" s="1047"/>
      <c r="B15" s="1002" t="s">
        <v>669</v>
      </c>
      <c r="C15" s="1050">
        <v>7935</v>
      </c>
      <c r="D15" s="1050">
        <v>8428</v>
      </c>
      <c r="E15" s="1050">
        <v>9036</v>
      </c>
      <c r="F15" s="1050">
        <f>'19'!N11</f>
        <v>9899</v>
      </c>
      <c r="G15" s="1050"/>
    </row>
    <row r="16" spans="1:9" s="1044" customFormat="1" ht="15" customHeight="1">
      <c r="A16" s="1046"/>
      <c r="B16" s="1005" t="s">
        <v>738</v>
      </c>
      <c r="C16" s="396">
        <v>13.5</v>
      </c>
      <c r="D16" s="396">
        <v>14.9</v>
      </c>
      <c r="E16" s="1068">
        <v>16.100000000000001</v>
      </c>
      <c r="F16" s="396">
        <f>'19'!N13</f>
        <v>12.4</v>
      </c>
      <c r="G16" s="396"/>
    </row>
    <row r="17" spans="1:7" s="1044" customFormat="1" ht="15" customHeight="1">
      <c r="A17" s="41"/>
      <c r="B17" s="1006"/>
      <c r="C17" s="1049"/>
      <c r="D17" s="1049"/>
      <c r="E17" s="1049"/>
      <c r="F17" s="1049"/>
      <c r="G17" s="1049"/>
    </row>
    <row r="18" spans="1:7" s="1044" customFormat="1" ht="15" customHeight="1">
      <c r="B18" s="1000"/>
      <c r="C18" s="33"/>
      <c r="D18" s="33"/>
      <c r="E18" s="1045"/>
      <c r="F18" s="239"/>
      <c r="G18" s="239" t="s">
        <v>73</v>
      </c>
    </row>
    <row r="19" spans="1:7" s="1044" customFormat="1" ht="15" customHeight="1">
      <c r="A19" s="35"/>
      <c r="B19" s="1001"/>
      <c r="C19" s="420" t="s">
        <v>238</v>
      </c>
      <c r="D19" s="420" t="s">
        <v>246</v>
      </c>
      <c r="E19" s="1060" t="s">
        <v>643</v>
      </c>
      <c r="F19" s="420" t="s">
        <v>826</v>
      </c>
      <c r="G19" s="465"/>
    </row>
    <row r="20" spans="1:7" s="1044" customFormat="1" ht="15" customHeight="1">
      <c r="A20" s="1047"/>
      <c r="B20" s="1002" t="s">
        <v>670</v>
      </c>
      <c r="C20" s="1050">
        <v>7380</v>
      </c>
      <c r="D20" s="1050">
        <v>7680</v>
      </c>
      <c r="E20" s="1050">
        <v>3237</v>
      </c>
      <c r="F20" s="1050">
        <f>'19'!N20</f>
        <v>6348</v>
      </c>
      <c r="G20" s="1050"/>
    </row>
    <row r="21" spans="1:7" s="1044" customFormat="1" ht="15" customHeight="1">
      <c r="A21" s="1046"/>
      <c r="B21" s="1003" t="s">
        <v>671</v>
      </c>
      <c r="C21" s="1055">
        <v>12.5</v>
      </c>
      <c r="D21" s="1055">
        <v>13.6</v>
      </c>
      <c r="E21" s="1069">
        <v>5.8</v>
      </c>
      <c r="F21" s="393">
        <f>'19'!N22</f>
        <v>7.9</v>
      </c>
      <c r="G21" s="393"/>
    </row>
    <row r="22" spans="1:7" s="1044" customFormat="1" ht="15" customHeight="1">
      <c r="A22" s="41"/>
      <c r="B22" s="1006"/>
      <c r="C22" s="1049"/>
      <c r="D22" s="1049"/>
      <c r="E22" s="1049"/>
      <c r="F22" s="1049"/>
      <c r="G22" s="1049"/>
    </row>
    <row r="23" spans="1:7" s="1044" customFormat="1" ht="15" customHeight="1">
      <c r="C23" s="33"/>
      <c r="D23" s="33"/>
      <c r="E23" s="1045"/>
      <c r="F23" s="239"/>
      <c r="G23" s="239" t="s">
        <v>73</v>
      </c>
    </row>
    <row r="24" spans="1:7" s="1044" customFormat="1" ht="15" customHeight="1">
      <c r="A24" s="35"/>
      <c r="B24" s="35"/>
      <c r="C24" s="420" t="s">
        <v>238</v>
      </c>
      <c r="D24" s="420" t="s">
        <v>246</v>
      </c>
      <c r="E24" s="1060" t="s">
        <v>643</v>
      </c>
      <c r="F24" s="420" t="s">
        <v>826</v>
      </c>
      <c r="G24" s="465"/>
    </row>
    <row r="25" spans="1:7" s="1044" customFormat="1" ht="15" customHeight="1">
      <c r="A25" s="1048"/>
      <c r="B25" s="363" t="s">
        <v>108</v>
      </c>
      <c r="C25" s="1051"/>
      <c r="D25" s="1051">
        <v>12671</v>
      </c>
      <c r="E25" s="1051">
        <v>13500</v>
      </c>
      <c r="F25" s="1051">
        <f>'19'!N26</f>
        <v>14199</v>
      </c>
      <c r="G25" s="1051"/>
    </row>
    <row r="26" spans="1:7" s="1044" customFormat="1" ht="15" customHeight="1">
      <c r="A26" s="1048"/>
      <c r="B26" s="363" t="s">
        <v>109</v>
      </c>
      <c r="C26" s="1051">
        <v>4848</v>
      </c>
      <c r="D26" s="1051">
        <v>5221</v>
      </c>
      <c r="E26" s="1052">
        <v>5580</v>
      </c>
      <c r="F26" s="1051">
        <f>'19'!N27</f>
        <v>14374</v>
      </c>
      <c r="G26" s="1051"/>
    </row>
    <row r="27" spans="1:7" s="1044" customFormat="1" ht="15" customHeight="1">
      <c r="A27" s="41"/>
      <c r="B27" s="1049"/>
      <c r="C27" s="1049"/>
      <c r="D27" s="1049"/>
      <c r="E27" s="1049"/>
      <c r="F27" s="1049"/>
      <c r="G27" s="1049"/>
    </row>
    <row r="28" spans="1:7" s="1044" customFormat="1" ht="15" customHeight="1">
      <c r="C28" s="33"/>
      <c r="D28" s="33"/>
      <c r="E28" s="1045"/>
      <c r="F28" s="239"/>
      <c r="G28" s="239" t="s">
        <v>73</v>
      </c>
    </row>
    <row r="29" spans="1:7" s="1044" customFormat="1" ht="15" customHeight="1">
      <c r="A29" s="35"/>
      <c r="B29" s="35"/>
      <c r="C29" s="420" t="s">
        <v>238</v>
      </c>
      <c r="D29" s="420" t="s">
        <v>246</v>
      </c>
      <c r="E29" s="1060" t="s">
        <v>643</v>
      </c>
      <c r="F29" s="420" t="s">
        <v>826</v>
      </c>
      <c r="G29" s="465"/>
    </row>
    <row r="30" spans="1:7" s="1044" customFormat="1" ht="15" customHeight="1">
      <c r="A30" s="1048"/>
      <c r="B30" s="988" t="s">
        <v>567</v>
      </c>
      <c r="C30" s="394">
        <v>409000</v>
      </c>
      <c r="D30" s="394">
        <v>398000</v>
      </c>
      <c r="E30" s="1056">
        <v>401000</v>
      </c>
      <c r="F30" s="394">
        <f>'19'!N29</f>
        <v>435800</v>
      </c>
      <c r="G30" s="394"/>
    </row>
    <row r="31" spans="1:7" s="1044" customFormat="1" ht="15" customHeight="1">
      <c r="A31" s="1048"/>
      <c r="B31" s="363" t="s">
        <v>568</v>
      </c>
      <c r="C31" s="1051">
        <v>17</v>
      </c>
      <c r="D31" s="1051">
        <v>17</v>
      </c>
      <c r="E31" s="1052">
        <v>17</v>
      </c>
      <c r="F31" s="1051">
        <f>'19'!N28</f>
        <v>18</v>
      </c>
      <c r="G31" s="1051"/>
    </row>
    <row r="32" spans="1:7" s="1044" customFormat="1" ht="15" customHeight="1">
      <c r="A32" s="41"/>
      <c r="B32" s="1049"/>
      <c r="C32" s="1049"/>
      <c r="D32" s="1049"/>
      <c r="E32" s="1049"/>
      <c r="F32" s="1049"/>
      <c r="G32" s="1049"/>
    </row>
    <row r="33" spans="1:9" s="1044" customFormat="1" ht="15" customHeight="1">
      <c r="C33" s="33"/>
      <c r="D33" s="33"/>
      <c r="E33" s="1045"/>
      <c r="F33" s="239"/>
      <c r="G33" s="239" t="s">
        <v>73</v>
      </c>
    </row>
    <row r="34" spans="1:9" s="1044" customFormat="1" ht="15" customHeight="1">
      <c r="A34" s="35"/>
      <c r="B34" s="35"/>
      <c r="C34" s="420" t="s">
        <v>238</v>
      </c>
      <c r="D34" s="420" t="s">
        <v>246</v>
      </c>
      <c r="E34" s="1060" t="s">
        <v>643</v>
      </c>
      <c r="F34" s="420" t="s">
        <v>826</v>
      </c>
      <c r="G34" s="465"/>
    </row>
    <row r="35" spans="1:9" s="1044" customFormat="1" ht="15" customHeight="1">
      <c r="A35" s="161"/>
      <c r="B35" s="364" t="s">
        <v>569</v>
      </c>
      <c r="C35" s="395">
        <v>-3.4</v>
      </c>
      <c r="D35" s="395">
        <v>-0.3</v>
      </c>
      <c r="E35" s="1057">
        <v>3.2</v>
      </c>
      <c r="F35" s="414">
        <f>'19'!N30</f>
        <v>3.4</v>
      </c>
      <c r="G35" s="414"/>
    </row>
    <row r="36" spans="1:9" s="1044" customFormat="1" ht="15" customHeight="1">
      <c r="A36" s="1046"/>
      <c r="B36" s="361" t="s">
        <v>570</v>
      </c>
      <c r="C36" s="396">
        <v>0.6</v>
      </c>
      <c r="D36" s="1054">
        <v>-1.4</v>
      </c>
      <c r="E36" s="1058">
        <v>-4.8</v>
      </c>
      <c r="F36" s="1058">
        <f>'19'!N31</f>
        <v>-4.5999999999999996</v>
      </c>
      <c r="G36" s="396"/>
    </row>
    <row r="37" spans="1:9" s="1044" customFormat="1" ht="15" customHeight="1">
      <c r="A37" s="42"/>
      <c r="B37" s="92"/>
      <c r="C37" s="1061"/>
      <c r="D37" s="1061"/>
      <c r="E37" s="1062"/>
      <c r="F37" s="1061"/>
      <c r="G37" s="1061"/>
    </row>
    <row r="38" spans="1:9" s="1044" customFormat="1" ht="15" customHeight="1">
      <c r="C38" s="33"/>
      <c r="D38" s="33"/>
      <c r="E38" s="1045"/>
      <c r="F38" s="239"/>
      <c r="G38" s="239" t="s">
        <v>73</v>
      </c>
    </row>
    <row r="39" spans="1:9" s="1044" customFormat="1" ht="15" customHeight="1">
      <c r="A39" s="35"/>
      <c r="B39" s="35"/>
      <c r="C39" s="420" t="s">
        <v>238</v>
      </c>
      <c r="D39" s="420" t="s">
        <v>246</v>
      </c>
      <c r="E39" s="1060" t="s">
        <v>643</v>
      </c>
      <c r="F39" s="420" t="s">
        <v>826</v>
      </c>
      <c r="G39" s="465"/>
    </row>
    <row r="40" spans="1:9" s="1044" customFormat="1" ht="15" customHeight="1">
      <c r="A40" s="1047"/>
      <c r="B40" s="362" t="s">
        <v>571</v>
      </c>
      <c r="C40" s="1050">
        <v>58538</v>
      </c>
      <c r="D40" s="1050">
        <v>56091</v>
      </c>
      <c r="E40" s="1063">
        <v>51078</v>
      </c>
      <c r="F40" s="1050">
        <f>'19'!N32</f>
        <v>43934</v>
      </c>
      <c r="G40" s="1050"/>
    </row>
    <row r="41" spans="1:9" s="1044" customFormat="1" ht="15" customHeight="1">
      <c r="A41" s="139"/>
      <c r="B41" s="425" t="s">
        <v>572</v>
      </c>
      <c r="C41" s="394">
        <v>1990970</v>
      </c>
      <c r="D41" s="394">
        <v>2031988</v>
      </c>
      <c r="E41" s="1064">
        <v>2018475</v>
      </c>
      <c r="F41" s="394">
        <f>'19'!N33</f>
        <v>1939450</v>
      </c>
      <c r="G41" s="394"/>
    </row>
    <row r="42" spans="1:9" s="1044" customFormat="1" ht="15" customHeight="1">
      <c r="A42" s="41"/>
      <c r="B42" s="1049"/>
      <c r="C42" s="1049"/>
      <c r="D42" s="1049"/>
      <c r="E42" s="1049"/>
      <c r="F42" s="1049"/>
      <c r="G42" s="1049"/>
    </row>
    <row r="43" spans="1:9" s="1044" customFormat="1" ht="15" customHeight="1">
      <c r="C43" s="33"/>
      <c r="D43" s="33"/>
      <c r="E43" s="1045"/>
      <c r="F43" s="239"/>
      <c r="G43" s="239" t="s">
        <v>73</v>
      </c>
    </row>
    <row r="44" spans="1:9" s="1044" customFormat="1" ht="15" customHeight="1">
      <c r="A44" s="35"/>
      <c r="B44" s="35"/>
      <c r="C44" s="420" t="s">
        <v>238</v>
      </c>
      <c r="D44" s="420" t="s">
        <v>246</v>
      </c>
      <c r="E44" s="1060" t="s">
        <v>643</v>
      </c>
      <c r="F44" s="420" t="s">
        <v>826</v>
      </c>
      <c r="G44" s="465"/>
    </row>
    <row r="45" spans="1:9" s="1044" customFormat="1" ht="15" customHeight="1">
      <c r="A45" s="1047"/>
      <c r="B45" s="362" t="s">
        <v>573</v>
      </c>
      <c r="C45" s="1050">
        <v>607</v>
      </c>
      <c r="D45" s="1050">
        <v>632</v>
      </c>
      <c r="E45" s="1059">
        <v>651</v>
      </c>
      <c r="F45" s="1050">
        <f>'19'!N34</f>
        <v>634</v>
      </c>
      <c r="G45" s="1050"/>
    </row>
    <row r="46" spans="1:9" s="1044" customFormat="1" ht="15" customHeight="1">
      <c r="A46" s="1046"/>
      <c r="B46" s="361" t="s">
        <v>779</v>
      </c>
      <c r="C46" s="396">
        <v>42.5</v>
      </c>
      <c r="D46" s="396">
        <v>43.7</v>
      </c>
      <c r="E46" s="1058">
        <v>45.2</v>
      </c>
      <c r="F46" s="396">
        <f>'19'!N35</f>
        <v>45.3</v>
      </c>
      <c r="G46" s="396"/>
    </row>
    <row r="47" spans="1:9" s="1044" customFormat="1" ht="15" customHeight="1">
      <c r="A47" s="41"/>
      <c r="B47" s="1049"/>
      <c r="C47" s="92"/>
      <c r="D47" s="92"/>
      <c r="E47" s="92"/>
      <c r="F47" s="92"/>
      <c r="G47" s="92"/>
      <c r="H47" s="92"/>
      <c r="I47" s="397"/>
    </row>
    <row r="48" spans="1:9" s="1044" customFormat="1" ht="15" customHeight="1">
      <c r="A48" s="42"/>
      <c r="B48" s="1049"/>
      <c r="C48" s="92"/>
      <c r="D48" s="322"/>
      <c r="E48" s="1061"/>
      <c r="F48" s="1061"/>
      <c r="G48" s="1061"/>
      <c r="H48" s="1061"/>
      <c r="I48" s="1061"/>
    </row>
    <row r="49" spans="1:9" s="1044" customFormat="1" ht="15" customHeight="1">
      <c r="A49" s="42"/>
      <c r="B49" s="1049"/>
      <c r="C49" s="92"/>
      <c r="D49" s="322"/>
      <c r="E49" s="1061"/>
      <c r="F49" s="1061"/>
      <c r="G49" s="1061"/>
      <c r="H49" s="1061"/>
      <c r="I49" s="1061"/>
    </row>
    <row r="50" spans="1:9" s="1044" customFormat="1" ht="15" customHeight="1">
      <c r="A50" s="42"/>
      <c r="B50" s="1049"/>
      <c r="C50" s="92"/>
      <c r="D50" s="322"/>
      <c r="E50" s="1061"/>
      <c r="F50" s="1061"/>
      <c r="G50" s="1061"/>
      <c r="H50" s="1061"/>
      <c r="I50" s="1061"/>
    </row>
    <row r="51" spans="1:9" s="1044" customFormat="1" ht="15" customHeight="1">
      <c r="A51" s="42"/>
      <c r="B51" s="1049"/>
      <c r="C51" s="92"/>
      <c r="D51" s="322"/>
      <c r="E51" s="1061"/>
      <c r="F51" s="1061"/>
      <c r="G51" s="1061"/>
      <c r="H51" s="1061"/>
      <c r="I51" s="1061"/>
    </row>
  </sheetData>
  <phoneticPr fontId="8"/>
  <pageMargins left="0.59055118110236227" right="0.39370078740157483" top="0.39370078740157483" bottom="0.19685039370078741" header="0.19685039370078741" footer="0.19685039370078741"/>
  <pageSetup paperSize="9" scale="79" firstPageNumber="0" orientation="landscape" useFirstPageNumber="1" r:id="rId1"/>
  <headerFooter alignWithMargins="0">
    <oddHeader>&amp;R&amp;"Arial,標準"&amp;9J. Front Retailing FACT BOOK</oddHeader>
    <oddFooter>&amp;C&amp;"ＭＳ Ｐ明朝,標準"&amp;12-&amp;A-</oddFooter>
  </headerFooter>
  <rowBreaks count="1" manualBreakCount="1">
    <brk id="51" max="8" man="1"/>
  </rowBreaks>
  <colBreaks count="1" manualBreakCount="1">
    <brk id="8" max="9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67"/>
  <sheetViews>
    <sheetView showGridLines="0" defaultGridColor="0" view="pageBreakPreview" colorId="8" zoomScaleNormal="90" zoomScaleSheetLayoutView="100" workbookViewId="0">
      <pane xSplit="4" topLeftCell="E1" activePane="topRight" state="frozen"/>
      <selection activeCell="T17" sqref="T17"/>
      <selection pane="topRight"/>
    </sheetView>
  </sheetViews>
  <sheetFormatPr defaultRowHeight="13.5"/>
  <cols>
    <col min="1" max="2" width="3.625" style="4" customWidth="1"/>
    <col min="3" max="3" width="45.625" style="4" customWidth="1"/>
    <col min="4" max="4" width="45.375" style="4" customWidth="1"/>
    <col min="5" max="5" width="14.625" style="4" hidden="1" customWidth="1"/>
    <col min="6" max="7" width="11.125" style="4" hidden="1" customWidth="1"/>
    <col min="8" max="10" width="14.625" style="4" customWidth="1"/>
    <col min="11" max="12" width="14.625" style="14" customWidth="1"/>
    <col min="13" max="14" width="14.625" style="4" customWidth="1"/>
    <col min="15" max="15" width="2.625" style="4" customWidth="1"/>
    <col min="16" max="19" width="14.625" style="4" customWidth="1"/>
    <col min="20" max="16384" width="9" style="4"/>
  </cols>
  <sheetData>
    <row r="1" spans="1:22" s="9" customFormat="1" ht="18" customHeight="1">
      <c r="A1" s="801" t="s">
        <v>398</v>
      </c>
      <c r="B1" s="29"/>
      <c r="C1" s="29"/>
      <c r="E1" s="3"/>
      <c r="F1" s="3"/>
      <c r="G1" s="3"/>
      <c r="H1" s="3"/>
      <c r="I1" s="3"/>
      <c r="J1" s="3"/>
      <c r="K1" s="13"/>
      <c r="L1" s="13"/>
    </row>
    <row r="2" spans="1:22" s="9" customFormat="1" ht="18" customHeight="1">
      <c r="A2" s="802" t="s">
        <v>716</v>
      </c>
      <c r="B2" s="30"/>
      <c r="C2" s="30"/>
      <c r="E2" s="5"/>
      <c r="F2" s="5"/>
      <c r="G2" s="5"/>
      <c r="H2" s="5"/>
      <c r="I2" s="5"/>
      <c r="J2" s="5"/>
      <c r="L2" s="172"/>
      <c r="M2" s="195"/>
      <c r="N2" s="195"/>
    </row>
    <row r="3" spans="1:22" s="9" customFormat="1" ht="18" customHeight="1">
      <c r="A3" s="30" t="s">
        <v>91</v>
      </c>
      <c r="B3" s="30"/>
      <c r="C3" s="30"/>
      <c r="E3" s="5"/>
      <c r="F3" s="5"/>
      <c r="G3" s="5"/>
      <c r="H3" s="5"/>
      <c r="I3" s="5"/>
      <c r="J3" s="5"/>
      <c r="M3" s="424"/>
      <c r="N3" s="424"/>
      <c r="Q3" s="424"/>
      <c r="R3" s="424"/>
      <c r="S3" s="424" t="s">
        <v>63</v>
      </c>
      <c r="V3" s="424"/>
    </row>
    <row r="4" spans="1:22" s="9" customFormat="1" ht="21.95" customHeight="1">
      <c r="A4" s="30"/>
      <c r="B4" s="30"/>
      <c r="C4" s="30"/>
      <c r="D4" s="500"/>
      <c r="E4" s="1116" t="s">
        <v>278</v>
      </c>
      <c r="F4" s="1117"/>
      <c r="G4" s="1117"/>
      <c r="H4" s="1117"/>
      <c r="I4" s="1117"/>
      <c r="J4" s="1117"/>
      <c r="K4" s="1117"/>
      <c r="L4" s="1117"/>
      <c r="M4" s="1117"/>
      <c r="N4" s="1118"/>
      <c r="O4" s="471"/>
      <c r="P4" s="1111" t="s">
        <v>371</v>
      </c>
      <c r="Q4" s="1112"/>
      <c r="R4" s="1112"/>
      <c r="S4" s="1113"/>
    </row>
    <row r="5" spans="1:22" s="31" customFormat="1" ht="21.95" customHeight="1">
      <c r="A5" s="503"/>
      <c r="B5" s="726" t="s">
        <v>358</v>
      </c>
      <c r="C5" s="726"/>
      <c r="D5" s="504"/>
      <c r="E5" s="480" t="s">
        <v>90</v>
      </c>
      <c r="F5" s="418" t="s">
        <v>210</v>
      </c>
      <c r="G5" s="418" t="s">
        <v>205</v>
      </c>
      <c r="H5" s="418" t="s">
        <v>206</v>
      </c>
      <c r="I5" s="418" t="s">
        <v>207</v>
      </c>
      <c r="J5" s="418" t="s">
        <v>208</v>
      </c>
      <c r="K5" s="418" t="s">
        <v>211</v>
      </c>
      <c r="L5" s="419" t="s">
        <v>86</v>
      </c>
      <c r="M5" s="418" t="s">
        <v>48</v>
      </c>
      <c r="N5" s="466" t="s">
        <v>238</v>
      </c>
      <c r="P5" s="480" t="s">
        <v>266</v>
      </c>
      <c r="Q5" s="418" t="s">
        <v>267</v>
      </c>
      <c r="R5" s="418" t="s">
        <v>643</v>
      </c>
      <c r="S5" s="1077" t="s">
        <v>827</v>
      </c>
    </row>
    <row r="6" spans="1:22" s="36" customFormat="1" ht="21.95" customHeight="1">
      <c r="A6" s="71"/>
      <c r="B6" s="727" t="s">
        <v>265</v>
      </c>
      <c r="C6" s="727"/>
      <c r="D6" s="728"/>
      <c r="E6" s="539">
        <v>1177901</v>
      </c>
      <c r="F6" s="539">
        <v>1096690</v>
      </c>
      <c r="G6" s="539">
        <v>982533</v>
      </c>
      <c r="H6" s="539">
        <v>950102</v>
      </c>
      <c r="I6" s="539">
        <v>941415</v>
      </c>
      <c r="J6" s="539">
        <v>1092756</v>
      </c>
      <c r="K6" s="539">
        <v>1146319</v>
      </c>
      <c r="L6" s="539">
        <v>1149529</v>
      </c>
      <c r="M6" s="539">
        <v>1163564</v>
      </c>
      <c r="N6" s="539">
        <v>1108512</v>
      </c>
      <c r="P6" s="750">
        <v>452505</v>
      </c>
      <c r="Q6" s="750">
        <v>469915</v>
      </c>
      <c r="R6" s="750">
        <v>459840</v>
      </c>
      <c r="S6" s="750">
        <v>480621</v>
      </c>
    </row>
    <row r="7" spans="1:22" s="36" customFormat="1" ht="29.25" customHeight="1">
      <c r="A7" s="37"/>
      <c r="B7" s="729" t="s">
        <v>723</v>
      </c>
      <c r="C7" s="510"/>
      <c r="D7" s="511" t="s">
        <v>319</v>
      </c>
      <c r="E7" s="741" t="s">
        <v>102</v>
      </c>
      <c r="F7" s="741">
        <v>-6.9</v>
      </c>
      <c r="G7" s="741">
        <v>-10.4</v>
      </c>
      <c r="H7" s="741">
        <v>-3.3</v>
      </c>
      <c r="I7" s="741">
        <v>-0.9</v>
      </c>
      <c r="J7" s="742">
        <v>16.100000000000001</v>
      </c>
      <c r="K7" s="742">
        <v>4.9000000000000004</v>
      </c>
      <c r="L7" s="742">
        <v>0.3</v>
      </c>
      <c r="M7" s="742">
        <v>1.2</v>
      </c>
      <c r="N7" s="741">
        <v>-4.7</v>
      </c>
      <c r="P7" s="481" t="s">
        <v>19</v>
      </c>
      <c r="Q7" s="751">
        <v>3.8</v>
      </c>
      <c r="R7" s="751">
        <v>-2.1</v>
      </c>
      <c r="S7" s="751">
        <v>-4.5</v>
      </c>
    </row>
    <row r="8" spans="1:22" s="31" customFormat="1" ht="21.95" customHeight="1">
      <c r="A8" s="39"/>
      <c r="B8" s="730" t="s">
        <v>268</v>
      </c>
      <c r="C8" s="730"/>
      <c r="D8" s="731"/>
      <c r="E8" s="539">
        <v>291115</v>
      </c>
      <c r="F8" s="539">
        <v>269282</v>
      </c>
      <c r="G8" s="539">
        <v>240211</v>
      </c>
      <c r="H8" s="539">
        <v>229588</v>
      </c>
      <c r="I8" s="539">
        <v>226646</v>
      </c>
      <c r="J8" s="539">
        <v>245615</v>
      </c>
      <c r="K8" s="539">
        <v>244130</v>
      </c>
      <c r="L8" s="539">
        <v>243663</v>
      </c>
      <c r="M8" s="539">
        <v>245532</v>
      </c>
      <c r="N8" s="539">
        <v>234785</v>
      </c>
      <c r="P8" s="750">
        <v>212567</v>
      </c>
      <c r="Q8" s="750">
        <v>212935</v>
      </c>
      <c r="R8" s="750">
        <v>212396</v>
      </c>
      <c r="S8" s="750">
        <v>206953</v>
      </c>
    </row>
    <row r="9" spans="1:22" s="31" customFormat="1" ht="16.5" customHeight="1">
      <c r="A9" s="41"/>
      <c r="B9" s="732" t="s">
        <v>269</v>
      </c>
      <c r="C9" s="35"/>
      <c r="D9" s="637" t="s">
        <v>330</v>
      </c>
      <c r="E9" s="743" t="s">
        <v>102</v>
      </c>
      <c r="F9" s="743">
        <v>7.2</v>
      </c>
      <c r="G9" s="743">
        <v>-10.8</v>
      </c>
      <c r="H9" s="743">
        <v>-4.4000000000000004</v>
      </c>
      <c r="I9" s="743">
        <v>-1.3</v>
      </c>
      <c r="J9" s="743">
        <v>8.4</v>
      </c>
      <c r="K9" s="743">
        <v>-0.6</v>
      </c>
      <c r="L9" s="743">
        <v>-0.2</v>
      </c>
      <c r="M9" s="743">
        <v>0.7</v>
      </c>
      <c r="N9" s="743">
        <v>-4.4000000000000004</v>
      </c>
      <c r="P9" s="481" t="s">
        <v>19</v>
      </c>
      <c r="Q9" s="752">
        <v>0.2</v>
      </c>
      <c r="R9" s="752">
        <v>-0.3</v>
      </c>
      <c r="S9" s="752">
        <v>-2.6</v>
      </c>
    </row>
    <row r="10" spans="1:22" s="31" customFormat="1" ht="15.75" customHeight="1">
      <c r="A10" s="37"/>
      <c r="B10" s="510"/>
      <c r="C10" s="510"/>
      <c r="D10" s="511" t="s">
        <v>724</v>
      </c>
      <c r="E10" s="542">
        <v>24.71</v>
      </c>
      <c r="F10" s="542">
        <v>24.55</v>
      </c>
      <c r="G10" s="542">
        <v>24.45</v>
      </c>
      <c r="H10" s="542">
        <v>24.16</v>
      </c>
      <c r="I10" s="542">
        <v>24.08</v>
      </c>
      <c r="J10" s="542">
        <v>22.48</v>
      </c>
      <c r="K10" s="542">
        <v>21.3</v>
      </c>
      <c r="L10" s="542">
        <v>21.2</v>
      </c>
      <c r="M10" s="542">
        <v>21.1</v>
      </c>
      <c r="N10" s="542">
        <v>21.18</v>
      </c>
      <c r="P10" s="753">
        <v>46.98</v>
      </c>
      <c r="Q10" s="753">
        <v>45.31</v>
      </c>
      <c r="R10" s="753">
        <v>46.19</v>
      </c>
      <c r="S10" s="753">
        <v>43.06</v>
      </c>
    </row>
    <row r="11" spans="1:22" s="31" customFormat="1" ht="21.95" customHeight="1">
      <c r="A11" s="39"/>
      <c r="B11" s="730" t="s">
        <v>276</v>
      </c>
      <c r="C11" s="730"/>
      <c r="D11" s="731"/>
      <c r="E11" s="539">
        <v>248482</v>
      </c>
      <c r="F11" s="539">
        <v>241189</v>
      </c>
      <c r="G11" s="539">
        <v>221627</v>
      </c>
      <c r="H11" s="539">
        <v>209265</v>
      </c>
      <c r="I11" s="539">
        <v>205052</v>
      </c>
      <c r="J11" s="539">
        <v>214757</v>
      </c>
      <c r="K11" s="539">
        <v>202313</v>
      </c>
      <c r="L11" s="539">
        <v>201572</v>
      </c>
      <c r="M11" s="539">
        <v>197494</v>
      </c>
      <c r="N11" s="539">
        <v>190205</v>
      </c>
      <c r="P11" s="750">
        <v>167668</v>
      </c>
      <c r="Q11" s="750">
        <v>166688</v>
      </c>
      <c r="R11" s="750">
        <v>166882</v>
      </c>
      <c r="S11" s="750">
        <v>161590</v>
      </c>
    </row>
    <row r="12" spans="1:22" s="31" customFormat="1" ht="21.95" customHeight="1">
      <c r="A12" s="41"/>
      <c r="B12" s="732" t="s">
        <v>270</v>
      </c>
      <c r="C12" s="35"/>
      <c r="D12" s="637" t="s">
        <v>319</v>
      </c>
      <c r="E12" s="743" t="s">
        <v>102</v>
      </c>
      <c r="F12" s="743">
        <v>-2.9</v>
      </c>
      <c r="G12" s="743">
        <v>-8.1</v>
      </c>
      <c r="H12" s="743">
        <v>-5.6</v>
      </c>
      <c r="I12" s="743">
        <v>-2</v>
      </c>
      <c r="J12" s="743">
        <v>4.7</v>
      </c>
      <c r="K12" s="743">
        <v>-5.8</v>
      </c>
      <c r="L12" s="743">
        <v>-0.4</v>
      </c>
      <c r="M12" s="743">
        <v>-2</v>
      </c>
      <c r="N12" s="743">
        <v>-3.7</v>
      </c>
      <c r="P12" s="481" t="s">
        <v>19</v>
      </c>
      <c r="Q12" s="752">
        <v>-0.6</v>
      </c>
      <c r="R12" s="752">
        <v>0.1</v>
      </c>
      <c r="S12" s="752">
        <v>-3.2</v>
      </c>
    </row>
    <row r="13" spans="1:22" s="31" customFormat="1" ht="11.25" customHeight="1">
      <c r="A13" s="37"/>
      <c r="B13" s="510"/>
      <c r="C13" s="510"/>
      <c r="D13" s="511" t="s">
        <v>724</v>
      </c>
      <c r="E13" s="742">
        <v>21.1</v>
      </c>
      <c r="F13" s="742">
        <v>22</v>
      </c>
      <c r="G13" s="742">
        <v>22.6</v>
      </c>
      <c r="H13" s="742">
        <v>22</v>
      </c>
      <c r="I13" s="742">
        <v>21.8</v>
      </c>
      <c r="J13" s="742">
        <v>19.7</v>
      </c>
      <c r="K13" s="742">
        <v>17.600000000000001</v>
      </c>
      <c r="L13" s="742">
        <v>17.5</v>
      </c>
      <c r="M13" s="742">
        <v>17</v>
      </c>
      <c r="N13" s="742">
        <v>17.2</v>
      </c>
      <c r="P13" s="754">
        <v>37.1</v>
      </c>
      <c r="Q13" s="754">
        <v>35.5</v>
      </c>
      <c r="R13" s="754">
        <v>36.299999999999997</v>
      </c>
      <c r="S13" s="754">
        <v>33.6</v>
      </c>
    </row>
    <row r="14" spans="1:22" s="31" customFormat="1" ht="21.95" customHeight="1">
      <c r="A14" s="39"/>
      <c r="B14" s="730" t="s">
        <v>271</v>
      </c>
      <c r="C14" s="730"/>
      <c r="D14" s="731"/>
      <c r="E14" s="539">
        <v>42632</v>
      </c>
      <c r="F14" s="539">
        <v>28092</v>
      </c>
      <c r="G14" s="539">
        <v>18584</v>
      </c>
      <c r="H14" s="539">
        <v>20323</v>
      </c>
      <c r="I14" s="539">
        <v>21594</v>
      </c>
      <c r="J14" s="539">
        <v>30857</v>
      </c>
      <c r="K14" s="539">
        <v>41816</v>
      </c>
      <c r="L14" s="539">
        <v>42091</v>
      </c>
      <c r="M14" s="539">
        <v>48038</v>
      </c>
      <c r="N14" s="539">
        <v>44580</v>
      </c>
      <c r="P14" s="750">
        <v>41727</v>
      </c>
      <c r="Q14" s="750">
        <v>49546</v>
      </c>
      <c r="R14" s="750">
        <v>40891</v>
      </c>
      <c r="S14" s="750">
        <v>40286</v>
      </c>
    </row>
    <row r="15" spans="1:22" s="31" customFormat="1" ht="21.95" customHeight="1">
      <c r="A15" s="41"/>
      <c r="B15" s="732" t="s">
        <v>736</v>
      </c>
      <c r="C15" s="35"/>
      <c r="D15" s="637" t="s">
        <v>319</v>
      </c>
      <c r="E15" s="743" t="s">
        <v>102</v>
      </c>
      <c r="F15" s="743">
        <v>-34.1</v>
      </c>
      <c r="G15" s="743">
        <v>-33.799999999999997</v>
      </c>
      <c r="H15" s="743">
        <v>9.4</v>
      </c>
      <c r="I15" s="743">
        <v>6.3</v>
      </c>
      <c r="J15" s="743">
        <v>42.9</v>
      </c>
      <c r="K15" s="743">
        <v>35.5</v>
      </c>
      <c r="L15" s="743">
        <v>0.7</v>
      </c>
      <c r="M15" s="743">
        <v>13.9</v>
      </c>
      <c r="N15" s="743">
        <v>-7.2</v>
      </c>
      <c r="P15" s="481" t="s">
        <v>19</v>
      </c>
      <c r="Q15" s="752">
        <v>18.7</v>
      </c>
      <c r="R15" s="752">
        <v>-17.5</v>
      </c>
      <c r="S15" s="752">
        <v>-1.5</v>
      </c>
    </row>
    <row r="16" spans="1:22" s="31" customFormat="1" ht="12" customHeight="1">
      <c r="A16" s="37"/>
      <c r="B16" s="510"/>
      <c r="C16" s="510"/>
      <c r="D16" s="511" t="s">
        <v>728</v>
      </c>
      <c r="E16" s="742">
        <v>3.6</v>
      </c>
      <c r="F16" s="742">
        <v>2.6</v>
      </c>
      <c r="G16" s="742">
        <v>1.9</v>
      </c>
      <c r="H16" s="742">
        <v>2.1</v>
      </c>
      <c r="I16" s="742">
        <v>2.2999999999999998</v>
      </c>
      <c r="J16" s="742">
        <v>2.8</v>
      </c>
      <c r="K16" s="742">
        <v>3.6</v>
      </c>
      <c r="L16" s="742">
        <v>3.7</v>
      </c>
      <c r="M16" s="742">
        <v>4.0999999999999996</v>
      </c>
      <c r="N16" s="742">
        <v>4</v>
      </c>
      <c r="P16" s="754">
        <v>9.1999999999999993</v>
      </c>
      <c r="Q16" s="754">
        <v>10.5</v>
      </c>
      <c r="R16" s="754">
        <v>8.9</v>
      </c>
      <c r="S16" s="754">
        <v>8.4</v>
      </c>
    </row>
    <row r="17" spans="1:19" s="31" customFormat="1" ht="21.95" customHeight="1">
      <c r="A17" s="39"/>
      <c r="B17" s="730" t="s">
        <v>904</v>
      </c>
      <c r="C17" s="730"/>
      <c r="D17" s="731"/>
      <c r="E17" s="539">
        <v>43151</v>
      </c>
      <c r="F17" s="539">
        <v>28289</v>
      </c>
      <c r="G17" s="539">
        <v>19966</v>
      </c>
      <c r="H17" s="539">
        <v>21092</v>
      </c>
      <c r="I17" s="539">
        <v>22941</v>
      </c>
      <c r="J17" s="539">
        <v>32202</v>
      </c>
      <c r="K17" s="539">
        <v>40502</v>
      </c>
      <c r="L17" s="539">
        <v>40404</v>
      </c>
      <c r="M17" s="539">
        <v>47910</v>
      </c>
      <c r="N17" s="539">
        <v>44425</v>
      </c>
      <c r="P17" s="750">
        <v>42608</v>
      </c>
      <c r="Q17" s="750">
        <v>48271</v>
      </c>
      <c r="R17" s="750">
        <v>42126</v>
      </c>
      <c r="S17" s="750">
        <v>37161</v>
      </c>
    </row>
    <row r="18" spans="1:19" s="31" customFormat="1" ht="19.5" customHeight="1">
      <c r="A18" s="41"/>
      <c r="B18" s="732" t="s">
        <v>735</v>
      </c>
      <c r="C18" s="35"/>
      <c r="D18" s="637" t="s">
        <v>359</v>
      </c>
      <c r="E18" s="743" t="s">
        <v>102</v>
      </c>
      <c r="F18" s="743">
        <v>-34.4</v>
      </c>
      <c r="G18" s="743">
        <v>-29.4</v>
      </c>
      <c r="H18" s="743">
        <v>5.6</v>
      </c>
      <c r="I18" s="743">
        <v>8.8000000000000007</v>
      </c>
      <c r="J18" s="743">
        <v>40.4</v>
      </c>
      <c r="K18" s="743">
        <v>25.8</v>
      </c>
      <c r="L18" s="743">
        <v>-0.2</v>
      </c>
      <c r="M18" s="743">
        <v>18.399999999999999</v>
      </c>
      <c r="N18" s="743">
        <v>-7.3</v>
      </c>
      <c r="P18" s="481" t="s">
        <v>19</v>
      </c>
      <c r="Q18" s="752">
        <v>13.3</v>
      </c>
      <c r="R18" s="752">
        <v>-12.7</v>
      </c>
      <c r="S18" s="752">
        <v>-11.8</v>
      </c>
    </row>
    <row r="19" spans="1:19" s="31" customFormat="1" ht="16.5" customHeight="1">
      <c r="A19" s="37"/>
      <c r="B19" s="510"/>
      <c r="C19" s="510"/>
      <c r="D19" s="511" t="s">
        <v>728</v>
      </c>
      <c r="E19" s="742">
        <v>3.7</v>
      </c>
      <c r="F19" s="742">
        <v>2.6</v>
      </c>
      <c r="G19" s="742">
        <v>2</v>
      </c>
      <c r="H19" s="742">
        <v>2.2000000000000002</v>
      </c>
      <c r="I19" s="742">
        <v>2.4</v>
      </c>
      <c r="J19" s="742">
        <v>2.9</v>
      </c>
      <c r="K19" s="742">
        <v>3.5</v>
      </c>
      <c r="L19" s="742">
        <v>3.5</v>
      </c>
      <c r="M19" s="742">
        <v>4.0999999999999996</v>
      </c>
      <c r="N19" s="742">
        <v>4</v>
      </c>
      <c r="P19" s="754">
        <v>9.4</v>
      </c>
      <c r="Q19" s="754">
        <v>10.3</v>
      </c>
      <c r="R19" s="754">
        <v>9.1999999999999993</v>
      </c>
      <c r="S19" s="754">
        <v>7.7</v>
      </c>
    </row>
    <row r="20" spans="1:19" s="31" customFormat="1" ht="21.95" customHeight="1">
      <c r="A20" s="39"/>
      <c r="B20" s="730" t="s">
        <v>355</v>
      </c>
      <c r="C20" s="730"/>
      <c r="D20" s="731"/>
      <c r="E20" s="539">
        <v>23404</v>
      </c>
      <c r="F20" s="539">
        <v>7170</v>
      </c>
      <c r="G20" s="539">
        <v>8167</v>
      </c>
      <c r="H20" s="539">
        <v>8862</v>
      </c>
      <c r="I20" s="539">
        <v>18804</v>
      </c>
      <c r="J20" s="539">
        <v>12183</v>
      </c>
      <c r="K20" s="539">
        <v>31568</v>
      </c>
      <c r="L20" s="539">
        <v>19918</v>
      </c>
      <c r="M20" s="539">
        <v>26313</v>
      </c>
      <c r="N20" s="539">
        <v>26950</v>
      </c>
      <c r="P20" s="750">
        <v>27052</v>
      </c>
      <c r="Q20" s="750">
        <v>28486</v>
      </c>
      <c r="R20" s="750">
        <v>27358</v>
      </c>
      <c r="S20" s="750">
        <v>21251</v>
      </c>
    </row>
    <row r="21" spans="1:19" s="31" customFormat="1" ht="21.95" customHeight="1">
      <c r="A21" s="41"/>
      <c r="B21" s="732" t="s">
        <v>739</v>
      </c>
      <c r="C21" s="35"/>
      <c r="D21" s="637" t="s">
        <v>319</v>
      </c>
      <c r="E21" s="743" t="s">
        <v>102</v>
      </c>
      <c r="F21" s="743">
        <v>-69.400000000000006</v>
      </c>
      <c r="G21" s="743">
        <v>13.9</v>
      </c>
      <c r="H21" s="743">
        <v>8.5</v>
      </c>
      <c r="I21" s="743">
        <v>112.2</v>
      </c>
      <c r="J21" s="743">
        <v>-35.200000000000003</v>
      </c>
      <c r="K21" s="743">
        <v>159.1</v>
      </c>
      <c r="L21" s="743">
        <v>-36.9</v>
      </c>
      <c r="M21" s="743">
        <v>31.8</v>
      </c>
      <c r="N21" s="743">
        <v>2.4</v>
      </c>
      <c r="P21" s="481" t="s">
        <v>19</v>
      </c>
      <c r="Q21" s="752">
        <v>5.3</v>
      </c>
      <c r="R21" s="752">
        <v>-4</v>
      </c>
      <c r="S21" s="752">
        <v>-22.3</v>
      </c>
    </row>
    <row r="22" spans="1:19" s="31" customFormat="1" ht="13.5" customHeight="1">
      <c r="A22" s="37"/>
      <c r="B22" s="510"/>
      <c r="C22" s="510"/>
      <c r="D22" s="511" t="s">
        <v>728</v>
      </c>
      <c r="E22" s="742">
        <v>2</v>
      </c>
      <c r="F22" s="742">
        <v>0.7</v>
      </c>
      <c r="G22" s="742">
        <v>0.8</v>
      </c>
      <c r="H22" s="742">
        <v>0.9</v>
      </c>
      <c r="I22" s="742">
        <v>2</v>
      </c>
      <c r="J22" s="742">
        <v>1.1000000000000001</v>
      </c>
      <c r="K22" s="742">
        <v>2.8</v>
      </c>
      <c r="L22" s="742">
        <v>1.7</v>
      </c>
      <c r="M22" s="742">
        <v>2.2999999999999998</v>
      </c>
      <c r="N22" s="742">
        <v>2.4</v>
      </c>
      <c r="P22" s="754">
        <v>6</v>
      </c>
      <c r="Q22" s="754">
        <v>6.1</v>
      </c>
      <c r="R22" s="754">
        <v>5.9</v>
      </c>
      <c r="S22" s="754">
        <v>4.4000000000000004</v>
      </c>
    </row>
    <row r="23" spans="1:19" s="31" customFormat="1" ht="24.95" customHeight="1">
      <c r="A23" s="39"/>
      <c r="B23" s="730" t="s">
        <v>360</v>
      </c>
      <c r="C23" s="730"/>
      <c r="D23" s="733"/>
      <c r="E23" s="544">
        <v>805375</v>
      </c>
      <c r="F23" s="544">
        <v>776616</v>
      </c>
      <c r="G23" s="544">
        <v>804534</v>
      </c>
      <c r="H23" s="544">
        <v>775029</v>
      </c>
      <c r="I23" s="544">
        <v>767543</v>
      </c>
      <c r="J23" s="544">
        <v>1009165</v>
      </c>
      <c r="K23" s="544">
        <v>998730</v>
      </c>
      <c r="L23" s="544">
        <v>1018700</v>
      </c>
      <c r="M23" s="544">
        <v>1019146</v>
      </c>
      <c r="N23" s="544">
        <v>1050109</v>
      </c>
      <c r="P23" s="755">
        <v>1005069</v>
      </c>
      <c r="Q23" s="755">
        <v>1022348</v>
      </c>
      <c r="R23" s="755">
        <v>1029573</v>
      </c>
      <c r="S23" s="755">
        <v>1240308</v>
      </c>
    </row>
    <row r="24" spans="1:19" s="31" customFormat="1" ht="24.95" customHeight="1">
      <c r="A24" s="39"/>
      <c r="B24" s="1119" t="s">
        <v>419</v>
      </c>
      <c r="C24" s="1119"/>
      <c r="D24" s="1120"/>
      <c r="E24" s="544">
        <v>307823</v>
      </c>
      <c r="F24" s="544">
        <v>307861</v>
      </c>
      <c r="G24" s="544">
        <v>314494</v>
      </c>
      <c r="H24" s="544">
        <v>318033</v>
      </c>
      <c r="I24" s="544">
        <v>332917</v>
      </c>
      <c r="J24" s="544">
        <v>341318</v>
      </c>
      <c r="K24" s="544">
        <v>370173</v>
      </c>
      <c r="L24" s="544">
        <v>376091</v>
      </c>
      <c r="M24" s="544">
        <v>383699</v>
      </c>
      <c r="N24" s="544">
        <v>406336</v>
      </c>
      <c r="P24" s="755">
        <v>368571</v>
      </c>
      <c r="Q24" s="755">
        <v>395519</v>
      </c>
      <c r="R24" s="755">
        <v>412700</v>
      </c>
      <c r="S24" s="755">
        <v>387188</v>
      </c>
    </row>
    <row r="25" spans="1:19" s="31" customFormat="1" ht="24.95" customHeight="1">
      <c r="A25" s="39"/>
      <c r="B25" s="734" t="s">
        <v>420</v>
      </c>
      <c r="C25" s="734"/>
      <c r="D25" s="735"/>
      <c r="E25" s="744">
        <v>38.200000000000003</v>
      </c>
      <c r="F25" s="744">
        <v>39.6</v>
      </c>
      <c r="G25" s="744">
        <v>39.1</v>
      </c>
      <c r="H25" s="744">
        <v>41</v>
      </c>
      <c r="I25" s="744">
        <v>43.4</v>
      </c>
      <c r="J25" s="744">
        <v>33.799999999999997</v>
      </c>
      <c r="K25" s="744">
        <v>37.1</v>
      </c>
      <c r="L25" s="744">
        <v>36.9</v>
      </c>
      <c r="M25" s="744">
        <v>37.6</v>
      </c>
      <c r="N25" s="744">
        <v>38.700000000000003</v>
      </c>
      <c r="P25" s="756">
        <v>36.700000000000003</v>
      </c>
      <c r="Q25" s="756">
        <v>38.700000000000003</v>
      </c>
      <c r="R25" s="756">
        <v>40.1</v>
      </c>
      <c r="S25" s="756">
        <v>31.2</v>
      </c>
    </row>
    <row r="26" spans="1:19" s="31" customFormat="1" ht="24.95" customHeight="1">
      <c r="A26" s="39"/>
      <c r="B26" s="730" t="s">
        <v>754</v>
      </c>
      <c r="C26" s="730"/>
      <c r="D26" s="733"/>
      <c r="E26" s="544">
        <v>103042</v>
      </c>
      <c r="F26" s="544">
        <v>94677</v>
      </c>
      <c r="G26" s="544">
        <v>125937</v>
      </c>
      <c r="H26" s="544">
        <v>108658</v>
      </c>
      <c r="I26" s="544">
        <v>106025</v>
      </c>
      <c r="J26" s="544">
        <v>213085</v>
      </c>
      <c r="K26" s="544">
        <v>187950</v>
      </c>
      <c r="L26" s="544">
        <v>168458</v>
      </c>
      <c r="M26" s="544">
        <v>180922</v>
      </c>
      <c r="N26" s="544">
        <v>187799</v>
      </c>
      <c r="P26" s="755">
        <v>205952</v>
      </c>
      <c r="Q26" s="755">
        <v>184202</v>
      </c>
      <c r="R26" s="755">
        <v>174378</v>
      </c>
      <c r="S26" s="755">
        <v>478773</v>
      </c>
    </row>
    <row r="27" spans="1:19" s="31" customFormat="1" ht="39.950000000000003" customHeight="1">
      <c r="A27" s="43"/>
      <c r="B27" s="1124" t="s">
        <v>364</v>
      </c>
      <c r="C27" s="1119"/>
      <c r="D27" s="1120"/>
      <c r="E27" s="545">
        <v>30912</v>
      </c>
      <c r="F27" s="545">
        <v>22686</v>
      </c>
      <c r="G27" s="545">
        <v>22996</v>
      </c>
      <c r="H27" s="545">
        <v>21270</v>
      </c>
      <c r="I27" s="545">
        <v>24365</v>
      </c>
      <c r="J27" s="545">
        <v>26025</v>
      </c>
      <c r="K27" s="545">
        <v>37532</v>
      </c>
      <c r="L27" s="545">
        <v>44650</v>
      </c>
      <c r="M27" s="545">
        <v>36799</v>
      </c>
      <c r="N27" s="545">
        <v>36239</v>
      </c>
      <c r="P27" s="757">
        <v>33764</v>
      </c>
      <c r="Q27" s="757">
        <v>57079</v>
      </c>
      <c r="R27" s="757">
        <v>34870</v>
      </c>
      <c r="S27" s="757">
        <v>73358</v>
      </c>
    </row>
    <row r="28" spans="1:19" s="31" customFormat="1" ht="39.950000000000003" customHeight="1">
      <c r="A28" s="43"/>
      <c r="B28" s="1124" t="s">
        <v>365</v>
      </c>
      <c r="C28" s="1119"/>
      <c r="D28" s="1120"/>
      <c r="E28" s="546">
        <v>4210</v>
      </c>
      <c r="F28" s="546">
        <v>-11676</v>
      </c>
      <c r="G28" s="546">
        <v>-40879</v>
      </c>
      <c r="H28" s="546">
        <v>-8432</v>
      </c>
      <c r="I28" s="546">
        <v>-26781</v>
      </c>
      <c r="J28" s="546">
        <v>-73977</v>
      </c>
      <c r="K28" s="546">
        <v>-8858</v>
      </c>
      <c r="L28" s="546">
        <v>-16272</v>
      </c>
      <c r="M28" s="546">
        <v>-39741</v>
      </c>
      <c r="N28" s="546">
        <v>-30353</v>
      </c>
      <c r="P28" s="758">
        <v>-27952</v>
      </c>
      <c r="Q28" s="758">
        <v>-19030</v>
      </c>
      <c r="R28" s="758">
        <v>-26836</v>
      </c>
      <c r="S28" s="758">
        <v>-49559</v>
      </c>
    </row>
    <row r="29" spans="1:19" s="31" customFormat="1" ht="39.950000000000003" customHeight="1">
      <c r="A29" s="43"/>
      <c r="B29" s="1124" t="s">
        <v>642</v>
      </c>
      <c r="C29" s="1119"/>
      <c r="D29" s="1120"/>
      <c r="E29" s="546">
        <v>35122</v>
      </c>
      <c r="F29" s="546">
        <v>11009</v>
      </c>
      <c r="G29" s="546">
        <v>-17882</v>
      </c>
      <c r="H29" s="546">
        <v>12837</v>
      </c>
      <c r="I29" s="546">
        <v>-2416</v>
      </c>
      <c r="J29" s="546">
        <v>-47952</v>
      </c>
      <c r="K29" s="546">
        <v>28673</v>
      </c>
      <c r="L29" s="546">
        <v>28378</v>
      </c>
      <c r="M29" s="546">
        <v>-2942</v>
      </c>
      <c r="N29" s="546">
        <v>5885</v>
      </c>
      <c r="P29" s="758">
        <v>5812</v>
      </c>
      <c r="Q29" s="758">
        <v>38048</v>
      </c>
      <c r="R29" s="758">
        <v>8033</v>
      </c>
      <c r="S29" s="758">
        <v>23799</v>
      </c>
    </row>
    <row r="30" spans="1:19" s="31" customFormat="1" ht="39.950000000000003" customHeight="1">
      <c r="A30" s="43"/>
      <c r="B30" s="1124" t="s">
        <v>366</v>
      </c>
      <c r="C30" s="1119"/>
      <c r="D30" s="1120"/>
      <c r="E30" s="546">
        <v>-41015</v>
      </c>
      <c r="F30" s="546">
        <v>-13510</v>
      </c>
      <c r="G30" s="546">
        <v>29212</v>
      </c>
      <c r="H30" s="546">
        <v>-23128</v>
      </c>
      <c r="I30" s="546">
        <v>-6872</v>
      </c>
      <c r="J30" s="546">
        <v>58275</v>
      </c>
      <c r="K30" s="546">
        <v>-32027</v>
      </c>
      <c r="L30" s="546">
        <v>-27587</v>
      </c>
      <c r="M30" s="546">
        <v>-1041</v>
      </c>
      <c r="N30" s="546">
        <v>-2189</v>
      </c>
      <c r="P30" s="758">
        <v>-2097</v>
      </c>
      <c r="Q30" s="758">
        <v>-31048</v>
      </c>
      <c r="R30" s="758">
        <v>-21274</v>
      </c>
      <c r="S30" s="758">
        <v>-14829</v>
      </c>
    </row>
    <row r="31" spans="1:19" s="31" customFormat="1" ht="24.95" customHeight="1">
      <c r="A31" s="39"/>
      <c r="B31" s="730" t="s">
        <v>367</v>
      </c>
      <c r="C31" s="730"/>
      <c r="D31" s="736"/>
      <c r="E31" s="544">
        <v>25206</v>
      </c>
      <c r="F31" s="544">
        <v>18095</v>
      </c>
      <c r="G31" s="544">
        <v>59566</v>
      </c>
      <c r="H31" s="544">
        <v>20020</v>
      </c>
      <c r="I31" s="544">
        <v>19246</v>
      </c>
      <c r="J31" s="544">
        <v>19038</v>
      </c>
      <c r="K31" s="544">
        <v>52758</v>
      </c>
      <c r="L31" s="544">
        <v>24277</v>
      </c>
      <c r="M31" s="544">
        <v>37110</v>
      </c>
      <c r="N31" s="544">
        <v>44999</v>
      </c>
      <c r="P31" s="755" t="s">
        <v>612</v>
      </c>
      <c r="Q31" s="755">
        <v>27021</v>
      </c>
      <c r="R31" s="755">
        <v>39873</v>
      </c>
      <c r="S31" s="755">
        <v>48636</v>
      </c>
    </row>
    <row r="32" spans="1:19" s="31" customFormat="1" ht="24.95" customHeight="1">
      <c r="A32" s="39"/>
      <c r="B32" s="730" t="s">
        <v>368</v>
      </c>
      <c r="C32" s="730"/>
      <c r="D32" s="736"/>
      <c r="E32" s="544">
        <v>13542</v>
      </c>
      <c r="F32" s="544">
        <v>12735</v>
      </c>
      <c r="G32" s="544">
        <v>13295</v>
      </c>
      <c r="H32" s="544">
        <v>13610</v>
      </c>
      <c r="I32" s="544">
        <v>13347</v>
      </c>
      <c r="J32" s="544">
        <v>16482</v>
      </c>
      <c r="K32" s="544">
        <v>17698</v>
      </c>
      <c r="L32" s="544">
        <v>17963</v>
      </c>
      <c r="M32" s="544">
        <v>18345</v>
      </c>
      <c r="N32" s="544">
        <v>17189</v>
      </c>
      <c r="P32" s="755">
        <v>17284</v>
      </c>
      <c r="Q32" s="755">
        <v>18683</v>
      </c>
      <c r="R32" s="755">
        <v>19907</v>
      </c>
      <c r="S32" s="755">
        <v>50953</v>
      </c>
    </row>
    <row r="33" spans="1:19" s="31" customFormat="1" ht="24.95" customHeight="1">
      <c r="A33" s="39"/>
      <c r="B33" s="730" t="s">
        <v>361</v>
      </c>
      <c r="C33" s="730"/>
      <c r="D33" s="733"/>
      <c r="E33" s="745" t="s">
        <v>44</v>
      </c>
      <c r="F33" s="745">
        <v>13.56</v>
      </c>
      <c r="G33" s="745">
        <v>15.45</v>
      </c>
      <c r="H33" s="745">
        <v>16.760000000000002</v>
      </c>
      <c r="I33" s="745">
        <v>35.57</v>
      </c>
      <c r="J33" s="745">
        <v>23.05</v>
      </c>
      <c r="K33" s="745">
        <v>59.77</v>
      </c>
      <c r="L33" s="745">
        <v>75.47</v>
      </c>
      <c r="M33" s="746">
        <v>100.42</v>
      </c>
      <c r="N33" s="746">
        <v>103.04</v>
      </c>
      <c r="P33" s="759">
        <v>103.43</v>
      </c>
      <c r="Q33" s="759">
        <v>108.92</v>
      </c>
      <c r="R33" s="759">
        <v>104.55</v>
      </c>
      <c r="S33" s="759">
        <v>81.19</v>
      </c>
    </row>
    <row r="34" spans="1:19" s="31" customFormat="1" ht="24.95" customHeight="1">
      <c r="A34" s="725"/>
      <c r="B34" s="730" t="s">
        <v>585</v>
      </c>
      <c r="C34" s="730"/>
      <c r="D34" s="733"/>
      <c r="E34" s="745">
        <v>581.97</v>
      </c>
      <c r="F34" s="745">
        <v>582.27</v>
      </c>
      <c r="G34" s="745">
        <v>594.89</v>
      </c>
      <c r="H34" s="745">
        <v>601.62</v>
      </c>
      <c r="I34" s="745">
        <v>629.79999999999995</v>
      </c>
      <c r="J34" s="745">
        <v>646.17999999999995</v>
      </c>
      <c r="K34" s="745">
        <v>701.26</v>
      </c>
      <c r="L34" s="745">
        <v>1425.05</v>
      </c>
      <c r="M34" s="746">
        <v>1467.05</v>
      </c>
      <c r="N34" s="746">
        <v>1553.6</v>
      </c>
      <c r="P34" s="759">
        <v>1409.2</v>
      </c>
      <c r="Q34" s="759">
        <v>1511.91</v>
      </c>
      <c r="R34" s="759">
        <v>1576.68</v>
      </c>
      <c r="S34" s="759">
        <v>1479.07</v>
      </c>
    </row>
    <row r="35" spans="1:19" s="31" customFormat="1" ht="30" customHeight="1">
      <c r="A35" s="39"/>
      <c r="B35" s="730" t="s">
        <v>586</v>
      </c>
      <c r="C35" s="730"/>
      <c r="D35" s="733"/>
      <c r="E35" s="763" t="s">
        <v>89</v>
      </c>
      <c r="F35" s="745">
        <v>8</v>
      </c>
      <c r="G35" s="745">
        <v>7</v>
      </c>
      <c r="H35" s="745">
        <v>7</v>
      </c>
      <c r="I35" s="745">
        <v>8</v>
      </c>
      <c r="J35" s="745">
        <v>9</v>
      </c>
      <c r="K35" s="745">
        <v>11</v>
      </c>
      <c r="L35" s="745">
        <v>25</v>
      </c>
      <c r="M35" s="746">
        <v>27</v>
      </c>
      <c r="N35" s="746">
        <v>28</v>
      </c>
      <c r="P35" s="759">
        <v>28</v>
      </c>
      <c r="Q35" s="759">
        <v>35</v>
      </c>
      <c r="R35" s="759">
        <v>35</v>
      </c>
      <c r="S35" s="759">
        <v>36</v>
      </c>
    </row>
    <row r="36" spans="1:19" s="31" customFormat="1" ht="24.95" customHeight="1">
      <c r="A36" s="43"/>
      <c r="B36" s="933" t="s">
        <v>587</v>
      </c>
      <c r="C36" s="737"/>
      <c r="D36" s="738"/>
      <c r="E36" s="747">
        <v>19.399999999999999</v>
      </c>
      <c r="F36" s="747">
        <v>59</v>
      </c>
      <c r="G36" s="747">
        <v>45.3</v>
      </c>
      <c r="H36" s="747">
        <v>41.8</v>
      </c>
      <c r="I36" s="747">
        <v>22.5</v>
      </c>
      <c r="J36" s="747">
        <v>39</v>
      </c>
      <c r="K36" s="747">
        <v>18.399999999999999</v>
      </c>
      <c r="L36" s="747">
        <v>33.1</v>
      </c>
      <c r="M36" s="747">
        <v>26.9</v>
      </c>
      <c r="N36" s="747">
        <v>27.2</v>
      </c>
      <c r="P36" s="760">
        <v>27.1</v>
      </c>
      <c r="Q36" s="760">
        <v>32.1</v>
      </c>
      <c r="R36" s="760">
        <v>33.5</v>
      </c>
      <c r="S36" s="760">
        <v>44.3</v>
      </c>
    </row>
    <row r="37" spans="1:19" s="31" customFormat="1" ht="39.950000000000003" customHeight="1">
      <c r="A37" s="39"/>
      <c r="B37" s="1124" t="s">
        <v>369</v>
      </c>
      <c r="C37" s="1124"/>
      <c r="D37" s="1125"/>
      <c r="E37" s="544">
        <v>34944</v>
      </c>
      <c r="F37" s="544">
        <v>32307</v>
      </c>
      <c r="G37" s="544">
        <v>43515</v>
      </c>
      <c r="H37" s="544">
        <v>33204</v>
      </c>
      <c r="I37" s="544">
        <v>24204</v>
      </c>
      <c r="J37" s="544">
        <v>34576</v>
      </c>
      <c r="K37" s="544">
        <v>31276</v>
      </c>
      <c r="L37" s="544">
        <v>32132</v>
      </c>
      <c r="M37" s="544">
        <v>28147</v>
      </c>
      <c r="N37" s="544">
        <v>31846</v>
      </c>
      <c r="P37" s="755">
        <v>31867</v>
      </c>
      <c r="Q37" s="755">
        <v>38883</v>
      </c>
      <c r="R37" s="755">
        <v>25659</v>
      </c>
      <c r="S37" s="755">
        <v>34633</v>
      </c>
    </row>
    <row r="38" spans="1:19" s="31" customFormat="1" ht="24.95" customHeight="1">
      <c r="A38" s="39"/>
      <c r="B38" s="739" t="s">
        <v>277</v>
      </c>
      <c r="C38" s="730"/>
      <c r="D38" s="740"/>
      <c r="E38" s="544">
        <v>55207</v>
      </c>
      <c r="F38" s="544">
        <v>23332</v>
      </c>
      <c r="G38" s="544">
        <v>28796</v>
      </c>
      <c r="H38" s="544">
        <v>29979</v>
      </c>
      <c r="I38" s="544">
        <v>31597</v>
      </c>
      <c r="J38" s="544">
        <v>44240</v>
      </c>
      <c r="K38" s="544">
        <v>70940</v>
      </c>
      <c r="L38" s="544">
        <v>58409</v>
      </c>
      <c r="M38" s="544">
        <v>54462</v>
      </c>
      <c r="N38" s="544">
        <v>58920</v>
      </c>
      <c r="P38" s="755">
        <v>61114</v>
      </c>
      <c r="Q38" s="755">
        <v>67093</v>
      </c>
      <c r="R38" s="755">
        <v>63041</v>
      </c>
      <c r="S38" s="755">
        <v>93519</v>
      </c>
    </row>
    <row r="39" spans="1:19" s="31" customFormat="1" ht="29.25" customHeight="1">
      <c r="A39" s="39"/>
      <c r="B39" s="730" t="s">
        <v>362</v>
      </c>
      <c r="C39" s="730"/>
      <c r="D39" s="740"/>
      <c r="E39" s="748">
        <v>7.6</v>
      </c>
      <c r="F39" s="748">
        <v>2.2999999999999998</v>
      </c>
      <c r="G39" s="748">
        <v>2.6</v>
      </c>
      <c r="H39" s="748">
        <v>2.8</v>
      </c>
      <c r="I39" s="748">
        <v>5.8</v>
      </c>
      <c r="J39" s="748">
        <v>3.6</v>
      </c>
      <c r="K39" s="748">
        <v>8.9</v>
      </c>
      <c r="L39" s="748">
        <v>5.3</v>
      </c>
      <c r="M39" s="748">
        <v>6.9</v>
      </c>
      <c r="N39" s="748">
        <v>6.8</v>
      </c>
      <c r="P39" s="761">
        <v>7.6</v>
      </c>
      <c r="Q39" s="761">
        <v>7.5</v>
      </c>
      <c r="R39" s="761">
        <v>6.8</v>
      </c>
      <c r="S39" s="761">
        <v>5.4</v>
      </c>
    </row>
    <row r="40" spans="1:19" s="31" customFormat="1" ht="29.25" customHeight="1">
      <c r="A40" s="39"/>
      <c r="B40" s="730" t="s">
        <v>363</v>
      </c>
      <c r="C40" s="737"/>
      <c r="D40" s="740"/>
      <c r="E40" s="748">
        <v>5.3</v>
      </c>
      <c r="F40" s="748">
        <v>3.6</v>
      </c>
      <c r="G40" s="748">
        <v>2.4</v>
      </c>
      <c r="H40" s="748">
        <v>2.6</v>
      </c>
      <c r="I40" s="748">
        <v>2.8</v>
      </c>
      <c r="J40" s="748">
        <v>3.5</v>
      </c>
      <c r="K40" s="748">
        <v>4.2</v>
      </c>
      <c r="L40" s="748">
        <v>4.2</v>
      </c>
      <c r="M40" s="748">
        <v>4.7</v>
      </c>
      <c r="N40" s="748">
        <v>4.3</v>
      </c>
      <c r="P40" s="761">
        <v>4.2</v>
      </c>
      <c r="Q40" s="761">
        <v>4.9000000000000004</v>
      </c>
      <c r="R40" s="761">
        <v>4</v>
      </c>
      <c r="S40" s="761">
        <v>3.2</v>
      </c>
    </row>
    <row r="41" spans="1:19" s="31" customFormat="1" ht="29.25" customHeight="1">
      <c r="A41" s="39"/>
      <c r="B41" s="730" t="s">
        <v>370</v>
      </c>
      <c r="C41" s="730"/>
      <c r="D41" s="740"/>
      <c r="E41" s="748">
        <v>10.5</v>
      </c>
      <c r="F41" s="748">
        <v>7</v>
      </c>
      <c r="G41" s="748">
        <v>4.7</v>
      </c>
      <c r="H41" s="748">
        <v>4.9000000000000004</v>
      </c>
      <c r="I41" s="748">
        <v>5.3</v>
      </c>
      <c r="J41" s="748">
        <v>6.5</v>
      </c>
      <c r="K41" s="748">
        <v>7.3</v>
      </c>
      <c r="L41" s="748">
        <v>7.3</v>
      </c>
      <c r="M41" s="748">
        <v>8.6</v>
      </c>
      <c r="N41" s="748">
        <v>7.7</v>
      </c>
      <c r="P41" s="761">
        <v>7.6</v>
      </c>
      <c r="Q41" s="761">
        <v>8.4</v>
      </c>
      <c r="R41" s="761">
        <v>7.2</v>
      </c>
      <c r="S41" s="761">
        <v>4.5</v>
      </c>
    </row>
    <row r="42" spans="1:19" s="31" customFormat="1" ht="39.950000000000003" customHeight="1">
      <c r="A42" s="39"/>
      <c r="B42" s="1121" t="s">
        <v>911</v>
      </c>
      <c r="C42" s="1122"/>
      <c r="D42" s="1123"/>
      <c r="E42" s="746">
        <v>0.33</v>
      </c>
      <c r="F42" s="746">
        <v>0.31</v>
      </c>
      <c r="G42" s="746">
        <v>0.4</v>
      </c>
      <c r="H42" s="746">
        <v>0.34</v>
      </c>
      <c r="I42" s="746">
        <v>0.32</v>
      </c>
      <c r="J42" s="746">
        <v>0.62</v>
      </c>
      <c r="K42" s="746">
        <v>0.51</v>
      </c>
      <c r="L42" s="746">
        <v>0.45</v>
      </c>
      <c r="M42" s="746">
        <v>0.47</v>
      </c>
      <c r="N42" s="746">
        <v>0.46</v>
      </c>
      <c r="P42" s="759">
        <v>0.56000000000000005</v>
      </c>
      <c r="Q42" s="759">
        <v>0.47</v>
      </c>
      <c r="R42" s="759">
        <v>0.42</v>
      </c>
      <c r="S42" s="759">
        <v>1.24</v>
      </c>
    </row>
    <row r="43" spans="1:19" s="31" customFormat="1" ht="39.950000000000003" customHeight="1">
      <c r="A43" s="43"/>
      <c r="B43" s="1114" t="s">
        <v>755</v>
      </c>
      <c r="C43" s="1114"/>
      <c r="D43" s="1115"/>
      <c r="E43" s="749">
        <v>3.33</v>
      </c>
      <c r="F43" s="749">
        <v>4.17</v>
      </c>
      <c r="G43" s="749">
        <v>5.48</v>
      </c>
      <c r="H43" s="749">
        <v>5.1100000000000003</v>
      </c>
      <c r="I43" s="749">
        <v>4.3499999999999996</v>
      </c>
      <c r="J43" s="749">
        <v>8.19</v>
      </c>
      <c r="K43" s="749">
        <v>5.01</v>
      </c>
      <c r="L43" s="749">
        <v>3.77</v>
      </c>
      <c r="M43" s="749">
        <v>4.92</v>
      </c>
      <c r="N43" s="749">
        <v>5.18</v>
      </c>
      <c r="P43" s="762">
        <v>6.1</v>
      </c>
      <c r="Q43" s="762">
        <v>3.23</v>
      </c>
      <c r="R43" s="762">
        <v>5</v>
      </c>
      <c r="S43" s="762">
        <v>6.53</v>
      </c>
    </row>
    <row r="44" spans="1:19" s="31" customFormat="1" ht="14.1" customHeight="1">
      <c r="A44" s="42"/>
      <c r="B44" s="358" t="s">
        <v>624</v>
      </c>
      <c r="C44" s="706"/>
      <c r="D44" s="706"/>
      <c r="E44" s="707"/>
      <c r="F44" s="707"/>
      <c r="G44" s="707"/>
      <c r="H44" s="707"/>
      <c r="I44" s="707"/>
      <c r="J44" s="707"/>
      <c r="K44" s="707"/>
      <c r="L44" s="707"/>
      <c r="M44" s="707"/>
      <c r="N44" s="707"/>
      <c r="P44" s="707"/>
      <c r="Q44" s="707"/>
      <c r="R44" s="707"/>
      <c r="S44" s="707"/>
    </row>
    <row r="45" spans="1:19" s="244" customFormat="1" ht="14.1" customHeight="1">
      <c r="A45" s="210"/>
      <c r="B45" s="320"/>
      <c r="C45" s="321"/>
      <c r="D45" s="242"/>
      <c r="E45" s="243"/>
      <c r="F45" s="243"/>
      <c r="G45" s="243"/>
      <c r="H45" s="243"/>
      <c r="I45" s="243"/>
      <c r="J45" s="243"/>
      <c r="K45" s="243"/>
      <c r="L45" s="243"/>
    </row>
    <row r="46" spans="1:19" s="244" customFormat="1" ht="14.1" customHeight="1">
      <c r="A46" s="181"/>
      <c r="B46" s="320"/>
      <c r="C46" s="321"/>
      <c r="D46" s="242"/>
      <c r="E46" s="243"/>
      <c r="F46" s="243"/>
      <c r="G46" s="243"/>
      <c r="H46" s="243"/>
      <c r="I46" s="243"/>
      <c r="J46" s="243"/>
      <c r="K46" s="243"/>
      <c r="L46" s="243"/>
    </row>
    <row r="47" spans="1:19" customFormat="1" ht="10.5" customHeight="1">
      <c r="A47" s="709"/>
      <c r="B47" s="709"/>
      <c r="C47" s="711"/>
      <c r="D47" s="4"/>
    </row>
    <row r="48" spans="1:19" s="244" customFormat="1" ht="14.1" customHeight="1">
      <c r="B48" s="322"/>
      <c r="C48" s="321"/>
      <c r="D48" s="242"/>
      <c r="E48" s="245"/>
      <c r="F48" s="245"/>
      <c r="G48" s="245"/>
      <c r="H48" s="245"/>
      <c r="I48" s="243"/>
      <c r="J48" s="243"/>
      <c r="K48" s="243"/>
      <c r="L48" s="243"/>
    </row>
    <row r="49" spans="1:12" s="244" customFormat="1" ht="14.1" customHeight="1">
      <c r="B49" s="322"/>
      <c r="C49" s="321"/>
      <c r="D49" s="242"/>
      <c r="E49" s="245"/>
      <c r="F49" s="245"/>
      <c r="G49" s="245"/>
      <c r="H49" s="245"/>
      <c r="I49" s="243"/>
      <c r="J49" s="243"/>
      <c r="K49" s="243"/>
      <c r="L49" s="243"/>
    </row>
    <row r="50" spans="1:12" s="246" customFormat="1" ht="14.1" customHeight="1">
      <c r="A50" s="190"/>
      <c r="B50" s="323"/>
      <c r="C50" s="324"/>
      <c r="K50" s="247"/>
      <c r="L50" s="247"/>
    </row>
    <row r="51" spans="1:12" s="244" customFormat="1" ht="14.1" customHeight="1">
      <c r="A51" s="181"/>
      <c r="B51" s="210"/>
      <c r="C51" s="411"/>
      <c r="D51" s="248"/>
      <c r="E51" s="237"/>
      <c r="F51" s="243"/>
      <c r="G51" s="231"/>
      <c r="H51" s="231"/>
      <c r="I51" s="243"/>
      <c r="J51" s="243"/>
    </row>
    <row r="52" spans="1:12" s="244" customFormat="1" ht="14.1" customHeight="1">
      <c r="A52" s="181"/>
      <c r="B52" s="210"/>
      <c r="C52" s="490"/>
      <c r="D52" s="248"/>
      <c r="E52" s="237"/>
      <c r="F52" s="243"/>
      <c r="G52" s="231"/>
      <c r="H52" s="231"/>
      <c r="I52" s="243"/>
      <c r="J52" s="243"/>
    </row>
    <row r="53" spans="1:12" s="246" customFormat="1" ht="14.1" customHeight="1">
      <c r="A53" s="190"/>
      <c r="B53" s="325"/>
      <c r="C53" s="250"/>
      <c r="K53" s="247"/>
      <c r="L53" s="247"/>
    </row>
    <row r="54" spans="1:12" s="246" customFormat="1" ht="14.1" customHeight="1">
      <c r="A54" s="209"/>
      <c r="B54" s="250"/>
      <c r="C54" s="250"/>
      <c r="K54" s="247"/>
      <c r="L54" s="247"/>
    </row>
    <row r="55" spans="1:12" s="246" customFormat="1" ht="14.1" customHeight="1">
      <c r="A55" s="204"/>
      <c r="B55" s="250"/>
      <c r="C55" s="250"/>
      <c r="K55" s="247"/>
      <c r="L55" s="247"/>
    </row>
    <row r="56" spans="1:12" s="246" customFormat="1" ht="14.1" customHeight="1">
      <c r="A56" s="204"/>
      <c r="B56" s="250"/>
      <c r="C56" s="803"/>
      <c r="K56" s="247"/>
      <c r="L56" s="247"/>
    </row>
    <row r="57" spans="1:12" s="246" customFormat="1" ht="14.1" customHeight="1">
      <c r="A57" s="204"/>
      <c r="B57" s="250"/>
      <c r="C57" s="250"/>
      <c r="K57" s="247"/>
      <c r="L57" s="247"/>
    </row>
    <row r="58" spans="1:12" s="246" customFormat="1" ht="14.1" customHeight="1">
      <c r="A58" s="193" t="s">
        <v>92</v>
      </c>
      <c r="B58" s="250"/>
      <c r="C58" s="281"/>
      <c r="K58" s="247"/>
      <c r="L58" s="247"/>
    </row>
    <row r="59" spans="1:12" s="246" customFormat="1" ht="14.1" customHeight="1">
      <c r="B59" s="324"/>
      <c r="C59" s="281"/>
      <c r="K59" s="247"/>
      <c r="L59" s="247"/>
    </row>
    <row r="60" spans="1:12" s="198" customFormat="1" ht="14.1" customHeight="1">
      <c r="A60" s="209" t="s">
        <v>83</v>
      </c>
      <c r="B60" s="209"/>
      <c r="C60" s="281"/>
      <c r="D60" s="246"/>
      <c r="I60" s="236"/>
      <c r="J60" s="236"/>
    </row>
    <row r="61" spans="1:12" ht="15" customHeight="1">
      <c r="C61" s="281"/>
      <c r="D61" s="246"/>
    </row>
    <row r="62" spans="1:12" ht="15" customHeight="1">
      <c r="C62" s="281"/>
      <c r="D62" s="246"/>
    </row>
    <row r="63" spans="1:12" ht="15" customHeight="1">
      <c r="C63" s="281"/>
      <c r="D63" s="246"/>
    </row>
    <row r="64" spans="1:12">
      <c r="C64" s="281"/>
      <c r="D64" s="246"/>
    </row>
    <row r="65" spans="3:4">
      <c r="C65" s="281"/>
      <c r="D65" s="246"/>
    </row>
    <row r="66" spans="3:4">
      <c r="C66" s="281"/>
      <c r="D66" s="246"/>
    </row>
    <row r="67" spans="3:4">
      <c r="C67" s="281"/>
      <c r="D67" s="246"/>
    </row>
  </sheetData>
  <mergeCells count="10">
    <mergeCell ref="P4:S4"/>
    <mergeCell ref="B43:D43"/>
    <mergeCell ref="E4:N4"/>
    <mergeCell ref="B24:D24"/>
    <mergeCell ref="B42:D42"/>
    <mergeCell ref="B37:D37"/>
    <mergeCell ref="B27:D27"/>
    <mergeCell ref="B28:D28"/>
    <mergeCell ref="B30:D30"/>
    <mergeCell ref="B29:D29"/>
  </mergeCells>
  <phoneticPr fontId="8"/>
  <printOptions horizontalCentered="1"/>
  <pageMargins left="0.59055118110236227" right="0.59055118110236227" top="0.59055118110236227" bottom="0.19685039370078741" header="0.19685039370078741" footer="0.19685039370078741"/>
  <pageSetup paperSize="9" scale="51" firstPageNumber="0" orientation="landscape" useFirstPageNumber="1" r:id="rId1"/>
  <headerFooter alignWithMargins="0">
    <oddHeader>&amp;R&amp;"Arial,標準"&amp;12J. Front Retailing FACT BOOK</oddHeader>
    <oddFooter>&amp;C&amp;"ＭＳ Ｐ明朝,標準"&amp;18-&amp;A-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view="pageBreakPreview" zoomScale="140" zoomScaleNormal="150" zoomScaleSheetLayoutView="140" workbookViewId="0">
      <selection activeCell="N13" sqref="N13"/>
    </sheetView>
  </sheetViews>
  <sheetFormatPr defaultRowHeight="13.5"/>
  <cols>
    <col min="1" max="2" width="2.125" style="709" customWidth="1"/>
    <col min="3" max="3" width="2.125" style="804" customWidth="1"/>
    <col min="4" max="4" width="1.25" style="805" customWidth="1"/>
    <col min="18" max="18" width="12.625" customWidth="1"/>
  </cols>
  <sheetData>
    <row r="1" spans="1:18" ht="12" customHeight="1"/>
    <row r="2" spans="1:18" ht="15" customHeight="1">
      <c r="A2" s="876" t="s">
        <v>972</v>
      </c>
      <c r="B2" s="875"/>
      <c r="C2" s="875"/>
      <c r="D2" s="875"/>
      <c r="E2" s="875"/>
      <c r="F2" s="875"/>
      <c r="G2" s="875"/>
      <c r="H2" s="875"/>
      <c r="I2" s="875"/>
      <c r="J2" s="875"/>
      <c r="K2" s="877" t="s">
        <v>973</v>
      </c>
      <c r="L2" s="876" t="s">
        <v>974</v>
      </c>
      <c r="M2" s="875"/>
      <c r="N2" s="875"/>
      <c r="O2" s="875"/>
      <c r="P2" s="875"/>
      <c r="Q2" s="875"/>
      <c r="R2" s="875"/>
    </row>
    <row r="3" spans="1:18" ht="9.75" customHeight="1">
      <c r="A3" s="824"/>
      <c r="B3" s="824"/>
      <c r="C3" s="824"/>
      <c r="D3" s="842"/>
      <c r="E3" s="824"/>
      <c r="F3" s="824"/>
      <c r="G3" s="824"/>
      <c r="H3" s="824"/>
      <c r="I3" s="824"/>
      <c r="J3" s="824"/>
      <c r="K3" s="824"/>
      <c r="L3" s="824"/>
      <c r="M3" s="824"/>
      <c r="N3" s="824"/>
      <c r="O3" s="824"/>
      <c r="P3" s="824"/>
      <c r="Q3" s="824"/>
      <c r="R3" s="824"/>
    </row>
    <row r="4" spans="1:18" s="844" customFormat="1" ht="15" customHeight="1">
      <c r="A4" s="873" t="s">
        <v>553</v>
      </c>
      <c r="B4" s="884"/>
      <c r="D4" s="407"/>
    </row>
    <row r="5" spans="1:18" s="844" customFormat="1" ht="15" customHeight="1">
      <c r="A5" s="885" t="s">
        <v>975</v>
      </c>
      <c r="C5" s="407"/>
    </row>
    <row r="6" spans="1:18" ht="10.5" customHeight="1">
      <c r="C6" s="1008" t="s">
        <v>976</v>
      </c>
      <c r="D6" s="811" t="s">
        <v>977</v>
      </c>
      <c r="E6" s="1009" t="s">
        <v>596</v>
      </c>
    </row>
    <row r="7" spans="1:18" ht="10.5" customHeight="1">
      <c r="B7" s="29"/>
      <c r="C7" s="1010"/>
      <c r="D7" s="811" t="s">
        <v>977</v>
      </c>
      <c r="E7" s="1009" t="s">
        <v>597</v>
      </c>
    </row>
    <row r="8" spans="1:18" ht="10.5" customHeight="1">
      <c r="B8" s="29"/>
      <c r="C8" s="1011"/>
      <c r="D8" s="811"/>
      <c r="E8" s="1009" t="s">
        <v>536</v>
      </c>
    </row>
    <row r="9" spans="1:18" s="710" customFormat="1" ht="10.5" customHeight="1">
      <c r="B9" s="134"/>
      <c r="C9" s="1087"/>
      <c r="D9" s="811" t="s">
        <v>977</v>
      </c>
      <c r="E9" s="807" t="s">
        <v>1047</v>
      </c>
    </row>
    <row r="10" spans="1:18" s="710" customFormat="1" ht="10.5" customHeight="1">
      <c r="B10" s="134"/>
      <c r="C10" s="1087"/>
      <c r="D10" s="811" t="s">
        <v>977</v>
      </c>
      <c r="E10" s="807" t="s">
        <v>978</v>
      </c>
    </row>
    <row r="11" spans="1:18" s="710" customFormat="1" ht="10.5" customHeight="1">
      <c r="B11" s="134"/>
      <c r="C11" s="1087"/>
      <c r="D11" s="811" t="s">
        <v>977</v>
      </c>
      <c r="E11" s="807" t="s">
        <v>979</v>
      </c>
    </row>
    <row r="12" spans="1:18" s="710" customFormat="1" ht="10.5" customHeight="1">
      <c r="B12" s="134"/>
      <c r="C12" s="1087"/>
      <c r="D12" s="811" t="s">
        <v>977</v>
      </c>
      <c r="E12" s="807" t="s">
        <v>288</v>
      </c>
    </row>
    <row r="13" spans="1:18" s="710" customFormat="1" ht="10.5" customHeight="1">
      <c r="B13" s="134"/>
      <c r="C13" s="1087"/>
      <c r="D13" s="811" t="s">
        <v>977</v>
      </c>
      <c r="E13" s="812" t="s">
        <v>88</v>
      </c>
    </row>
    <row r="14" spans="1:18" s="710" customFormat="1" ht="10.5" customHeight="1">
      <c r="B14" s="134"/>
      <c r="C14" s="1087"/>
      <c r="D14" s="811" t="s">
        <v>977</v>
      </c>
      <c r="E14" s="812" t="s">
        <v>658</v>
      </c>
    </row>
    <row r="15" spans="1:18" s="710" customFormat="1" ht="10.5" customHeight="1">
      <c r="B15" s="134"/>
      <c r="C15" s="1087"/>
      <c r="D15" s="811" t="s">
        <v>977</v>
      </c>
      <c r="E15" s="823" t="s">
        <v>657</v>
      </c>
    </row>
    <row r="16" spans="1:18" s="710" customFormat="1" ht="10.5" customHeight="1">
      <c r="B16" s="134"/>
      <c r="C16" s="1087"/>
      <c r="D16" s="811" t="s">
        <v>977</v>
      </c>
      <c r="E16" s="823" t="s">
        <v>980</v>
      </c>
    </row>
    <row r="17" spans="1:5" s="710" customFormat="1" ht="10.5" customHeight="1">
      <c r="C17" s="808" t="s">
        <v>981</v>
      </c>
      <c r="D17" s="811" t="s">
        <v>977</v>
      </c>
      <c r="E17" s="809" t="s">
        <v>982</v>
      </c>
    </row>
    <row r="18" spans="1:5" s="710" customFormat="1" ht="10.5" customHeight="1">
      <c r="C18" s="808"/>
      <c r="D18" s="811"/>
      <c r="E18" s="809" t="s">
        <v>983</v>
      </c>
    </row>
    <row r="19" spans="1:5" s="710" customFormat="1" ht="10.5" customHeight="1">
      <c r="C19" s="813"/>
      <c r="D19" s="811" t="s">
        <v>977</v>
      </c>
      <c r="E19" s="809" t="s">
        <v>984</v>
      </c>
    </row>
    <row r="20" spans="1:5" s="710" customFormat="1" ht="10.5" customHeight="1">
      <c r="C20" s="813"/>
      <c r="D20" s="811"/>
      <c r="E20" s="809" t="s">
        <v>985</v>
      </c>
    </row>
    <row r="21" spans="1:5" s="710" customFormat="1" ht="10.5" customHeight="1">
      <c r="C21" s="813"/>
      <c r="D21" s="811" t="s">
        <v>986</v>
      </c>
      <c r="E21" s="809" t="s">
        <v>987</v>
      </c>
    </row>
    <row r="22" spans="1:5" s="710" customFormat="1" ht="10.5" customHeight="1">
      <c r="C22" s="813"/>
      <c r="D22" s="811" t="s">
        <v>986</v>
      </c>
      <c r="E22" s="810" t="s">
        <v>988</v>
      </c>
    </row>
    <row r="23" spans="1:5" s="710" customFormat="1" ht="10.5" customHeight="1">
      <c r="C23" s="813"/>
      <c r="D23" s="811" t="s">
        <v>986</v>
      </c>
      <c r="E23" s="809" t="s">
        <v>989</v>
      </c>
    </row>
    <row r="24" spans="1:5" s="710" customFormat="1" ht="10.5" customHeight="1">
      <c r="C24" s="813" t="s">
        <v>990</v>
      </c>
      <c r="D24" s="811" t="s">
        <v>991</v>
      </c>
      <c r="E24" s="809" t="s">
        <v>992</v>
      </c>
    </row>
    <row r="25" spans="1:5" s="710" customFormat="1" ht="10.5" customHeight="1">
      <c r="C25" s="813" t="s">
        <v>993</v>
      </c>
      <c r="D25" s="811" t="s">
        <v>986</v>
      </c>
      <c r="E25" s="809" t="s">
        <v>994</v>
      </c>
    </row>
    <row r="26" spans="1:5" s="710" customFormat="1" ht="10.5" customHeight="1">
      <c r="C26" s="1088"/>
      <c r="D26" s="811" t="s">
        <v>986</v>
      </c>
      <c r="E26" s="809" t="s">
        <v>995</v>
      </c>
    </row>
    <row r="27" spans="1:5" s="710" customFormat="1" ht="12" customHeight="1">
      <c r="C27" s="1088"/>
      <c r="D27" s="811" t="s">
        <v>986</v>
      </c>
      <c r="E27" s="847" t="s">
        <v>996</v>
      </c>
    </row>
    <row r="28" spans="1:5" s="710" customFormat="1" ht="12" customHeight="1">
      <c r="C28" s="1088"/>
      <c r="D28" s="811" t="s">
        <v>986</v>
      </c>
      <c r="E28" s="847" t="s">
        <v>997</v>
      </c>
    </row>
    <row r="29" spans="1:5" s="710" customFormat="1" ht="12" customHeight="1">
      <c r="C29" s="1088"/>
      <c r="D29" s="811"/>
      <c r="E29" s="847" t="s">
        <v>998</v>
      </c>
    </row>
    <row r="30" spans="1:5" s="710" customFormat="1" ht="9.75" customHeight="1">
      <c r="C30" s="1088"/>
      <c r="D30" s="811"/>
      <c r="E30" s="847"/>
    </row>
    <row r="31" spans="1:5" s="1092" customFormat="1" ht="15" customHeight="1">
      <c r="A31" s="886" t="s">
        <v>999</v>
      </c>
      <c r="B31" s="1089"/>
      <c r="C31" s="1090"/>
      <c r="D31" s="1091"/>
    </row>
    <row r="32" spans="1:5" s="710" customFormat="1" ht="12.95" customHeight="1">
      <c r="C32" s="1014" t="s">
        <v>1000</v>
      </c>
      <c r="D32" s="1015" t="s">
        <v>1001</v>
      </c>
    </row>
    <row r="33" spans="1:5" s="710" customFormat="1" ht="10.5" customHeight="1">
      <c r="C33" s="811" t="s">
        <v>23</v>
      </c>
      <c r="D33" s="811" t="s">
        <v>986</v>
      </c>
      <c r="E33" s="812" t="s">
        <v>1002</v>
      </c>
    </row>
    <row r="34" spans="1:5" s="710" customFormat="1" ht="10.5" customHeight="1">
      <c r="C34" s="811"/>
      <c r="D34" s="811"/>
      <c r="E34" s="812" t="s">
        <v>1003</v>
      </c>
    </row>
    <row r="35" spans="1:5" s="710" customFormat="1" ht="10.5" customHeight="1">
      <c r="C35" s="811"/>
      <c r="D35" s="811" t="s">
        <v>986</v>
      </c>
      <c r="E35" s="812" t="s">
        <v>115</v>
      </c>
    </row>
    <row r="36" spans="1:5" s="710" customFormat="1" ht="10.5" customHeight="1">
      <c r="C36" s="811"/>
      <c r="D36" s="811" t="s">
        <v>986</v>
      </c>
      <c r="E36" s="812" t="s">
        <v>658</v>
      </c>
    </row>
    <row r="37" spans="1:5" s="710" customFormat="1" ht="10.5" customHeight="1">
      <c r="C37" s="813" t="s">
        <v>1004</v>
      </c>
      <c r="D37" s="811" t="s">
        <v>986</v>
      </c>
      <c r="E37" s="809" t="s">
        <v>1005</v>
      </c>
    </row>
    <row r="38" spans="1:5" s="710" customFormat="1" ht="10.5" customHeight="1">
      <c r="C38" s="813"/>
      <c r="D38" s="811"/>
      <c r="E38" s="809" t="s">
        <v>1006</v>
      </c>
    </row>
    <row r="39" spans="1:5" s="710" customFormat="1" ht="10.5" customHeight="1">
      <c r="C39" s="813"/>
      <c r="D39" s="811" t="s">
        <v>986</v>
      </c>
      <c r="E39" s="809" t="s">
        <v>1007</v>
      </c>
    </row>
    <row r="40" spans="1:5" s="710" customFormat="1" ht="10.5" customHeight="1">
      <c r="C40" s="813"/>
      <c r="D40" s="811" t="s">
        <v>991</v>
      </c>
      <c r="E40" s="809" t="s">
        <v>1008</v>
      </c>
    </row>
    <row r="41" spans="1:5" s="710" customFormat="1" ht="8.25" customHeight="1">
      <c r="C41" s="1088"/>
      <c r="D41" s="1093"/>
      <c r="E41" s="1094"/>
    </row>
    <row r="42" spans="1:5" s="1092" customFormat="1" ht="15" customHeight="1">
      <c r="A42" s="886" t="s">
        <v>674</v>
      </c>
      <c r="B42" s="1089"/>
      <c r="C42" s="1090"/>
      <c r="D42" s="1091"/>
    </row>
    <row r="43" spans="1:5" s="710" customFormat="1" ht="10.5" customHeight="1">
      <c r="C43" s="811" t="s">
        <v>23</v>
      </c>
      <c r="D43" s="811" t="s">
        <v>991</v>
      </c>
      <c r="E43" s="807" t="s">
        <v>112</v>
      </c>
    </row>
    <row r="44" spans="1:5" s="710" customFormat="1" ht="10.5" customHeight="1">
      <c r="C44" s="811"/>
      <c r="D44" s="811" t="s">
        <v>991</v>
      </c>
      <c r="E44" s="807" t="s">
        <v>1009</v>
      </c>
    </row>
    <row r="45" spans="1:5" s="710" customFormat="1" ht="10.5" customHeight="1">
      <c r="C45" s="811"/>
      <c r="D45" s="811" t="s">
        <v>991</v>
      </c>
      <c r="E45" s="807" t="s">
        <v>598</v>
      </c>
    </row>
    <row r="46" spans="1:5" s="710" customFormat="1" ht="10.5" customHeight="1">
      <c r="C46" s="811"/>
      <c r="D46" s="811" t="s">
        <v>991</v>
      </c>
      <c r="E46" s="807" t="s">
        <v>263</v>
      </c>
    </row>
    <row r="47" spans="1:5" s="710" customFormat="1" ht="10.5" customHeight="1">
      <c r="C47" s="811"/>
      <c r="D47" s="811" t="s">
        <v>991</v>
      </c>
      <c r="E47" s="812" t="s">
        <v>244</v>
      </c>
    </row>
    <row r="48" spans="1:5" s="710" customFormat="1" ht="10.5" customHeight="1">
      <c r="C48" s="811"/>
      <c r="D48" s="811" t="s">
        <v>991</v>
      </c>
      <c r="E48" s="1017" t="s">
        <v>356</v>
      </c>
    </row>
    <row r="49" spans="1:12" s="710" customFormat="1" ht="10.5" customHeight="1">
      <c r="C49" s="811"/>
      <c r="D49" s="811" t="s">
        <v>991</v>
      </c>
      <c r="E49" s="1017" t="s">
        <v>659</v>
      </c>
    </row>
    <row r="50" spans="1:12" s="710" customFormat="1" ht="10.5" customHeight="1">
      <c r="C50" s="808" t="s">
        <v>1010</v>
      </c>
      <c r="D50" s="811" t="s">
        <v>991</v>
      </c>
      <c r="E50" s="810" t="s">
        <v>1011</v>
      </c>
    </row>
    <row r="51" spans="1:12" s="710" customFormat="1" ht="10.5" customHeight="1">
      <c r="C51" s="813"/>
      <c r="D51" s="811" t="s">
        <v>991</v>
      </c>
      <c r="E51" s="810" t="s">
        <v>1012</v>
      </c>
    </row>
    <row r="52" spans="1:12" s="710" customFormat="1" ht="10.5" customHeight="1">
      <c r="C52" s="813"/>
      <c r="D52" s="811" t="s">
        <v>991</v>
      </c>
      <c r="E52" s="810" t="s">
        <v>1013</v>
      </c>
    </row>
    <row r="53" spans="1:12" s="710" customFormat="1" ht="10.5" customHeight="1">
      <c r="C53" s="813"/>
      <c r="D53" s="811"/>
      <c r="E53" s="810" t="s">
        <v>1014</v>
      </c>
    </row>
    <row r="54" spans="1:12" s="710" customFormat="1" ht="10.5" customHeight="1">
      <c r="C54" s="868"/>
      <c r="D54" s="811" t="s">
        <v>991</v>
      </c>
      <c r="E54" s="810" t="s">
        <v>1015</v>
      </c>
    </row>
    <row r="55" spans="1:12" s="710" customFormat="1" ht="10.5" customHeight="1">
      <c r="C55" s="869"/>
      <c r="D55" s="811" t="s">
        <v>991</v>
      </c>
      <c r="E55" s="810" t="s">
        <v>1016</v>
      </c>
    </row>
    <row r="56" spans="1:12" s="710" customFormat="1" ht="10.5" customHeight="1">
      <c r="C56" s="869"/>
      <c r="D56" s="811" t="s">
        <v>991</v>
      </c>
      <c r="E56" s="810" t="s">
        <v>1017</v>
      </c>
    </row>
    <row r="57" spans="1:12" ht="12" customHeight="1">
      <c r="C57" s="1012"/>
      <c r="D57" s="1018" t="s">
        <v>991</v>
      </c>
      <c r="E57" s="1013" t="s">
        <v>1018</v>
      </c>
      <c r="F57" s="709"/>
      <c r="G57" s="709"/>
      <c r="H57" s="709"/>
      <c r="I57" s="709"/>
      <c r="J57" s="709"/>
      <c r="K57" s="709"/>
      <c r="L57" s="709"/>
    </row>
    <row r="58" spans="1:12">
      <c r="A58" s="525"/>
      <c r="B58" s="525"/>
      <c r="C58" s="822"/>
      <c r="D58" s="811"/>
    </row>
    <row r="59" spans="1:12">
      <c r="A59" s="525"/>
      <c r="B59" s="525"/>
      <c r="C59" s="822"/>
      <c r="D59" s="811"/>
    </row>
    <row r="60" spans="1:12">
      <c r="A60" s="525"/>
      <c r="B60" s="525"/>
      <c r="C60" s="822"/>
      <c r="D60" s="811"/>
    </row>
    <row r="61" spans="1:12">
      <c r="A61" s="525"/>
      <c r="B61" s="525"/>
      <c r="C61" s="822"/>
      <c r="D61" s="811"/>
    </row>
    <row r="62" spans="1:12">
      <c r="A62" s="525"/>
      <c r="B62" s="525"/>
      <c r="C62" s="822"/>
      <c r="D62" s="811"/>
    </row>
    <row r="63" spans="1:12">
      <c r="A63" s="525"/>
      <c r="B63" s="525"/>
      <c r="C63" s="822"/>
      <c r="D63" s="811"/>
    </row>
    <row r="64" spans="1:12">
      <c r="A64" s="710"/>
      <c r="B64" s="710"/>
      <c r="C64" s="823"/>
      <c r="D64" s="811"/>
    </row>
    <row r="65" spans="1:4">
      <c r="A65" s="710"/>
      <c r="B65" s="710"/>
      <c r="C65" s="823"/>
      <c r="D65" s="811"/>
    </row>
    <row r="66" spans="1:4">
      <c r="A66" s="710"/>
      <c r="B66" s="710"/>
      <c r="C66" s="823"/>
      <c r="D66" s="811"/>
    </row>
    <row r="67" spans="1:4">
      <c r="A67" s="710"/>
      <c r="B67" s="710"/>
      <c r="C67" s="823"/>
      <c r="D67" s="811"/>
    </row>
    <row r="68" spans="1:4">
      <c r="A68" s="710"/>
      <c r="B68" s="710"/>
      <c r="C68" s="823"/>
      <c r="D68" s="811"/>
    </row>
    <row r="69" spans="1:4">
      <c r="A69" s="710"/>
      <c r="B69" s="710"/>
      <c r="C69" s="823"/>
      <c r="D69" s="811"/>
    </row>
  </sheetData>
  <phoneticPr fontId="8"/>
  <pageMargins left="0.59055118110236227" right="0" top="0.39370078740157483" bottom="0.39370078740157483" header="0" footer="0.19685039370078741"/>
  <pageSetup paperSize="9" scale="95" orientation="landscape" r:id="rId1"/>
  <headerFooter alignWithMargins="0">
    <oddHeader>&amp;R&amp;"Arial,標準"&amp;7J. Front Retailing FACT BOOK</oddHeader>
    <oddFooter>&amp;C&amp;"ＭＳ Ｐ明朝,標準"&amp;10-&amp;A-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view="pageBreakPreview" zoomScale="140" zoomScaleNormal="150" zoomScaleSheetLayoutView="140" workbookViewId="0">
      <selection activeCell="R19" sqref="R19"/>
    </sheetView>
  </sheetViews>
  <sheetFormatPr defaultRowHeight="13.5"/>
  <cols>
    <col min="1" max="2" width="2.125" style="709" customWidth="1"/>
    <col min="3" max="3" width="2.125" style="804" customWidth="1"/>
    <col min="4" max="4" width="1.25" style="854" customWidth="1"/>
    <col min="18" max="18" width="12.625" customWidth="1"/>
  </cols>
  <sheetData>
    <row r="1" spans="1:18" ht="12" customHeight="1"/>
    <row r="2" spans="1:18" ht="15" customHeight="1">
      <c r="A2" s="875"/>
      <c r="B2" s="875"/>
      <c r="C2" s="875"/>
      <c r="D2" s="875"/>
      <c r="E2" s="875"/>
      <c r="F2" s="875"/>
      <c r="G2" s="875"/>
      <c r="H2" s="875"/>
      <c r="I2" s="875"/>
      <c r="J2" s="875"/>
      <c r="K2" s="877" t="s">
        <v>677</v>
      </c>
      <c r="L2" s="876" t="s">
        <v>678</v>
      </c>
      <c r="M2" s="875"/>
      <c r="N2" s="875"/>
      <c r="O2" s="875"/>
      <c r="P2" s="875"/>
      <c r="Q2" s="875"/>
      <c r="R2" s="875"/>
    </row>
    <row r="3" spans="1:18" ht="12" customHeight="1">
      <c r="A3" s="824"/>
      <c r="B3" s="824"/>
      <c r="C3" s="824"/>
      <c r="D3" s="842"/>
      <c r="E3" s="824"/>
      <c r="F3" s="824"/>
      <c r="G3" s="824"/>
      <c r="H3" s="824"/>
      <c r="I3" s="824"/>
      <c r="J3" s="824"/>
      <c r="K3" s="824"/>
      <c r="L3" s="824"/>
      <c r="M3" s="824"/>
      <c r="N3" s="824"/>
      <c r="O3" s="824"/>
      <c r="P3" s="824"/>
      <c r="Q3" s="824"/>
      <c r="R3" s="824"/>
    </row>
    <row r="4" spans="1:18" s="844" customFormat="1" ht="15" customHeight="1">
      <c r="A4" s="886" t="s">
        <v>781</v>
      </c>
      <c r="B4" s="887"/>
      <c r="C4" s="887"/>
      <c r="D4" s="888"/>
    </row>
    <row r="5" spans="1:18" ht="10.5" customHeight="1">
      <c r="C5" s="1019" t="s">
        <v>139</v>
      </c>
      <c r="D5" s="855" t="s">
        <v>660</v>
      </c>
      <c r="E5" s="815" t="s">
        <v>661</v>
      </c>
      <c r="K5" s="710"/>
      <c r="L5" s="710"/>
    </row>
    <row r="6" spans="1:18" ht="10.5" customHeight="1">
      <c r="C6" s="805"/>
      <c r="D6" s="855" t="s">
        <v>660</v>
      </c>
      <c r="E6" s="815" t="s">
        <v>95</v>
      </c>
    </row>
    <row r="7" spans="1:18" ht="10.5" customHeight="1">
      <c r="C7" s="1019"/>
      <c r="D7" s="855" t="s">
        <v>660</v>
      </c>
      <c r="E7" s="815" t="s">
        <v>648</v>
      </c>
    </row>
    <row r="8" spans="1:18" ht="10.5" customHeight="1">
      <c r="C8" s="805"/>
      <c r="D8" s="855" t="s">
        <v>660</v>
      </c>
      <c r="E8" s="814" t="s">
        <v>849</v>
      </c>
    </row>
    <row r="9" spans="1:18" ht="10.5" customHeight="1">
      <c r="C9" s="805"/>
      <c r="D9" s="855" t="s">
        <v>660</v>
      </c>
      <c r="E9" s="807" t="s">
        <v>647</v>
      </c>
    </row>
    <row r="10" spans="1:18" ht="10.5" customHeight="1">
      <c r="C10" s="805"/>
      <c r="D10" s="855" t="s">
        <v>660</v>
      </c>
      <c r="E10" s="807" t="s">
        <v>649</v>
      </c>
    </row>
    <row r="11" spans="1:18" ht="10.5" customHeight="1">
      <c r="C11" s="805"/>
      <c r="D11" s="855" t="s">
        <v>660</v>
      </c>
      <c r="E11" s="807" t="s">
        <v>264</v>
      </c>
    </row>
    <row r="12" spans="1:18" s="710" customFormat="1" ht="10.5" customHeight="1">
      <c r="C12" s="811"/>
      <c r="D12" s="855" t="s">
        <v>660</v>
      </c>
      <c r="E12" s="807" t="s">
        <v>858</v>
      </c>
    </row>
    <row r="13" spans="1:18" s="710" customFormat="1" ht="10.5" customHeight="1">
      <c r="C13" s="808" t="s">
        <v>672</v>
      </c>
      <c r="D13" s="855" t="s">
        <v>660</v>
      </c>
      <c r="E13" s="810" t="s">
        <v>679</v>
      </c>
    </row>
    <row r="14" spans="1:18" s="710" customFormat="1" ht="10.5" customHeight="1">
      <c r="C14" s="813"/>
      <c r="D14" s="855"/>
      <c r="E14" s="810" t="s">
        <v>722</v>
      </c>
    </row>
    <row r="15" spans="1:18" s="710" customFormat="1" ht="10.5" customHeight="1">
      <c r="C15" s="813"/>
      <c r="D15" s="855" t="s">
        <v>660</v>
      </c>
      <c r="E15" s="810" t="s">
        <v>680</v>
      </c>
    </row>
    <row r="16" spans="1:18" s="710" customFormat="1" ht="10.5" customHeight="1">
      <c r="C16" s="813"/>
      <c r="D16" s="855" t="s">
        <v>660</v>
      </c>
      <c r="E16" s="810" t="s">
        <v>681</v>
      </c>
    </row>
    <row r="17" spans="1:6" s="710" customFormat="1" ht="10.5" customHeight="1">
      <c r="C17" s="813"/>
      <c r="D17" s="855"/>
      <c r="E17" s="810" t="s">
        <v>682</v>
      </c>
    </row>
    <row r="18" spans="1:6" s="710" customFormat="1" ht="10.5" customHeight="1">
      <c r="C18" s="813"/>
      <c r="D18" s="855" t="s">
        <v>660</v>
      </c>
      <c r="E18" s="810" t="s">
        <v>683</v>
      </c>
    </row>
    <row r="19" spans="1:6" s="710" customFormat="1" ht="10.5" customHeight="1">
      <c r="C19" s="869"/>
      <c r="D19" s="855" t="s">
        <v>660</v>
      </c>
      <c r="E19" s="810" t="s">
        <v>782</v>
      </c>
    </row>
    <row r="20" spans="1:6" s="710" customFormat="1" ht="10.5" customHeight="1">
      <c r="C20" s="869"/>
      <c r="D20" s="855" t="s">
        <v>660</v>
      </c>
      <c r="E20" s="810" t="s">
        <v>684</v>
      </c>
    </row>
    <row r="21" spans="1:6" s="710" customFormat="1" ht="10.5" customHeight="1">
      <c r="C21" s="869"/>
      <c r="D21" s="855" t="s">
        <v>660</v>
      </c>
      <c r="E21" s="810" t="s">
        <v>685</v>
      </c>
    </row>
    <row r="22" spans="1:6" s="710" customFormat="1" ht="10.5" customHeight="1">
      <c r="C22" s="869"/>
      <c r="D22" s="855" t="s">
        <v>660</v>
      </c>
      <c r="E22" s="810" t="s">
        <v>860</v>
      </c>
    </row>
    <row r="23" spans="1:6" s="710" customFormat="1" ht="12" customHeight="1">
      <c r="C23" s="1087"/>
      <c r="D23" s="855"/>
      <c r="E23" s="823"/>
    </row>
    <row r="24" spans="1:6" s="1092" customFormat="1" ht="15" customHeight="1">
      <c r="A24" s="886" t="s">
        <v>686</v>
      </c>
      <c r="C24" s="1014"/>
      <c r="D24" s="1095"/>
    </row>
    <row r="25" spans="1:6" s="710" customFormat="1" ht="10.5" customHeight="1">
      <c r="B25" s="1096"/>
      <c r="C25" s="817" t="s">
        <v>23</v>
      </c>
      <c r="D25" s="855" t="s">
        <v>660</v>
      </c>
      <c r="E25" s="1020" t="s">
        <v>1019</v>
      </c>
      <c r="F25" s="1096"/>
    </row>
    <row r="26" spans="1:6" s="710" customFormat="1" ht="10.5" customHeight="1">
      <c r="C26" s="817"/>
      <c r="D26" s="855" t="s">
        <v>660</v>
      </c>
      <c r="E26" s="807" t="s">
        <v>357</v>
      </c>
    </row>
    <row r="27" spans="1:6" s="710" customFormat="1" ht="10.5" customHeight="1">
      <c r="C27" s="808" t="s">
        <v>672</v>
      </c>
      <c r="D27" s="855" t="s">
        <v>660</v>
      </c>
      <c r="E27" s="818" t="s">
        <v>875</v>
      </c>
    </row>
    <row r="28" spans="1:6" s="710" customFormat="1" ht="10.5" customHeight="1">
      <c r="C28" s="846"/>
      <c r="D28" s="855" t="s">
        <v>660</v>
      </c>
      <c r="E28" s="851" t="s">
        <v>783</v>
      </c>
    </row>
    <row r="29" spans="1:6" s="710" customFormat="1" ht="12" customHeight="1">
      <c r="C29" s="846"/>
      <c r="D29" s="858"/>
    </row>
    <row r="30" spans="1:6" s="1092" customFormat="1" ht="15" customHeight="1">
      <c r="A30" s="886" t="s">
        <v>687</v>
      </c>
      <c r="B30" s="605"/>
      <c r="C30" s="1021"/>
      <c r="D30" s="1095"/>
    </row>
    <row r="31" spans="1:6" s="710" customFormat="1" ht="10.5" customHeight="1">
      <c r="B31" s="1096"/>
      <c r="C31" s="817" t="s">
        <v>23</v>
      </c>
      <c r="D31" s="855" t="s">
        <v>660</v>
      </c>
      <c r="E31" s="1020" t="s">
        <v>662</v>
      </c>
    </row>
    <row r="32" spans="1:6" s="710" customFormat="1" ht="10.5" customHeight="1">
      <c r="C32" s="811"/>
      <c r="D32" s="855" t="s">
        <v>660</v>
      </c>
      <c r="E32" s="1020" t="s">
        <v>94</v>
      </c>
    </row>
    <row r="33" spans="1:5" s="710" customFormat="1" ht="10.5" customHeight="1">
      <c r="C33" s="811"/>
      <c r="D33" s="855" t="s">
        <v>660</v>
      </c>
      <c r="E33" s="807" t="s">
        <v>138</v>
      </c>
    </row>
    <row r="34" spans="1:5" s="710" customFormat="1" ht="10.5" customHeight="1">
      <c r="C34" s="808" t="s">
        <v>672</v>
      </c>
      <c r="D34" s="855" t="s">
        <v>660</v>
      </c>
      <c r="E34" s="810" t="s">
        <v>679</v>
      </c>
    </row>
    <row r="35" spans="1:5" s="710" customFormat="1" ht="10.5" customHeight="1">
      <c r="C35" s="813"/>
      <c r="D35" s="855"/>
      <c r="E35" s="810" t="s">
        <v>784</v>
      </c>
    </row>
    <row r="36" spans="1:5" s="710" customFormat="1" ht="10.5" customHeight="1">
      <c r="C36" s="813"/>
      <c r="D36" s="855" t="s">
        <v>660</v>
      </c>
      <c r="E36" s="810" t="s">
        <v>688</v>
      </c>
    </row>
    <row r="37" spans="1:5" s="710" customFormat="1" ht="10.5" customHeight="1">
      <c r="C37" s="813"/>
      <c r="D37" s="855" t="s">
        <v>660</v>
      </c>
      <c r="E37" s="810" t="s">
        <v>689</v>
      </c>
    </row>
    <row r="38" spans="1:5" s="710" customFormat="1" ht="12" customHeight="1">
      <c r="C38" s="813"/>
      <c r="D38" s="860"/>
    </row>
    <row r="39" spans="1:5" s="1092" customFormat="1" ht="15" customHeight="1">
      <c r="A39" s="886" t="s">
        <v>554</v>
      </c>
      <c r="B39" s="182"/>
      <c r="C39" s="409"/>
      <c r="D39" s="1095"/>
    </row>
    <row r="40" spans="1:5" s="710" customFormat="1" ht="10.5" customHeight="1">
      <c r="C40" s="817" t="s">
        <v>23</v>
      </c>
      <c r="D40" s="855" t="s">
        <v>660</v>
      </c>
      <c r="E40" s="1020" t="s">
        <v>650</v>
      </c>
    </row>
    <row r="41" spans="1:5" s="710" customFormat="1" ht="10.5" customHeight="1">
      <c r="C41" s="817"/>
      <c r="D41" s="855" t="s">
        <v>660</v>
      </c>
      <c r="E41" s="807" t="s">
        <v>598</v>
      </c>
    </row>
    <row r="42" spans="1:5" s="710" customFormat="1" ht="10.5" customHeight="1">
      <c r="C42" s="817"/>
      <c r="D42" s="855" t="s">
        <v>660</v>
      </c>
      <c r="E42" s="807" t="s">
        <v>93</v>
      </c>
    </row>
    <row r="43" spans="1:5" s="710" customFormat="1" ht="10.5" customHeight="1">
      <c r="C43" s="817"/>
      <c r="D43" s="855" t="s">
        <v>660</v>
      </c>
      <c r="E43" s="812" t="s">
        <v>244</v>
      </c>
    </row>
    <row r="44" spans="1:5" s="710" customFormat="1" ht="10.5" customHeight="1">
      <c r="C44" s="817"/>
      <c r="D44" s="855" t="s">
        <v>660</v>
      </c>
      <c r="E44" s="807" t="s">
        <v>651</v>
      </c>
    </row>
    <row r="45" spans="1:5" s="710" customFormat="1" ht="10.5" customHeight="1">
      <c r="C45" s="817"/>
      <c r="D45" s="855" t="s">
        <v>660</v>
      </c>
      <c r="E45" s="807" t="s">
        <v>652</v>
      </c>
    </row>
    <row r="46" spans="1:5" s="710" customFormat="1" ht="10.5" customHeight="1">
      <c r="C46" s="808" t="s">
        <v>672</v>
      </c>
      <c r="D46" s="855" t="s">
        <v>660</v>
      </c>
      <c r="E46" s="818" t="s">
        <v>690</v>
      </c>
    </row>
    <row r="47" spans="1:5" s="710" customFormat="1" ht="10.5" customHeight="1">
      <c r="C47" s="820"/>
      <c r="D47" s="855" t="s">
        <v>660</v>
      </c>
      <c r="E47" s="821" t="s">
        <v>785</v>
      </c>
    </row>
    <row r="48" spans="1:5" s="710" customFormat="1" ht="10.5" customHeight="1">
      <c r="C48" s="820"/>
      <c r="D48" s="855"/>
      <c r="E48" s="810" t="s">
        <v>675</v>
      </c>
    </row>
    <row r="49" spans="1:5" s="710" customFormat="1" ht="10.5" customHeight="1">
      <c r="C49" s="820"/>
      <c r="D49" s="855" t="s">
        <v>660</v>
      </c>
      <c r="E49" s="821" t="s">
        <v>786</v>
      </c>
    </row>
    <row r="50" spans="1:5" s="710" customFormat="1" ht="10.5" customHeight="1">
      <c r="C50" s="820"/>
      <c r="D50" s="855" t="s">
        <v>660</v>
      </c>
      <c r="E50" s="810" t="s">
        <v>676</v>
      </c>
    </row>
    <row r="51" spans="1:5" s="710" customFormat="1" ht="10.5" customHeight="1">
      <c r="C51" s="820"/>
      <c r="D51" s="855" t="s">
        <v>660</v>
      </c>
      <c r="E51" s="809" t="s">
        <v>691</v>
      </c>
    </row>
    <row r="52" spans="1:5" ht="10.5" customHeight="1">
      <c r="C52" s="820"/>
      <c r="D52" s="855" t="s">
        <v>660</v>
      </c>
      <c r="E52" s="821" t="s">
        <v>798</v>
      </c>
    </row>
    <row r="53" spans="1:5" ht="12" customHeight="1">
      <c r="A53" s="525"/>
      <c r="B53" s="525"/>
      <c r="C53" s="822"/>
      <c r="D53" s="855"/>
    </row>
    <row r="54" spans="1:5">
      <c r="A54" s="525"/>
      <c r="B54" s="525"/>
      <c r="C54" s="822"/>
      <c r="D54" s="855"/>
    </row>
    <row r="55" spans="1:5">
      <c r="A55" s="525"/>
      <c r="B55" s="525"/>
      <c r="C55" s="822"/>
      <c r="D55" s="855"/>
    </row>
    <row r="56" spans="1:5">
      <c r="A56" s="525"/>
      <c r="B56" s="525"/>
      <c r="C56" s="822"/>
      <c r="D56" s="855"/>
    </row>
    <row r="57" spans="1:5">
      <c r="A57" s="525"/>
      <c r="B57" s="525"/>
      <c r="C57" s="822"/>
      <c r="D57" s="855"/>
    </row>
    <row r="58" spans="1:5">
      <c r="A58" s="525"/>
      <c r="B58" s="525"/>
      <c r="C58" s="822"/>
      <c r="D58" s="855"/>
    </row>
    <row r="59" spans="1:5">
      <c r="A59" s="710"/>
      <c r="B59" s="710"/>
      <c r="C59" s="823"/>
      <c r="D59" s="855"/>
    </row>
    <row r="60" spans="1:5">
      <c r="A60" s="710"/>
      <c r="B60" s="710"/>
      <c r="C60" s="823"/>
      <c r="D60" s="855"/>
    </row>
    <row r="61" spans="1:5">
      <c r="A61" s="710"/>
      <c r="B61" s="710"/>
      <c r="C61" s="823"/>
      <c r="D61" s="855"/>
    </row>
    <row r="62" spans="1:5">
      <c r="A62" s="710"/>
      <c r="B62" s="710"/>
      <c r="C62" s="823"/>
      <c r="D62" s="855"/>
    </row>
    <row r="63" spans="1:5">
      <c r="A63" s="710"/>
      <c r="B63" s="710"/>
      <c r="C63" s="823"/>
      <c r="D63" s="855"/>
    </row>
    <row r="64" spans="1:5">
      <c r="A64" s="710"/>
      <c r="B64" s="710"/>
      <c r="C64" s="823"/>
      <c r="D64" s="855"/>
    </row>
  </sheetData>
  <phoneticPr fontId="8"/>
  <pageMargins left="0.59055118110236227" right="0" top="0.39370078740157483" bottom="0.39370078740157483" header="0" footer="0.19685039370078741"/>
  <pageSetup paperSize="9" orientation="landscape" r:id="rId1"/>
  <headerFooter alignWithMargins="0">
    <oddHeader>&amp;R&amp;"Arial,標準"&amp;7J. Front Retailing FACT BOOK</oddHeader>
    <oddFooter>&amp;C&amp;"ＭＳ Ｐ明朝,標準"&amp;10-&amp;A-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view="pageBreakPreview" zoomScale="140" zoomScaleNormal="150" zoomScaleSheetLayoutView="140" workbookViewId="0">
      <selection activeCell="Q20" sqref="Q20"/>
    </sheetView>
  </sheetViews>
  <sheetFormatPr defaultRowHeight="13.5"/>
  <cols>
    <col min="1" max="3" width="2.125" customWidth="1"/>
    <col min="4" max="4" width="1.25" style="865" customWidth="1"/>
    <col min="18" max="18" width="12.625" customWidth="1"/>
  </cols>
  <sheetData>
    <row r="1" spans="1:18" ht="12" customHeight="1">
      <c r="A1" s="709"/>
      <c r="B1" s="709"/>
      <c r="C1" s="804"/>
      <c r="D1" s="854"/>
    </row>
    <row r="2" spans="1:18" ht="15" customHeight="1">
      <c r="A2" s="875"/>
      <c r="B2" s="875"/>
      <c r="C2" s="875"/>
      <c r="D2" s="875"/>
      <c r="E2" s="875"/>
      <c r="F2" s="875"/>
      <c r="G2" s="875"/>
      <c r="H2" s="875"/>
      <c r="I2" s="875"/>
      <c r="J2" s="875"/>
      <c r="K2" s="877" t="s">
        <v>692</v>
      </c>
      <c r="L2" s="876" t="s">
        <v>693</v>
      </c>
      <c r="M2" s="875"/>
      <c r="N2" s="875"/>
      <c r="O2" s="875"/>
      <c r="P2" s="875"/>
      <c r="Q2" s="875"/>
      <c r="R2" s="875"/>
    </row>
    <row r="3" spans="1:18" ht="7.5" customHeight="1">
      <c r="A3" s="824"/>
      <c r="B3" s="824"/>
      <c r="C3" s="824"/>
      <c r="D3" s="824"/>
      <c r="E3" s="824"/>
      <c r="F3" s="824"/>
      <c r="G3" s="824"/>
      <c r="H3" s="824"/>
      <c r="I3" s="824"/>
      <c r="J3" s="824"/>
      <c r="K3" s="824"/>
      <c r="L3" s="824"/>
      <c r="M3" s="824"/>
      <c r="N3" s="824"/>
      <c r="O3" s="824"/>
      <c r="P3" s="824"/>
      <c r="Q3" s="824"/>
      <c r="R3" s="824"/>
    </row>
    <row r="4" spans="1:18" s="844" customFormat="1" ht="15" customHeight="1">
      <c r="A4" s="886" t="s">
        <v>604</v>
      </c>
      <c r="B4" s="886"/>
      <c r="C4" s="886"/>
      <c r="D4" s="889"/>
    </row>
    <row r="5" spans="1:18" s="844" customFormat="1" ht="15" customHeight="1">
      <c r="A5" s="890"/>
      <c r="B5" s="885" t="s">
        <v>712</v>
      </c>
      <c r="C5" s="885"/>
      <c r="D5" s="889"/>
    </row>
    <row r="6" spans="1:18" s="185" customFormat="1" ht="10.5" customHeight="1">
      <c r="A6" s="279"/>
      <c r="B6" s="279"/>
      <c r="C6" s="811" t="s">
        <v>694</v>
      </c>
      <c r="D6" s="855" t="s">
        <v>660</v>
      </c>
      <c r="E6" s="807" t="s">
        <v>695</v>
      </c>
    </row>
    <row r="7" spans="1:18" s="710" customFormat="1" ht="10.5" customHeight="1">
      <c r="B7" s="134"/>
      <c r="C7" s="1087"/>
      <c r="D7" s="811" t="s">
        <v>660</v>
      </c>
      <c r="E7" s="807" t="s">
        <v>858</v>
      </c>
    </row>
    <row r="8" spans="1:18" s="1032" customFormat="1" ht="10.5" customHeight="1">
      <c r="A8" s="279"/>
      <c r="B8" s="279"/>
      <c r="C8" s="811"/>
      <c r="D8" s="855" t="s">
        <v>660</v>
      </c>
      <c r="E8" s="807" t="s">
        <v>1020</v>
      </c>
    </row>
    <row r="9" spans="1:18" s="1032" customFormat="1" ht="10.5" customHeight="1">
      <c r="A9" s="279"/>
      <c r="B9" s="279"/>
      <c r="C9" s="811"/>
      <c r="D9" s="855" t="s">
        <v>660</v>
      </c>
      <c r="E9" s="807" t="s">
        <v>696</v>
      </c>
    </row>
    <row r="10" spans="1:18" s="1032" customFormat="1" ht="10.5" customHeight="1">
      <c r="A10" s="279"/>
      <c r="B10" s="279"/>
      <c r="C10" s="811"/>
      <c r="D10" s="855" t="s">
        <v>660</v>
      </c>
      <c r="E10" s="807" t="s">
        <v>288</v>
      </c>
    </row>
    <row r="11" spans="1:18" s="1032" customFormat="1" ht="10.5" customHeight="1">
      <c r="A11" s="215"/>
      <c r="B11" s="215"/>
      <c r="C11" s="813" t="s">
        <v>672</v>
      </c>
      <c r="D11" s="855" t="s">
        <v>660</v>
      </c>
      <c r="E11" s="810" t="s">
        <v>697</v>
      </c>
    </row>
    <row r="12" spans="1:18" s="1032" customFormat="1" ht="10.5" customHeight="1">
      <c r="A12" s="215"/>
      <c r="B12" s="215"/>
      <c r="C12" s="813"/>
      <c r="D12" s="855" t="s">
        <v>660</v>
      </c>
      <c r="E12" s="810" t="s">
        <v>860</v>
      </c>
    </row>
    <row r="13" spans="1:18" s="1032" customFormat="1" ht="10.5" customHeight="1">
      <c r="A13" s="215"/>
      <c r="B13" s="232"/>
      <c r="C13" s="813" t="s">
        <v>673</v>
      </c>
      <c r="D13" s="855" t="s">
        <v>660</v>
      </c>
      <c r="E13" s="810" t="s">
        <v>859</v>
      </c>
    </row>
    <row r="14" spans="1:18" s="1032" customFormat="1" ht="10.5" customHeight="1">
      <c r="A14" s="215"/>
      <c r="B14" s="232"/>
      <c r="C14" s="813" t="s">
        <v>673</v>
      </c>
      <c r="D14" s="855" t="s">
        <v>660</v>
      </c>
      <c r="E14" s="809" t="s">
        <v>698</v>
      </c>
    </row>
    <row r="15" spans="1:18" s="1032" customFormat="1" ht="10.5" customHeight="1">
      <c r="A15" s="232"/>
      <c r="B15" s="232"/>
      <c r="C15" s="813"/>
      <c r="D15" s="855" t="s">
        <v>660</v>
      </c>
      <c r="E15" s="809" t="s">
        <v>780</v>
      </c>
    </row>
    <row r="16" spans="1:18" s="710" customFormat="1" ht="6.75" customHeight="1">
      <c r="A16" s="232"/>
      <c r="B16" s="232"/>
      <c r="C16" s="813"/>
      <c r="D16" s="860"/>
      <c r="E16" s="809"/>
    </row>
    <row r="17" spans="1:5" s="1092" customFormat="1" ht="13.5" customHeight="1">
      <c r="A17" s="890"/>
      <c r="B17" s="235" t="s">
        <v>66</v>
      </c>
      <c r="C17" s="931"/>
      <c r="D17" s="932"/>
      <c r="E17" s="849"/>
    </row>
    <row r="18" spans="1:5" s="1092" customFormat="1" ht="15" customHeight="1">
      <c r="A18" s="892"/>
      <c r="B18" s="892"/>
      <c r="C18" s="931"/>
      <c r="D18" s="932"/>
      <c r="E18" s="186" t="s">
        <v>699</v>
      </c>
    </row>
    <row r="19" spans="1:5" s="1092" customFormat="1" ht="15" customHeight="1">
      <c r="A19" s="892"/>
      <c r="B19" s="892"/>
      <c r="C19" s="931"/>
      <c r="D19" s="932"/>
      <c r="E19" s="186" t="s">
        <v>861</v>
      </c>
    </row>
    <row r="20" spans="1:5" s="1032" customFormat="1" ht="10.5" customHeight="1">
      <c r="A20" s="162"/>
      <c r="B20" s="162"/>
      <c r="C20" s="846" t="s">
        <v>23</v>
      </c>
      <c r="D20" s="858" t="s">
        <v>660</v>
      </c>
      <c r="E20" s="819" t="s">
        <v>98</v>
      </c>
    </row>
    <row r="21" spans="1:5" s="1032" customFormat="1" ht="10.5" customHeight="1">
      <c r="A21" s="162"/>
      <c r="B21" s="162"/>
      <c r="C21" s="846"/>
      <c r="D21" s="858" t="s">
        <v>660</v>
      </c>
      <c r="E21" s="819" t="s">
        <v>40</v>
      </c>
    </row>
    <row r="22" spans="1:5" s="1032" customFormat="1" ht="10.5" customHeight="1">
      <c r="A22" s="162"/>
      <c r="B22" s="162"/>
      <c r="C22" s="846"/>
      <c r="D22" s="858" t="s">
        <v>660</v>
      </c>
      <c r="E22" s="819" t="s">
        <v>129</v>
      </c>
    </row>
    <row r="23" spans="1:5" s="1032" customFormat="1" ht="10.5" customHeight="1">
      <c r="A23" s="162"/>
      <c r="B23" s="162"/>
      <c r="C23" s="846"/>
      <c r="D23" s="858" t="s">
        <v>660</v>
      </c>
      <c r="E23" s="819" t="s">
        <v>850</v>
      </c>
    </row>
    <row r="24" spans="1:5" s="1032" customFormat="1" ht="10.5" customHeight="1">
      <c r="A24" s="162"/>
      <c r="B24" s="162"/>
      <c r="C24" s="846"/>
      <c r="D24" s="858" t="s">
        <v>660</v>
      </c>
      <c r="E24" s="819" t="s">
        <v>663</v>
      </c>
    </row>
    <row r="25" spans="1:5" s="1032" customFormat="1" ht="10.5" customHeight="1">
      <c r="A25" s="162"/>
      <c r="B25" s="162"/>
      <c r="C25" s="846"/>
      <c r="D25" s="858"/>
      <c r="E25" s="819" t="s">
        <v>603</v>
      </c>
    </row>
    <row r="26" spans="1:5" s="1032" customFormat="1" ht="10.5" customHeight="1">
      <c r="A26" s="162"/>
      <c r="B26" s="162"/>
      <c r="C26" s="1022" t="s">
        <v>672</v>
      </c>
      <c r="D26" s="858" t="s">
        <v>660</v>
      </c>
      <c r="E26" s="1023" t="s">
        <v>700</v>
      </c>
    </row>
    <row r="27" spans="1:5" s="1032" customFormat="1" ht="10.5" customHeight="1">
      <c r="A27" s="162"/>
      <c r="B27" s="230"/>
      <c r="C27" s="811"/>
      <c r="D27" s="858" t="s">
        <v>660</v>
      </c>
      <c r="E27" s="809" t="s">
        <v>862</v>
      </c>
    </row>
    <row r="28" spans="1:5" s="1032" customFormat="1" ht="10.5" customHeight="1">
      <c r="A28" s="153"/>
      <c r="B28" s="153"/>
      <c r="C28" s="868"/>
      <c r="D28" s="858" t="s">
        <v>660</v>
      </c>
      <c r="E28" s="809" t="s">
        <v>865</v>
      </c>
    </row>
    <row r="29" spans="1:5" s="1032" customFormat="1" ht="10.5" customHeight="1">
      <c r="A29" s="524"/>
      <c r="B29" s="524"/>
      <c r="C29" s="869"/>
      <c r="D29" s="858" t="s">
        <v>660</v>
      </c>
      <c r="E29" s="847" t="s">
        <v>787</v>
      </c>
    </row>
    <row r="30" spans="1:5" s="1032" customFormat="1" ht="10.5" customHeight="1">
      <c r="A30" s="524"/>
      <c r="B30" s="524"/>
      <c r="C30" s="869"/>
      <c r="D30" s="858" t="s">
        <v>660</v>
      </c>
      <c r="E30" s="847" t="s">
        <v>869</v>
      </c>
    </row>
    <row r="31" spans="1:5" s="1032" customFormat="1" ht="10.5" customHeight="1">
      <c r="A31" s="524"/>
      <c r="B31" s="524"/>
      <c r="C31" s="869"/>
      <c r="D31" s="858"/>
      <c r="E31" s="847" t="s">
        <v>868</v>
      </c>
    </row>
    <row r="32" spans="1:5" s="710" customFormat="1" ht="6.75" customHeight="1">
      <c r="A32" s="525"/>
      <c r="B32" s="525"/>
      <c r="C32" s="1097"/>
      <c r="D32" s="1098"/>
    </row>
    <row r="33" spans="1:5" s="1092" customFormat="1" ht="15" customHeight="1">
      <c r="A33" s="890"/>
      <c r="B33" s="235" t="s">
        <v>546</v>
      </c>
      <c r="C33" s="1024"/>
      <c r="D33" s="1025"/>
    </row>
    <row r="34" spans="1:5" s="1092" customFormat="1" ht="15" customHeight="1">
      <c r="A34" s="890"/>
      <c r="B34" s="1026"/>
      <c r="C34" s="1027"/>
      <c r="D34" s="1028"/>
      <c r="E34" s="1099" t="s">
        <v>289</v>
      </c>
    </row>
    <row r="35" spans="1:5" s="1032" customFormat="1" ht="10.5" customHeight="1">
      <c r="A35" s="277"/>
      <c r="B35" s="277"/>
      <c r="C35" s="846" t="s">
        <v>23</v>
      </c>
      <c r="D35" s="858" t="s">
        <v>660</v>
      </c>
      <c r="E35" s="1029" t="s">
        <v>1021</v>
      </c>
    </row>
    <row r="36" spans="1:5" s="1032" customFormat="1" ht="10.5" customHeight="1">
      <c r="A36" s="277"/>
      <c r="B36" s="277"/>
      <c r="C36" s="846"/>
      <c r="D36" s="858" t="s">
        <v>660</v>
      </c>
      <c r="E36" s="1029" t="s">
        <v>701</v>
      </c>
    </row>
    <row r="37" spans="1:5" s="1032" customFormat="1" ht="10.5" customHeight="1">
      <c r="A37" s="277"/>
      <c r="B37" s="277"/>
      <c r="C37" s="811"/>
      <c r="D37" s="858" t="s">
        <v>660</v>
      </c>
      <c r="E37" s="807" t="s">
        <v>653</v>
      </c>
    </row>
    <row r="38" spans="1:5" s="1032" customFormat="1" ht="10.5" customHeight="1">
      <c r="A38" s="277"/>
      <c r="B38" s="277"/>
      <c r="C38" s="846"/>
      <c r="D38" s="858" t="s">
        <v>660</v>
      </c>
      <c r="E38" s="819" t="s">
        <v>262</v>
      </c>
    </row>
    <row r="39" spans="1:5" s="1032" customFormat="1" ht="10.5" customHeight="1">
      <c r="A39" s="277"/>
      <c r="B39" s="277"/>
      <c r="C39" s="1030"/>
      <c r="D39" s="858" t="s">
        <v>660</v>
      </c>
      <c r="E39" s="819" t="s">
        <v>1022</v>
      </c>
    </row>
    <row r="40" spans="1:5" s="1032" customFormat="1" ht="10.5" customHeight="1">
      <c r="A40" s="277"/>
      <c r="B40" s="277"/>
      <c r="C40" s="869"/>
      <c r="D40" s="858" t="s">
        <v>660</v>
      </c>
      <c r="E40" s="819" t="s">
        <v>851</v>
      </c>
    </row>
    <row r="41" spans="1:5" s="1032" customFormat="1" ht="10.5" customHeight="1">
      <c r="A41" s="277"/>
      <c r="B41" s="277"/>
      <c r="C41" s="811"/>
      <c r="D41" s="858" t="s">
        <v>660</v>
      </c>
      <c r="E41" s="812" t="s">
        <v>852</v>
      </c>
    </row>
    <row r="42" spans="1:5" s="1032" customFormat="1" ht="10.5" customHeight="1">
      <c r="A42" s="277"/>
      <c r="B42" s="277"/>
      <c r="C42" s="811"/>
      <c r="D42" s="858"/>
      <c r="E42" s="812" t="s">
        <v>853</v>
      </c>
    </row>
    <row r="43" spans="1:5" s="1032" customFormat="1" ht="10.5" customHeight="1">
      <c r="A43" s="277"/>
      <c r="B43" s="277"/>
      <c r="C43" s="869"/>
      <c r="D43" s="858" t="s">
        <v>660</v>
      </c>
      <c r="E43" s="812" t="s">
        <v>854</v>
      </c>
    </row>
    <row r="44" spans="1:5" s="1032" customFormat="1" ht="10.5" customHeight="1">
      <c r="A44" s="277"/>
      <c r="B44" s="277"/>
      <c r="C44" s="869"/>
      <c r="D44" s="858" t="s">
        <v>660</v>
      </c>
      <c r="E44" s="819" t="s">
        <v>855</v>
      </c>
    </row>
    <row r="45" spans="1:5" s="1032" customFormat="1" ht="10.5" customHeight="1">
      <c r="A45" s="277"/>
      <c r="B45" s="277"/>
      <c r="C45" s="869"/>
      <c r="D45" s="858" t="s">
        <v>660</v>
      </c>
      <c r="E45" s="819" t="s">
        <v>856</v>
      </c>
    </row>
    <row r="46" spans="1:5" s="1032" customFormat="1" ht="10.5" customHeight="1">
      <c r="A46" s="277"/>
      <c r="B46" s="277"/>
      <c r="C46" s="1031" t="s">
        <v>672</v>
      </c>
      <c r="D46" s="858" t="s">
        <v>660</v>
      </c>
      <c r="E46" s="848" t="s">
        <v>867</v>
      </c>
    </row>
    <row r="47" spans="1:5" s="1032" customFormat="1" ht="10.5" customHeight="1">
      <c r="A47" s="277"/>
      <c r="B47" s="277"/>
      <c r="C47" s="1031"/>
      <c r="D47" s="858" t="s">
        <v>660</v>
      </c>
      <c r="E47" s="848" t="s">
        <v>866</v>
      </c>
    </row>
    <row r="48" spans="1:5" s="1032" customFormat="1" ht="10.5" customHeight="1">
      <c r="A48" s="277"/>
      <c r="B48" s="277"/>
      <c r="C48" s="1031"/>
      <c r="D48" s="858" t="s">
        <v>660</v>
      </c>
      <c r="E48" s="848" t="s">
        <v>788</v>
      </c>
    </row>
    <row r="49" spans="1:5" s="1032" customFormat="1" ht="10.5" customHeight="1">
      <c r="A49" s="277"/>
      <c r="B49" s="277"/>
      <c r="C49" s="195"/>
      <c r="D49" s="858" t="s">
        <v>660</v>
      </c>
      <c r="E49" s="848" t="s">
        <v>1023</v>
      </c>
    </row>
    <row r="50" spans="1:5" s="1032" customFormat="1" ht="10.5" customHeight="1">
      <c r="A50" s="277"/>
      <c r="B50" s="277"/>
      <c r="C50" s="869"/>
      <c r="D50" s="858" t="s">
        <v>986</v>
      </c>
      <c r="E50" s="847" t="s">
        <v>1024</v>
      </c>
    </row>
    <row r="51" spans="1:5" s="710" customFormat="1" ht="10.5" customHeight="1">
      <c r="A51" s="525"/>
      <c r="B51" s="525"/>
      <c r="C51" s="1097"/>
      <c r="D51" s="858" t="s">
        <v>986</v>
      </c>
      <c r="E51" s="848" t="s">
        <v>1025</v>
      </c>
    </row>
    <row r="52" spans="1:5" s="710" customFormat="1" ht="10.5" customHeight="1">
      <c r="A52" s="525"/>
      <c r="B52" s="525"/>
      <c r="C52" s="525"/>
      <c r="D52" s="819" t="s">
        <v>991</v>
      </c>
      <c r="E52" s="847" t="s">
        <v>1026</v>
      </c>
    </row>
    <row r="53" spans="1:5" s="710" customFormat="1" ht="10.5" customHeight="1">
      <c r="A53" s="525"/>
      <c r="B53" s="525"/>
      <c r="C53" s="525"/>
      <c r="D53" s="1023" t="s">
        <v>1027</v>
      </c>
    </row>
    <row r="54" spans="1:5" s="710" customFormat="1">
      <c r="A54" s="525"/>
      <c r="B54" s="525"/>
      <c r="C54" s="525"/>
      <c r="D54" s="858" t="s">
        <v>991</v>
      </c>
      <c r="E54" s="809" t="s">
        <v>1028</v>
      </c>
    </row>
    <row r="55" spans="1:5" s="710" customFormat="1">
      <c r="A55" s="525"/>
      <c r="B55" s="525"/>
      <c r="C55" s="525"/>
      <c r="D55" s="1100" t="s">
        <v>1029</v>
      </c>
      <c r="E55" s="809" t="s">
        <v>1030</v>
      </c>
    </row>
    <row r="56" spans="1:5" s="710" customFormat="1">
      <c r="A56" s="525"/>
      <c r="B56" s="525"/>
      <c r="C56" s="525"/>
      <c r="D56" s="1100" t="s">
        <v>1029</v>
      </c>
      <c r="E56" s="809" t="s">
        <v>1031</v>
      </c>
    </row>
    <row r="57" spans="1:5" s="710" customFormat="1">
      <c r="A57" s="525"/>
      <c r="B57" s="525"/>
      <c r="C57" s="525"/>
      <c r="D57" s="858"/>
    </row>
    <row r="58" spans="1:5">
      <c r="A58" s="10"/>
      <c r="B58" s="10"/>
      <c r="C58" s="10"/>
      <c r="D58" s="859"/>
    </row>
    <row r="59" spans="1:5">
      <c r="A59" s="10"/>
      <c r="B59" s="10"/>
      <c r="C59" s="10"/>
      <c r="D59" s="859"/>
    </row>
    <row r="60" spans="1:5">
      <c r="A60" s="10"/>
      <c r="B60" s="10"/>
      <c r="C60" s="10"/>
      <c r="D60" s="859"/>
    </row>
    <row r="61" spans="1:5">
      <c r="A61" s="10"/>
      <c r="B61" s="10"/>
      <c r="C61" s="10"/>
      <c r="D61" s="859"/>
    </row>
    <row r="62" spans="1:5">
      <c r="A62" s="10"/>
      <c r="B62" s="10"/>
      <c r="C62" s="10"/>
      <c r="D62" s="859"/>
    </row>
    <row r="63" spans="1:5">
      <c r="A63" s="10"/>
      <c r="B63" s="10"/>
      <c r="C63" s="10"/>
      <c r="D63" s="859"/>
    </row>
  </sheetData>
  <phoneticPr fontId="8"/>
  <pageMargins left="0.59055118110236227" right="0" top="0.39370078740157483" bottom="0.39370078740157483" header="0" footer="0.19685039370078741"/>
  <pageSetup paperSize="9" scale="95" orientation="landscape" r:id="rId1"/>
  <headerFooter alignWithMargins="0">
    <oddHeader>&amp;R&amp;"Arial,標準"&amp;7J. Front Retailing FACT BOOK</oddHeader>
    <oddFooter>&amp;C&amp;"ＭＳ Ｐ明朝,標準"&amp;10-&amp;A-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view="pageBreakPreview" zoomScale="140" zoomScaleNormal="150" zoomScaleSheetLayoutView="140" workbookViewId="0">
      <selection activeCell="S24" sqref="S24"/>
    </sheetView>
  </sheetViews>
  <sheetFormatPr defaultRowHeight="13.5"/>
  <cols>
    <col min="1" max="3" width="2.125" customWidth="1"/>
    <col min="4" max="4" width="1.25" style="865" customWidth="1"/>
    <col min="18" max="18" width="12.625" customWidth="1"/>
  </cols>
  <sheetData>
    <row r="1" spans="1:18" ht="12" customHeight="1">
      <c r="A1" s="709"/>
      <c r="B1" s="709"/>
      <c r="C1" s="804"/>
      <c r="D1" s="854"/>
    </row>
    <row r="2" spans="1:18" ht="15" customHeight="1">
      <c r="A2" s="875"/>
      <c r="B2" s="875"/>
      <c r="C2" s="875"/>
      <c r="D2" s="875"/>
      <c r="E2" s="875"/>
      <c r="F2" s="875"/>
      <c r="G2" s="875"/>
      <c r="H2" s="875"/>
      <c r="I2" s="875"/>
      <c r="J2" s="875"/>
      <c r="K2" s="877" t="s">
        <v>702</v>
      </c>
      <c r="L2" s="876" t="s">
        <v>703</v>
      </c>
      <c r="M2" s="875"/>
      <c r="N2" s="875"/>
      <c r="O2" s="875"/>
      <c r="P2" s="875"/>
      <c r="Q2" s="875"/>
      <c r="R2" s="875"/>
    </row>
    <row r="3" spans="1:18" ht="12" customHeight="1">
      <c r="A3" s="824"/>
      <c r="B3" s="824"/>
      <c r="C3" s="824"/>
      <c r="D3" s="824"/>
      <c r="E3" s="824"/>
      <c r="F3" s="824"/>
      <c r="G3" s="824"/>
      <c r="H3" s="824"/>
      <c r="I3" s="824"/>
      <c r="J3" s="824"/>
      <c r="K3" s="824"/>
      <c r="L3" s="824"/>
      <c r="M3" s="824"/>
      <c r="N3" s="824"/>
      <c r="O3" s="824"/>
      <c r="P3" s="824"/>
      <c r="Q3" s="824"/>
      <c r="R3" s="824"/>
    </row>
    <row r="4" spans="1:18" s="844" customFormat="1" ht="15" customHeight="1">
      <c r="A4" s="890"/>
      <c r="B4" s="235" t="s">
        <v>555</v>
      </c>
      <c r="C4" s="867"/>
      <c r="D4" s="857"/>
    </row>
    <row r="5" spans="1:18" s="844" customFormat="1" ht="15" customHeight="1">
      <c r="A5" s="892"/>
      <c r="B5" s="892"/>
      <c r="C5" s="893" t="s">
        <v>704</v>
      </c>
      <c r="D5" s="894"/>
      <c r="E5" s="891" t="s">
        <v>790</v>
      </c>
    </row>
    <row r="6" spans="1:18" s="185" customFormat="1" ht="10.5" customHeight="1">
      <c r="C6" s="846" t="s">
        <v>23</v>
      </c>
      <c r="D6" s="858" t="s">
        <v>660</v>
      </c>
      <c r="E6" s="819" t="s">
        <v>705</v>
      </c>
    </row>
    <row r="7" spans="1:18" s="185" customFormat="1" ht="10.5" customHeight="1">
      <c r="A7" s="279"/>
      <c r="C7" s="811"/>
      <c r="D7" s="855" t="s">
        <v>660</v>
      </c>
      <c r="E7" s="812" t="s">
        <v>287</v>
      </c>
    </row>
    <row r="8" spans="1:18" s="185" customFormat="1" ht="10.5" customHeight="1">
      <c r="A8" s="279"/>
      <c r="C8" s="811"/>
      <c r="D8" s="855" t="s">
        <v>660</v>
      </c>
      <c r="E8" s="807" t="s">
        <v>533</v>
      </c>
    </row>
    <row r="9" spans="1:18" s="1032" customFormat="1" ht="10.5" customHeight="1">
      <c r="A9" s="279"/>
      <c r="C9" s="811"/>
      <c r="D9" s="855"/>
      <c r="E9" s="807" t="s">
        <v>706</v>
      </c>
    </row>
    <row r="10" spans="1:18" s="1032" customFormat="1" ht="10.5" customHeight="1">
      <c r="A10" s="230"/>
      <c r="C10" s="811"/>
      <c r="D10" s="855" t="s">
        <v>660</v>
      </c>
      <c r="E10" s="812" t="s">
        <v>857</v>
      </c>
    </row>
    <row r="11" spans="1:18" s="1032" customFormat="1" ht="10.5" customHeight="1">
      <c r="A11" s="230"/>
      <c r="C11" s="811"/>
      <c r="D11" s="855" t="s">
        <v>660</v>
      </c>
      <c r="E11" s="812" t="s">
        <v>707</v>
      </c>
    </row>
    <row r="12" spans="1:18" s="1032" customFormat="1" ht="10.5" customHeight="1">
      <c r="A12" s="188"/>
      <c r="C12" s="846"/>
      <c r="D12" s="858" t="s">
        <v>660</v>
      </c>
      <c r="E12" s="812" t="s">
        <v>654</v>
      </c>
    </row>
    <row r="13" spans="1:18" s="1032" customFormat="1" ht="10.5" customHeight="1">
      <c r="A13" s="188"/>
      <c r="C13" s="846"/>
      <c r="D13" s="858" t="s">
        <v>660</v>
      </c>
      <c r="E13" s="819" t="s">
        <v>535</v>
      </c>
    </row>
    <row r="14" spans="1:18" s="1032" customFormat="1" ht="10.5" customHeight="1">
      <c r="A14" s="188"/>
      <c r="C14" s="846"/>
      <c r="D14" s="858" t="s">
        <v>660</v>
      </c>
      <c r="E14" s="819" t="s">
        <v>664</v>
      </c>
    </row>
    <row r="15" spans="1:18" s="1032" customFormat="1" ht="10.5" customHeight="1">
      <c r="A15" s="188"/>
      <c r="C15" s="846"/>
      <c r="D15" s="858" t="s">
        <v>660</v>
      </c>
      <c r="E15" s="819" t="s">
        <v>1048</v>
      </c>
    </row>
    <row r="16" spans="1:18" s="1032" customFormat="1" ht="10.5" customHeight="1">
      <c r="A16" s="188"/>
      <c r="C16" s="846"/>
      <c r="D16" s="858"/>
      <c r="E16" s="819" t="s">
        <v>1049</v>
      </c>
    </row>
    <row r="17" spans="1:5" s="1032" customFormat="1" ht="10.5" customHeight="1">
      <c r="C17" s="813" t="s">
        <v>672</v>
      </c>
      <c r="D17" s="855" t="s">
        <v>660</v>
      </c>
      <c r="E17" s="848" t="s">
        <v>708</v>
      </c>
    </row>
    <row r="18" spans="1:5" s="1032" customFormat="1" ht="10.5" customHeight="1">
      <c r="A18" s="232"/>
      <c r="C18" s="813"/>
      <c r="D18" s="855"/>
      <c r="E18" s="809" t="s">
        <v>709</v>
      </c>
    </row>
    <row r="19" spans="1:5" s="1032" customFormat="1" ht="10.5" customHeight="1">
      <c r="A19" s="232"/>
      <c r="C19" s="813"/>
      <c r="D19" s="855" t="s">
        <v>660</v>
      </c>
      <c r="E19" s="809" t="s">
        <v>870</v>
      </c>
    </row>
    <row r="20" spans="1:5" s="1032" customFormat="1" ht="10.5" customHeight="1">
      <c r="A20" s="232"/>
      <c r="C20" s="813"/>
      <c r="D20" s="855" t="s">
        <v>660</v>
      </c>
      <c r="E20" s="809" t="s">
        <v>797</v>
      </c>
    </row>
    <row r="21" spans="1:5" s="1032" customFormat="1" ht="10.5" customHeight="1">
      <c r="A21" s="232"/>
      <c r="C21" s="813"/>
      <c r="D21" s="860"/>
      <c r="E21" s="809" t="s">
        <v>876</v>
      </c>
    </row>
    <row r="22" spans="1:5" s="1032" customFormat="1" ht="10.5" customHeight="1">
      <c r="A22" s="232"/>
      <c r="C22" s="813"/>
      <c r="D22" s="855" t="s">
        <v>660</v>
      </c>
      <c r="E22" s="809" t="s">
        <v>871</v>
      </c>
    </row>
    <row r="23" spans="1:5" s="1032" customFormat="1" ht="10.5" customHeight="1">
      <c r="A23" s="232"/>
      <c r="C23" s="813"/>
      <c r="D23" s="855" t="s">
        <v>660</v>
      </c>
      <c r="E23" s="847" t="s">
        <v>872</v>
      </c>
    </row>
    <row r="24" spans="1:5" s="1032" customFormat="1" ht="10.5" customHeight="1">
      <c r="A24" s="232"/>
      <c r="C24" s="813"/>
      <c r="D24" s="855" t="s">
        <v>660</v>
      </c>
      <c r="E24" s="848" t="s">
        <v>873</v>
      </c>
    </row>
    <row r="25" spans="1:5" s="1032" customFormat="1" ht="10.5" customHeight="1">
      <c r="A25" s="232"/>
      <c r="C25" s="813"/>
      <c r="D25" s="855" t="s">
        <v>660</v>
      </c>
      <c r="E25" s="848" t="s">
        <v>789</v>
      </c>
    </row>
    <row r="26" spans="1:5" s="1032" customFormat="1" ht="10.5" customHeight="1">
      <c r="A26" s="524"/>
      <c r="C26" s="869"/>
      <c r="D26" s="855" t="s">
        <v>660</v>
      </c>
      <c r="E26" s="847" t="s">
        <v>878</v>
      </c>
    </row>
    <row r="27" spans="1:5" s="1032" customFormat="1" ht="10.5" customHeight="1">
      <c r="A27" s="524"/>
      <c r="C27" s="869"/>
      <c r="D27" s="855" t="s">
        <v>660</v>
      </c>
      <c r="E27" s="847" t="s">
        <v>877</v>
      </c>
    </row>
    <row r="28" spans="1:5" s="1032" customFormat="1" ht="10.5" customHeight="1">
      <c r="A28" s="524"/>
      <c r="C28" s="869"/>
      <c r="D28" s="855" t="s">
        <v>660</v>
      </c>
      <c r="E28" s="847" t="s">
        <v>1050</v>
      </c>
    </row>
    <row r="29" spans="1:5" s="1032" customFormat="1" ht="10.5" customHeight="1">
      <c r="A29" s="524"/>
      <c r="C29" s="869"/>
      <c r="D29" s="855"/>
      <c r="E29" s="847" t="s">
        <v>1051</v>
      </c>
    </row>
    <row r="30" spans="1:5" s="710" customFormat="1" ht="12" customHeight="1">
      <c r="A30" s="525"/>
      <c r="B30" s="525"/>
      <c r="C30" s="1097"/>
      <c r="D30" s="898"/>
    </row>
    <row r="31" spans="1:5" s="1092" customFormat="1" ht="15" customHeight="1">
      <c r="A31" s="890"/>
      <c r="B31" s="235" t="s">
        <v>605</v>
      </c>
      <c r="C31" s="867"/>
      <c r="D31" s="857"/>
      <c r="E31" s="85"/>
    </row>
    <row r="32" spans="1:5" s="1092" customFormat="1" ht="15" customHeight="1">
      <c r="A32" s="892"/>
      <c r="B32" s="892"/>
      <c r="C32" s="871" t="s">
        <v>1032</v>
      </c>
      <c r="D32" s="862"/>
      <c r="E32" s="186" t="s">
        <v>1033</v>
      </c>
    </row>
    <row r="33" spans="1:6" s="710" customFormat="1" ht="10.5" customHeight="1">
      <c r="A33" s="416"/>
      <c r="B33" s="416"/>
      <c r="C33" s="811" t="s">
        <v>23</v>
      </c>
      <c r="D33" s="855" t="s">
        <v>986</v>
      </c>
      <c r="E33" s="812" t="s">
        <v>1034</v>
      </c>
      <c r="F33" s="145"/>
    </row>
    <row r="34" spans="1:6" s="710" customFormat="1" ht="10.5" customHeight="1">
      <c r="A34" s="1101"/>
      <c r="B34" s="1101"/>
      <c r="C34" s="811"/>
      <c r="D34" s="855" t="s">
        <v>986</v>
      </c>
      <c r="E34" s="812" t="s">
        <v>537</v>
      </c>
      <c r="F34" s="145"/>
    </row>
    <row r="35" spans="1:6" s="710" customFormat="1" ht="10.5" customHeight="1">
      <c r="A35" s="145"/>
      <c r="B35" s="145"/>
      <c r="C35" s="868"/>
      <c r="D35" s="855" t="s">
        <v>986</v>
      </c>
      <c r="E35" s="812" t="s">
        <v>531</v>
      </c>
      <c r="F35" s="145"/>
    </row>
    <row r="36" spans="1:6" s="710" customFormat="1" ht="10.5" customHeight="1">
      <c r="A36" s="145"/>
      <c r="B36" s="145"/>
      <c r="C36" s="868"/>
      <c r="D36" s="855" t="s">
        <v>986</v>
      </c>
      <c r="E36" s="812" t="s">
        <v>532</v>
      </c>
      <c r="F36" s="145"/>
    </row>
    <row r="37" spans="1:6" s="710" customFormat="1" ht="10.5" customHeight="1">
      <c r="A37" s="522"/>
      <c r="B37" s="189"/>
      <c r="C37" s="850" t="s">
        <v>1004</v>
      </c>
      <c r="D37" s="855" t="s">
        <v>986</v>
      </c>
      <c r="E37" s="848" t="s">
        <v>1035</v>
      </c>
      <c r="F37" s="522"/>
    </row>
    <row r="38" spans="1:6" s="710" customFormat="1" ht="10.5" customHeight="1">
      <c r="A38" s="522"/>
      <c r="B38" s="281"/>
      <c r="C38" s="813"/>
      <c r="D38" s="855" t="s">
        <v>986</v>
      </c>
      <c r="E38" s="809" t="s">
        <v>1036</v>
      </c>
      <c r="F38" s="522"/>
    </row>
    <row r="39" spans="1:6" s="710" customFormat="1" ht="10.5" customHeight="1">
      <c r="A39" s="522"/>
      <c r="B39" s="281"/>
      <c r="C39" s="813"/>
      <c r="D39" s="855"/>
      <c r="E39" s="809" t="s">
        <v>534</v>
      </c>
      <c r="F39" s="522"/>
    </row>
    <row r="40" spans="1:6" s="710" customFormat="1" ht="10.5" customHeight="1">
      <c r="A40" s="522"/>
      <c r="B40" s="281"/>
      <c r="C40" s="813"/>
      <c r="D40" s="855" t="s">
        <v>986</v>
      </c>
      <c r="E40" s="809" t="s">
        <v>1037</v>
      </c>
      <c r="F40" s="522"/>
    </row>
    <row r="41" spans="1:6" s="710" customFormat="1" ht="10.5" customHeight="1">
      <c r="A41" s="522"/>
      <c r="B41" s="281"/>
      <c r="C41" s="813"/>
      <c r="D41" s="855" t="s">
        <v>986</v>
      </c>
      <c r="E41" s="809" t="s">
        <v>1038</v>
      </c>
      <c r="F41" s="522"/>
    </row>
    <row r="42" spans="1:6" s="710" customFormat="1" ht="12" customHeight="1">
      <c r="A42" s="525"/>
      <c r="B42" s="525"/>
      <c r="C42" s="1097"/>
      <c r="D42" s="1098"/>
    </row>
    <row r="43" spans="1:6" s="1092" customFormat="1" ht="15" customHeight="1">
      <c r="A43" s="890"/>
      <c r="B43" s="235" t="s">
        <v>1039</v>
      </c>
      <c r="C43" s="867"/>
      <c r="D43" s="857"/>
      <c r="E43" s="235"/>
    </row>
    <row r="44" spans="1:6" s="710" customFormat="1" ht="10.5" customHeight="1">
      <c r="A44" s="259"/>
      <c r="C44" s="846" t="s">
        <v>23</v>
      </c>
      <c r="D44" s="858" t="s">
        <v>986</v>
      </c>
      <c r="E44" s="819" t="s">
        <v>665</v>
      </c>
    </row>
    <row r="45" spans="1:6" s="710" customFormat="1" ht="10.5" customHeight="1">
      <c r="A45" s="259"/>
      <c r="C45" s="846"/>
      <c r="D45" s="858" t="s">
        <v>986</v>
      </c>
      <c r="E45" s="819" t="s">
        <v>666</v>
      </c>
    </row>
    <row r="46" spans="1:6" s="710" customFormat="1" ht="10.5" customHeight="1">
      <c r="A46" s="259"/>
      <c r="C46" s="846"/>
      <c r="D46" s="858"/>
      <c r="E46" s="819" t="s">
        <v>1040</v>
      </c>
    </row>
    <row r="47" spans="1:6" s="710" customFormat="1" ht="10.5" customHeight="1">
      <c r="A47" s="259"/>
      <c r="C47" s="813" t="s">
        <v>1004</v>
      </c>
      <c r="D47" s="858" t="s">
        <v>986</v>
      </c>
      <c r="E47" s="847" t="s">
        <v>1041</v>
      </c>
    </row>
    <row r="48" spans="1:6" s="710" customFormat="1" ht="10.5" customHeight="1">
      <c r="A48" s="259"/>
      <c r="C48" s="813"/>
      <c r="D48" s="858"/>
      <c r="E48" s="847" t="s">
        <v>1042</v>
      </c>
    </row>
    <row r="49" spans="1:5" s="710" customFormat="1" ht="10.5" customHeight="1">
      <c r="A49" s="259"/>
      <c r="C49" s="813"/>
      <c r="D49" s="858" t="s">
        <v>986</v>
      </c>
      <c r="E49" s="847" t="s">
        <v>1043</v>
      </c>
    </row>
    <row r="50" spans="1:5" s="710" customFormat="1" ht="10.5" customHeight="1">
      <c r="A50" s="259"/>
      <c r="C50" s="813"/>
      <c r="D50" s="858"/>
      <c r="E50" s="847" t="s">
        <v>1044</v>
      </c>
    </row>
    <row r="51" spans="1:5" ht="12" customHeight="1">
      <c r="A51" s="133"/>
      <c r="B51" s="133"/>
      <c r="C51" s="870"/>
      <c r="D51" s="859"/>
    </row>
    <row r="58" spans="1:5">
      <c r="A58" s="133"/>
      <c r="B58" s="133"/>
      <c r="C58" s="133"/>
      <c r="D58" s="859"/>
    </row>
    <row r="59" spans="1:5">
      <c r="A59" s="133"/>
      <c r="B59" s="133"/>
      <c r="C59" s="133"/>
      <c r="D59" s="859"/>
    </row>
    <row r="60" spans="1:5">
      <c r="A60" s="133"/>
      <c r="B60" s="133"/>
      <c r="C60" s="133"/>
      <c r="D60" s="859"/>
    </row>
    <row r="61" spans="1:5">
      <c r="A61" s="133"/>
      <c r="B61" s="133"/>
      <c r="C61" s="133"/>
      <c r="D61" s="859"/>
    </row>
    <row r="62" spans="1:5">
      <c r="A62" s="133"/>
      <c r="B62" s="133"/>
      <c r="C62" s="133"/>
      <c r="D62" s="859"/>
    </row>
    <row r="63" spans="1:5">
      <c r="A63" s="10"/>
      <c r="B63" s="10"/>
      <c r="C63" s="10"/>
      <c r="D63" s="859"/>
    </row>
    <row r="64" spans="1:5">
      <c r="A64" s="10"/>
      <c r="B64" s="10"/>
      <c r="C64" s="10"/>
      <c r="D64" s="859"/>
    </row>
    <row r="65" spans="1:4">
      <c r="A65" s="10"/>
      <c r="B65" s="10"/>
      <c r="C65" s="10"/>
      <c r="D65" s="859"/>
    </row>
    <row r="66" spans="1:4">
      <c r="A66" s="10"/>
      <c r="B66" s="10"/>
      <c r="C66" s="10"/>
      <c r="D66" s="859"/>
    </row>
    <row r="67" spans="1:4">
      <c r="A67" s="10"/>
      <c r="B67" s="10"/>
      <c r="C67" s="10"/>
      <c r="D67" s="859"/>
    </row>
    <row r="68" spans="1:4">
      <c r="A68" s="10"/>
      <c r="B68" s="10"/>
      <c r="C68" s="10"/>
      <c r="D68" s="859"/>
    </row>
  </sheetData>
  <phoneticPr fontId="8"/>
  <pageMargins left="0.59055118110236227" right="0" top="0.39370078740157483" bottom="0.39370078740157483" header="0" footer="0.19685039370078741"/>
  <pageSetup paperSize="9" orientation="landscape" r:id="rId1"/>
  <headerFooter alignWithMargins="0">
    <oddHeader>&amp;R&amp;8 J. Front Retailing FACT BOOK　&amp;7　　　　　</oddHeader>
    <oddFooter>&amp;C&amp;"ＭＳ Ｐ明朝,標準"&amp;10-&amp;A-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view="pageBreakPreview" zoomScale="140" zoomScaleNormal="150" zoomScaleSheetLayoutView="140" workbookViewId="0">
      <selection activeCell="L21" sqref="L21"/>
    </sheetView>
  </sheetViews>
  <sheetFormatPr defaultRowHeight="13.5"/>
  <cols>
    <col min="1" max="3" width="2.125" customWidth="1"/>
    <col min="4" max="4" width="1.25" style="865" customWidth="1"/>
    <col min="18" max="18" width="12.625" customWidth="1"/>
  </cols>
  <sheetData>
    <row r="1" spans="1:18" ht="12" customHeight="1">
      <c r="A1" s="709"/>
      <c r="B1" s="709"/>
      <c r="C1" s="804"/>
      <c r="D1" s="854"/>
    </row>
    <row r="2" spans="1:18" ht="15" customHeight="1">
      <c r="A2" s="875"/>
      <c r="B2" s="875"/>
      <c r="C2" s="875"/>
      <c r="D2" s="875"/>
      <c r="E2" s="875"/>
      <c r="F2" s="875"/>
      <c r="G2" s="875"/>
      <c r="H2" s="875"/>
      <c r="I2" s="875"/>
      <c r="J2" s="875"/>
      <c r="K2" s="877" t="s">
        <v>880</v>
      </c>
      <c r="L2" s="876" t="s">
        <v>881</v>
      </c>
      <c r="M2" s="875"/>
      <c r="N2" s="875"/>
      <c r="O2" s="875"/>
      <c r="P2" s="875"/>
      <c r="Q2" s="875"/>
      <c r="R2" s="875"/>
    </row>
    <row r="3" spans="1:18" ht="12" customHeight="1">
      <c r="A3" s="133"/>
      <c r="B3" s="133"/>
      <c r="C3" s="870"/>
      <c r="D3" s="859"/>
    </row>
    <row r="4" spans="1:18" s="844" customFormat="1" ht="15" customHeight="1">
      <c r="A4" s="890"/>
      <c r="B4" s="886" t="s">
        <v>710</v>
      </c>
      <c r="C4" s="895"/>
      <c r="D4" s="889"/>
      <c r="E4" s="886"/>
    </row>
    <row r="5" spans="1:18" ht="10.5" customHeight="1">
      <c r="A5" s="192"/>
      <c r="C5" s="817" t="s">
        <v>23</v>
      </c>
      <c r="D5" s="864" t="s">
        <v>660</v>
      </c>
      <c r="E5" s="807" t="s">
        <v>286</v>
      </c>
    </row>
    <row r="6" spans="1:18" ht="10.5" customHeight="1">
      <c r="A6" s="523"/>
      <c r="C6" s="813" t="s">
        <v>672</v>
      </c>
      <c r="D6" s="864" t="s">
        <v>660</v>
      </c>
      <c r="E6" s="851" t="s">
        <v>783</v>
      </c>
    </row>
    <row r="7" spans="1:18" ht="10.5" customHeight="1">
      <c r="A7" s="133"/>
      <c r="B7" s="133"/>
      <c r="C7" s="870"/>
      <c r="D7" s="859"/>
    </row>
    <row r="8" spans="1:18" s="844" customFormat="1" ht="15" customHeight="1">
      <c r="A8" s="890"/>
      <c r="B8" s="886" t="s">
        <v>556</v>
      </c>
      <c r="C8" s="895"/>
      <c r="D8" s="889"/>
      <c r="E8" s="886"/>
      <c r="F8" s="896"/>
    </row>
    <row r="9" spans="1:18" ht="10.5" customHeight="1">
      <c r="A9" s="68"/>
      <c r="C9" s="817" t="s">
        <v>23</v>
      </c>
      <c r="D9" s="864" t="s">
        <v>660</v>
      </c>
      <c r="E9" s="807" t="s">
        <v>882</v>
      </c>
    </row>
    <row r="10" spans="1:18" s="1037" customFormat="1" ht="10.5" customHeight="1">
      <c r="A10" s="1036"/>
      <c r="C10" s="1038"/>
      <c r="D10" s="1039" t="s">
        <v>660</v>
      </c>
      <c r="E10" s="1040" t="s">
        <v>817</v>
      </c>
    </row>
    <row r="11" spans="1:18" ht="10.5" customHeight="1">
      <c r="A11" s="132"/>
      <c r="C11" s="850" t="s">
        <v>672</v>
      </c>
      <c r="D11" s="861" t="s">
        <v>660</v>
      </c>
      <c r="E11" s="852" t="s">
        <v>883</v>
      </c>
    </row>
    <row r="12" spans="1:18" ht="10.5" customHeight="1">
      <c r="A12" s="132"/>
      <c r="C12" s="869"/>
      <c r="D12" s="861" t="s">
        <v>660</v>
      </c>
      <c r="E12" s="851" t="s">
        <v>884</v>
      </c>
    </row>
    <row r="13" spans="1:18" ht="10.5" customHeight="1">
      <c r="A13" s="132"/>
      <c r="C13" s="869"/>
      <c r="D13" s="861"/>
      <c r="E13" s="851" t="s">
        <v>885</v>
      </c>
    </row>
    <row r="14" spans="1:18" ht="10.5" customHeight="1">
      <c r="A14" s="133"/>
      <c r="B14" s="133"/>
      <c r="C14" s="870"/>
      <c r="D14" s="859"/>
    </row>
    <row r="15" spans="1:18" s="844" customFormat="1" ht="15" customHeight="1">
      <c r="A15" s="897" t="s">
        <v>886</v>
      </c>
      <c r="B15" s="843"/>
      <c r="C15" s="843"/>
      <c r="D15" s="843"/>
      <c r="E15" s="843"/>
      <c r="F15" s="843"/>
      <c r="G15" s="843"/>
      <c r="H15" s="843"/>
      <c r="I15" s="843"/>
      <c r="J15" s="843"/>
      <c r="K15" s="843"/>
      <c r="L15" s="843"/>
      <c r="M15" s="843"/>
      <c r="N15" s="843"/>
      <c r="O15" s="843"/>
      <c r="P15" s="843"/>
      <c r="Q15" s="843"/>
      <c r="R15" s="843"/>
    </row>
    <row r="16" spans="1:18" s="844" customFormat="1" ht="15" customHeight="1">
      <c r="A16" s="235" t="s">
        <v>711</v>
      </c>
      <c r="B16" s="235"/>
      <c r="C16" s="867"/>
      <c r="D16" s="857"/>
    </row>
    <row r="17" spans="1:5" s="185" customFormat="1" ht="10.5" customHeight="1">
      <c r="C17" s="805" t="s">
        <v>23</v>
      </c>
      <c r="D17" s="858" t="s">
        <v>660</v>
      </c>
      <c r="E17" s="807" t="s">
        <v>137</v>
      </c>
    </row>
    <row r="18" spans="1:5" s="185" customFormat="1" ht="10.5" customHeight="1">
      <c r="A18" s="279"/>
      <c r="B18" s="279"/>
      <c r="C18" s="807"/>
      <c r="D18" s="858" t="s">
        <v>660</v>
      </c>
      <c r="E18" s="807" t="s">
        <v>599</v>
      </c>
    </row>
    <row r="19" spans="1:5" s="185" customFormat="1" ht="10.5" customHeight="1">
      <c r="A19" s="279"/>
      <c r="B19" s="279"/>
      <c r="C19" s="807"/>
      <c r="D19" s="858"/>
      <c r="E19" s="807" t="s">
        <v>638</v>
      </c>
    </row>
    <row r="20" spans="1:5" s="185" customFormat="1" ht="10.5" customHeight="1">
      <c r="A20" s="279"/>
      <c r="B20" s="279"/>
      <c r="C20" s="807"/>
      <c r="D20" s="858" t="s">
        <v>660</v>
      </c>
      <c r="E20" s="807" t="s">
        <v>637</v>
      </c>
    </row>
    <row r="21" spans="1:5" s="185" customFormat="1" ht="10.5" customHeight="1">
      <c r="A21" s="279"/>
      <c r="B21" s="279"/>
      <c r="C21" s="807"/>
      <c r="D21" s="858" t="s">
        <v>660</v>
      </c>
      <c r="E21" s="807" t="s">
        <v>639</v>
      </c>
    </row>
    <row r="22" spans="1:5" s="185" customFormat="1" ht="10.5" customHeight="1">
      <c r="A22" s="279"/>
      <c r="B22" s="279"/>
      <c r="C22" s="807"/>
      <c r="D22" s="858"/>
      <c r="E22" s="807" t="s">
        <v>887</v>
      </c>
    </row>
    <row r="23" spans="1:5" s="185" customFormat="1" ht="10.5" customHeight="1">
      <c r="A23" s="279"/>
      <c r="B23" s="279"/>
      <c r="C23" s="807"/>
      <c r="D23" s="858" t="s">
        <v>660</v>
      </c>
      <c r="E23" s="807" t="s">
        <v>847</v>
      </c>
    </row>
    <row r="24" spans="1:5" s="185" customFormat="1" ht="10.5" customHeight="1">
      <c r="A24" s="230"/>
      <c r="C24" s="806"/>
      <c r="D24" s="858" t="s">
        <v>660</v>
      </c>
      <c r="E24" s="807" t="s">
        <v>640</v>
      </c>
    </row>
    <row r="25" spans="1:5" s="185" customFormat="1" ht="10.5" customHeight="1">
      <c r="A25" s="230"/>
      <c r="C25" s="806"/>
      <c r="D25" s="858"/>
      <c r="E25" s="807" t="s">
        <v>888</v>
      </c>
    </row>
    <row r="26" spans="1:5" s="185" customFormat="1" ht="10.5" customHeight="1">
      <c r="A26" s="188"/>
      <c r="C26" s="806"/>
      <c r="D26" s="858" t="s">
        <v>660</v>
      </c>
      <c r="E26" s="807" t="s">
        <v>1045</v>
      </c>
    </row>
    <row r="27" spans="1:5" s="185" customFormat="1" ht="10.5" customHeight="1">
      <c r="A27" s="188"/>
      <c r="C27" s="806"/>
      <c r="D27" s="858" t="s">
        <v>660</v>
      </c>
      <c r="E27" s="1018" t="s">
        <v>889</v>
      </c>
    </row>
    <row r="28" spans="1:5" s="185" customFormat="1" ht="10.5" customHeight="1">
      <c r="A28" s="188"/>
      <c r="C28" s="816" t="s">
        <v>890</v>
      </c>
      <c r="D28" s="858" t="s">
        <v>660</v>
      </c>
      <c r="E28" s="810" t="s">
        <v>891</v>
      </c>
    </row>
    <row r="29" spans="1:5" s="185" customFormat="1" ht="10.5" customHeight="1">
      <c r="A29" s="188"/>
      <c r="C29" s="245"/>
      <c r="D29" s="858" t="s">
        <v>660</v>
      </c>
      <c r="E29" s="810" t="s">
        <v>892</v>
      </c>
    </row>
    <row r="30" spans="1:5" s="185" customFormat="1" ht="10.5" customHeight="1">
      <c r="A30" s="188"/>
      <c r="C30" s="245"/>
      <c r="D30" s="858"/>
      <c r="E30" s="810" t="s">
        <v>893</v>
      </c>
    </row>
    <row r="31" spans="1:5" s="185" customFormat="1" ht="10.5" customHeight="1">
      <c r="A31" s="188"/>
      <c r="C31" s="245"/>
      <c r="D31" s="858"/>
      <c r="E31" s="810" t="s">
        <v>894</v>
      </c>
    </row>
    <row r="32" spans="1:5" s="185" customFormat="1" ht="10.5" customHeight="1">
      <c r="A32" s="188"/>
      <c r="C32" s="245"/>
      <c r="D32" s="858" t="s">
        <v>660</v>
      </c>
      <c r="E32" s="810" t="s">
        <v>895</v>
      </c>
    </row>
    <row r="33" spans="1:14" s="185" customFormat="1" ht="10.5" customHeight="1">
      <c r="C33" s="245"/>
      <c r="D33" s="858" t="s">
        <v>660</v>
      </c>
      <c r="E33" s="810" t="s">
        <v>896</v>
      </c>
    </row>
    <row r="34" spans="1:14" s="185" customFormat="1" ht="10.5" customHeight="1">
      <c r="A34" s="232"/>
      <c r="C34" s="245"/>
      <c r="D34" s="858"/>
      <c r="E34" s="810" t="s">
        <v>897</v>
      </c>
    </row>
    <row r="35" spans="1:14" s="185" customFormat="1" ht="10.5" customHeight="1">
      <c r="A35" s="232"/>
      <c r="C35" s="245"/>
      <c r="D35" s="858" t="s">
        <v>660</v>
      </c>
      <c r="E35" s="810" t="s">
        <v>898</v>
      </c>
    </row>
    <row r="36" spans="1:14" s="185" customFormat="1" ht="10.5" customHeight="1">
      <c r="A36" s="232"/>
      <c r="C36" s="245"/>
      <c r="D36" s="858" t="s">
        <v>660</v>
      </c>
      <c r="E36" s="810" t="s">
        <v>899</v>
      </c>
    </row>
    <row r="37" spans="1:14" s="185" customFormat="1" ht="10.5" customHeight="1">
      <c r="A37" s="232"/>
      <c r="C37" s="245"/>
      <c r="D37" s="858"/>
      <c r="E37" s="810" t="s">
        <v>900</v>
      </c>
    </row>
    <row r="38" spans="1:14" s="185" customFormat="1" ht="10.5" customHeight="1">
      <c r="A38" s="232"/>
      <c r="C38" s="245"/>
      <c r="D38" s="858" t="s">
        <v>660</v>
      </c>
      <c r="E38" s="810" t="s">
        <v>898</v>
      </c>
    </row>
    <row r="39" spans="1:14" s="185" customFormat="1" ht="10.5" customHeight="1">
      <c r="A39" s="232"/>
      <c r="C39" s="874"/>
      <c r="D39" s="858" t="s">
        <v>660</v>
      </c>
      <c r="E39" s="1086" t="s">
        <v>1046</v>
      </c>
      <c r="J39" s="1086"/>
      <c r="K39" s="1086"/>
      <c r="L39" s="1086"/>
      <c r="M39" s="1086"/>
      <c r="N39" s="1086"/>
    </row>
    <row r="40" spans="1:14" s="804" customFormat="1" ht="10.5" customHeight="1">
      <c r="A40" s="809"/>
      <c r="C40" s="813"/>
      <c r="D40" s="858" t="s">
        <v>660</v>
      </c>
      <c r="E40" s="1016" t="s">
        <v>901</v>
      </c>
    </row>
    <row r="41" spans="1:14" s="185" customFormat="1" ht="10.5" customHeight="1">
      <c r="A41" s="232"/>
      <c r="C41" s="813"/>
      <c r="D41" s="855"/>
    </row>
    <row r="42" spans="1:14" s="185" customFormat="1" ht="10.5" customHeight="1">
      <c r="A42" s="232"/>
      <c r="C42" s="813"/>
      <c r="D42" s="855"/>
      <c r="E42" s="848"/>
    </row>
    <row r="43" spans="1:14" s="185" customFormat="1" ht="10.5" customHeight="1">
      <c r="A43" s="232"/>
      <c r="C43" s="813"/>
      <c r="D43" s="855"/>
      <c r="E43" s="848"/>
    </row>
    <row r="44" spans="1:14" s="185" customFormat="1" ht="10.5" customHeight="1">
      <c r="A44" s="524"/>
      <c r="C44" s="869"/>
      <c r="D44" s="898"/>
      <c r="E44" s="847"/>
    </row>
    <row r="45" spans="1:14" ht="12" customHeight="1">
      <c r="A45" s="133"/>
      <c r="B45" s="133"/>
      <c r="C45" s="870"/>
      <c r="D45" s="859"/>
    </row>
    <row r="46" spans="1:14" ht="15" customHeight="1">
      <c r="A46" s="133"/>
      <c r="B46" s="143"/>
      <c r="C46" s="866"/>
      <c r="D46" s="856"/>
      <c r="E46" s="85"/>
    </row>
    <row r="47" spans="1:14" ht="15" customHeight="1">
      <c r="A47" s="259"/>
      <c r="B47" s="259"/>
      <c r="C47" s="871"/>
      <c r="D47" s="862"/>
      <c r="E47" s="526"/>
    </row>
    <row r="48" spans="1:14" ht="10.5" customHeight="1">
      <c r="A48" s="416"/>
      <c r="B48" s="416"/>
      <c r="C48" s="811"/>
      <c r="D48" s="855"/>
      <c r="E48" s="806"/>
      <c r="F48" s="198"/>
    </row>
    <row r="49" spans="1:6" ht="10.5" customHeight="1">
      <c r="A49" s="415"/>
      <c r="B49" s="415"/>
      <c r="C49" s="811"/>
      <c r="D49" s="855"/>
      <c r="E49" s="806"/>
      <c r="F49" s="198"/>
    </row>
    <row r="50" spans="1:6" ht="10.5" customHeight="1">
      <c r="A50" s="145"/>
      <c r="B50" s="145"/>
      <c r="C50" s="868"/>
      <c r="D50" s="855"/>
      <c r="E50" s="812"/>
      <c r="F50" s="198"/>
    </row>
    <row r="51" spans="1:6" ht="10.5" customHeight="1">
      <c r="A51" s="145"/>
      <c r="B51" s="145"/>
      <c r="C51" s="868"/>
      <c r="D51" s="855"/>
      <c r="E51" s="812"/>
      <c r="F51" s="198"/>
    </row>
    <row r="52" spans="1:6" ht="10.5" customHeight="1">
      <c r="A52" s="522"/>
      <c r="B52" s="189"/>
      <c r="C52" s="850"/>
      <c r="D52" s="855"/>
      <c r="E52" s="848"/>
      <c r="F52" s="204"/>
    </row>
    <row r="53" spans="1:6" ht="10.5" customHeight="1">
      <c r="A53" s="522"/>
      <c r="B53" s="281"/>
      <c r="C53" s="813"/>
      <c r="D53" s="855"/>
      <c r="E53" s="809"/>
      <c r="F53" s="204"/>
    </row>
    <row r="54" spans="1:6" ht="10.5" customHeight="1">
      <c r="A54" s="522"/>
      <c r="B54" s="281"/>
      <c r="C54" s="813"/>
      <c r="D54" s="855"/>
      <c r="E54" s="809"/>
      <c r="F54" s="204"/>
    </row>
    <row r="55" spans="1:6" ht="10.5" customHeight="1">
      <c r="A55" s="522"/>
      <c r="B55" s="281"/>
      <c r="C55" s="813"/>
      <c r="D55" s="855"/>
      <c r="E55" s="809"/>
      <c r="F55" s="204"/>
    </row>
    <row r="56" spans="1:6" ht="10.5" customHeight="1">
      <c r="A56" s="522"/>
      <c r="B56" s="281"/>
      <c r="C56" s="813"/>
      <c r="D56" s="855"/>
      <c r="E56" s="809"/>
      <c r="F56" s="204"/>
    </row>
    <row r="57" spans="1:6" ht="12" customHeight="1">
      <c r="A57" s="133"/>
      <c r="B57" s="133"/>
      <c r="C57" s="870"/>
      <c r="D57" s="859"/>
    </row>
    <row r="58" spans="1:6" ht="15" customHeight="1">
      <c r="A58" s="133"/>
      <c r="B58" s="143"/>
      <c r="C58" s="866"/>
      <c r="D58" s="856"/>
      <c r="E58" s="84"/>
    </row>
    <row r="59" spans="1:6" ht="15" customHeight="1">
      <c r="A59" s="133"/>
      <c r="B59" s="143"/>
      <c r="C59" s="866"/>
      <c r="D59" s="856"/>
      <c r="E59" s="853"/>
    </row>
    <row r="60" spans="1:6" ht="10.5" customHeight="1">
      <c r="A60" s="259"/>
      <c r="C60" s="846"/>
      <c r="D60" s="858"/>
      <c r="E60" s="819"/>
    </row>
    <row r="61" spans="1:6" ht="10.5" customHeight="1">
      <c r="A61" s="259"/>
      <c r="C61" s="813"/>
      <c r="D61" s="858"/>
      <c r="E61" s="847"/>
    </row>
    <row r="62" spans="1:6" ht="12" customHeight="1">
      <c r="A62" s="133"/>
      <c r="B62" s="133"/>
      <c r="C62" s="870"/>
      <c r="D62" s="859"/>
    </row>
    <row r="63" spans="1:6" ht="15" customHeight="1">
      <c r="A63" s="133"/>
      <c r="B63" s="48"/>
      <c r="C63" s="872"/>
      <c r="D63" s="863"/>
      <c r="E63" s="48"/>
    </row>
    <row r="64" spans="1:6" ht="10.5" customHeight="1">
      <c r="A64" s="192"/>
      <c r="C64" s="817"/>
      <c r="D64" s="864"/>
      <c r="E64" s="807"/>
    </row>
    <row r="65" spans="1:6" ht="10.5" customHeight="1">
      <c r="A65" s="523"/>
      <c r="C65" s="813"/>
      <c r="D65" s="864"/>
      <c r="E65" s="851"/>
    </row>
    <row r="66" spans="1:6" ht="12" customHeight="1">
      <c r="A66" s="133"/>
      <c r="B66" s="133"/>
      <c r="C66" s="870"/>
      <c r="D66" s="859"/>
    </row>
    <row r="67" spans="1:6" ht="15" customHeight="1">
      <c r="A67" s="133"/>
      <c r="B67" s="48"/>
      <c r="C67" s="872"/>
      <c r="D67" s="863"/>
      <c r="E67" s="48"/>
      <c r="F67" s="49"/>
    </row>
    <row r="68" spans="1:6" ht="10.5" customHeight="1">
      <c r="A68" s="68"/>
      <c r="C68" s="817"/>
      <c r="D68" s="864"/>
      <c r="E68" s="807"/>
    </row>
    <row r="69" spans="1:6" ht="10.5" customHeight="1">
      <c r="A69" s="132"/>
      <c r="C69" s="850"/>
      <c r="D69" s="861"/>
      <c r="E69" s="852"/>
    </row>
    <row r="70" spans="1:6" ht="10.5" customHeight="1">
      <c r="A70" s="132"/>
      <c r="C70" s="869"/>
      <c r="D70" s="861"/>
      <c r="E70" s="851"/>
    </row>
    <row r="71" spans="1:6" ht="12" customHeight="1">
      <c r="A71" s="133"/>
      <c r="B71" s="133"/>
      <c r="C71" s="870"/>
      <c r="D71" s="859"/>
    </row>
    <row r="72" spans="1:6">
      <c r="A72" s="133"/>
      <c r="B72" s="133"/>
      <c r="C72" s="133"/>
      <c r="D72" s="859"/>
    </row>
    <row r="73" spans="1:6">
      <c r="A73" s="133"/>
      <c r="B73" s="133"/>
      <c r="C73" s="133"/>
      <c r="D73" s="859"/>
    </row>
    <row r="74" spans="1:6">
      <c r="A74" s="133"/>
      <c r="B74" s="133"/>
      <c r="C74" s="133"/>
      <c r="D74" s="859"/>
    </row>
    <row r="75" spans="1:6">
      <c r="A75" s="133"/>
      <c r="B75" s="133"/>
      <c r="C75" s="133"/>
      <c r="D75" s="859"/>
    </row>
    <row r="76" spans="1:6">
      <c r="A76" s="133"/>
      <c r="B76" s="133"/>
      <c r="C76" s="133"/>
      <c r="D76" s="859"/>
    </row>
    <row r="77" spans="1:6">
      <c r="A77" s="10"/>
      <c r="B77" s="10"/>
      <c r="C77" s="10"/>
      <c r="D77" s="859"/>
    </row>
    <row r="78" spans="1:6">
      <c r="A78" s="10"/>
      <c r="B78" s="10"/>
      <c r="C78" s="10"/>
      <c r="D78" s="859"/>
    </row>
    <row r="79" spans="1:6">
      <c r="A79" s="10"/>
      <c r="B79" s="10"/>
      <c r="C79" s="10"/>
      <c r="D79" s="859"/>
    </row>
    <row r="80" spans="1:6">
      <c r="A80" s="10"/>
      <c r="B80" s="10"/>
      <c r="C80" s="10"/>
      <c r="D80" s="859"/>
    </row>
    <row r="81" spans="1:4">
      <c r="A81" s="10"/>
      <c r="B81" s="10"/>
      <c r="C81" s="10"/>
      <c r="D81" s="859"/>
    </row>
    <row r="82" spans="1:4">
      <c r="A82" s="10"/>
      <c r="B82" s="10"/>
      <c r="C82" s="10"/>
      <c r="D82" s="859"/>
    </row>
  </sheetData>
  <phoneticPr fontId="8"/>
  <pageMargins left="0.59055118110236227" right="0" top="0.39370078740157483" bottom="0.39370078740157483" header="0" footer="0.19685039370078741"/>
  <pageSetup paperSize="9" orientation="landscape" r:id="rId1"/>
  <headerFooter alignWithMargins="0">
    <oddHeader>&amp;R&amp;"Arial,標準"&amp;7J. Front Retailing FACT BOOK</oddHeader>
    <oddFooter>&amp;C&amp;"ＭＳ Ｐ明朝,標準"&amp;10-&amp;A-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view="pageBreakPreview" zoomScaleNormal="85" zoomScaleSheetLayoutView="100" workbookViewId="0">
      <selection activeCell="D1" sqref="D1"/>
    </sheetView>
  </sheetViews>
  <sheetFormatPr defaultRowHeight="13.5"/>
  <cols>
    <col min="1" max="1" width="5.625" style="270" customWidth="1"/>
    <col min="2" max="4" width="20.625" style="270" customWidth="1"/>
    <col min="5" max="5" width="3.625" style="270" customWidth="1"/>
    <col min="6" max="8" width="20.625" style="270" customWidth="1"/>
    <col min="9" max="9" width="3.625" style="270" customWidth="1"/>
    <col min="10" max="12" width="20.625" style="270" customWidth="1"/>
    <col min="13" max="13" width="9.625" style="270" customWidth="1"/>
    <col min="14" max="16384" width="9" style="270"/>
  </cols>
  <sheetData>
    <row r="1" spans="1:9" s="269" customFormat="1" ht="18" customHeight="1"/>
    <row r="2" spans="1:9" ht="18" customHeight="1">
      <c r="A2" s="48" t="s">
        <v>909</v>
      </c>
      <c r="B2" s="259"/>
      <c r="C2" s="525"/>
      <c r="D2" s="525"/>
      <c r="E2" s="525"/>
      <c r="F2" s="525"/>
      <c r="G2" s="525"/>
      <c r="H2" s="525"/>
    </row>
    <row r="3" spans="1:9" s="9" customFormat="1" ht="18" customHeight="1">
      <c r="A3" s="31"/>
      <c r="B3" s="31"/>
      <c r="C3" s="271"/>
      <c r="E3" s="8"/>
      <c r="F3" s="8"/>
      <c r="G3" s="8"/>
      <c r="H3" s="8"/>
      <c r="I3" s="8"/>
    </row>
    <row r="4" spans="1:9" ht="12.95" customHeight="1">
      <c r="B4" s="21"/>
      <c r="C4" s="272"/>
      <c r="D4" s="273"/>
      <c r="E4" s="274"/>
      <c r="F4" s="274"/>
      <c r="G4" s="275"/>
      <c r="H4" s="275"/>
      <c r="I4" s="276"/>
    </row>
    <row r="5" spans="1:9" ht="15" customHeight="1">
      <c r="B5" s="277"/>
      <c r="D5" s="277"/>
      <c r="G5" s="277"/>
    </row>
    <row r="6" spans="1:9" ht="15" customHeight="1">
      <c r="B6" s="278"/>
      <c r="D6" s="278"/>
      <c r="G6" s="278"/>
    </row>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1:7" ht="15" customHeight="1"/>
    <row r="50" spans="1:7" ht="15" customHeight="1">
      <c r="C50" s="277"/>
    </row>
    <row r="51" spans="1:7" ht="15" customHeight="1"/>
    <row r="52" spans="1:7" ht="15" customHeight="1">
      <c r="C52" s="497"/>
    </row>
    <row r="53" spans="1:7" ht="15" customHeight="1">
      <c r="C53" s="497"/>
    </row>
    <row r="54" spans="1:7" ht="15" customHeight="1">
      <c r="C54" s="497"/>
    </row>
    <row r="55" spans="1:7" ht="15" customHeight="1">
      <c r="C55" s="497"/>
    </row>
    <row r="56" spans="1:7" ht="15" customHeight="1">
      <c r="B56" s="65" t="s">
        <v>634</v>
      </c>
      <c r="C56" s="497"/>
    </row>
    <row r="57" spans="1:7" ht="15" customHeight="1">
      <c r="C57" s="497"/>
    </row>
    <row r="58" spans="1:7" s="412" customFormat="1" ht="12.95" customHeight="1">
      <c r="A58" s="401"/>
      <c r="B58" s="402"/>
      <c r="C58" s="498"/>
      <c r="F58" s="230"/>
      <c r="G58" s="415"/>
    </row>
    <row r="59" spans="1:7" s="412" customFormat="1" ht="12.95" customHeight="1">
      <c r="A59" s="416"/>
      <c r="B59" s="230"/>
      <c r="F59" s="413"/>
      <c r="G59" s="415"/>
    </row>
    <row r="60" spans="1:7" s="412" customFormat="1" ht="12.95" customHeight="1">
      <c r="A60" s="230"/>
      <c r="B60" s="230"/>
      <c r="F60" s="413"/>
      <c r="G60" s="415"/>
    </row>
    <row r="61" spans="1:7" s="412" customFormat="1" ht="12.95" customHeight="1">
      <c r="A61" s="215"/>
      <c r="B61" s="232"/>
      <c r="F61" s="413"/>
      <c r="G61" s="415"/>
    </row>
    <row r="62" spans="1:7" s="412" customFormat="1" ht="12.95" customHeight="1">
      <c r="A62" s="232"/>
      <c r="B62" s="232"/>
      <c r="F62" s="413"/>
      <c r="G62" s="415"/>
    </row>
    <row r="63" spans="1:7" s="412" customFormat="1" ht="12.95" customHeight="1">
      <c r="A63" s="230"/>
      <c r="B63" s="232"/>
      <c r="F63" s="413"/>
      <c r="G63" s="415"/>
    </row>
    <row r="64" spans="1:7" s="412" customFormat="1" ht="12.95" customHeight="1">
      <c r="B64" s="232"/>
      <c r="G64" s="415"/>
    </row>
  </sheetData>
  <phoneticPr fontId="8"/>
  <printOptions horizontalCentered="1"/>
  <pageMargins left="0.59055118110236227" right="0.59055118110236227" top="0.59055118110236227" bottom="0" header="7.874015748031496E-2" footer="0"/>
  <pageSetup paperSize="9" scale="68" firstPageNumber="0" orientation="landscape" useFirstPageNumber="1" r:id="rId1"/>
  <headerFooter alignWithMargins="0">
    <oddHeader>&amp;R&amp;"Arial,標準"&amp;10J. Front Retailing FACT BOOK</oddHeader>
    <oddFooter>&amp;C&amp;"ＭＳ Ｐ明朝,標準"&amp;14-&amp;A-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85" zoomScaleNormal="85" workbookViewId="0">
      <pane xSplit="2" topLeftCell="C1" activePane="topRight" state="frozen"/>
      <selection activeCell="Q10" sqref="Q10"/>
      <selection pane="topRight" activeCell="L41" sqref="L41"/>
    </sheetView>
  </sheetViews>
  <sheetFormatPr defaultRowHeight="13.5"/>
  <cols>
    <col min="1" max="1" width="4.125" style="4" customWidth="1"/>
    <col min="2" max="2" width="28.75" style="4" customWidth="1"/>
    <col min="3" max="8" width="12.625" style="4" customWidth="1"/>
    <col min="9" max="10" width="12.625" style="14" customWidth="1"/>
    <col min="11" max="12" width="12.625" style="4" customWidth="1"/>
    <col min="13" max="16384" width="9" style="4"/>
  </cols>
  <sheetData>
    <row r="1" spans="1:12" s="9" customFormat="1" ht="15" customHeight="1">
      <c r="A1" s="134" t="s">
        <v>99</v>
      </c>
      <c r="B1" s="29"/>
      <c r="C1" s="3"/>
      <c r="D1" s="3"/>
      <c r="E1" s="3"/>
      <c r="F1" s="3"/>
      <c r="G1" s="3"/>
      <c r="H1" s="3"/>
      <c r="I1" s="13"/>
      <c r="J1" s="13"/>
    </row>
    <row r="2" spans="1:12" s="9" customFormat="1" ht="15" customHeight="1">
      <c r="A2" s="30" t="s">
        <v>718</v>
      </c>
      <c r="B2" s="30"/>
      <c r="C2" s="5"/>
      <c r="D2" s="5"/>
      <c r="E2" s="5"/>
      <c r="F2" s="5"/>
      <c r="G2" s="5"/>
      <c r="H2" s="5"/>
      <c r="J2" s="172"/>
      <c r="K2" s="195"/>
      <c r="L2" s="195"/>
    </row>
    <row r="3" spans="1:12" s="9" customFormat="1" ht="15" customHeight="1">
      <c r="A3" s="30"/>
      <c r="B3" s="30"/>
      <c r="C3" s="5"/>
      <c r="D3" s="5"/>
      <c r="E3" s="5"/>
      <c r="F3" s="5"/>
      <c r="G3" s="5"/>
      <c r="H3" s="5"/>
      <c r="J3" s="172"/>
      <c r="K3" s="195"/>
      <c r="L3" s="195"/>
    </row>
    <row r="4" spans="1:12" s="9" customFormat="1" ht="15" customHeight="1">
      <c r="A4" s="30" t="s">
        <v>100</v>
      </c>
      <c r="B4" s="30"/>
      <c r="C4" s="5"/>
      <c r="D4" s="5"/>
      <c r="E4" s="5"/>
      <c r="F4" s="5"/>
      <c r="G4" s="5"/>
      <c r="H4" s="5"/>
      <c r="K4" s="241"/>
      <c r="L4" s="241" t="s">
        <v>101</v>
      </c>
    </row>
    <row r="5" spans="1:12" s="31" customFormat="1" ht="15" customHeight="1">
      <c r="A5" s="35"/>
      <c r="B5" s="35"/>
      <c r="C5" s="451" t="s">
        <v>90</v>
      </c>
      <c r="D5" s="452" t="s">
        <v>210</v>
      </c>
      <c r="E5" s="452" t="s">
        <v>205</v>
      </c>
      <c r="F5" s="452" t="s">
        <v>206</v>
      </c>
      <c r="G5" s="452" t="s">
        <v>207</v>
      </c>
      <c r="H5" s="452" t="s">
        <v>208</v>
      </c>
      <c r="I5" s="452" t="s">
        <v>211</v>
      </c>
      <c r="J5" s="453" t="s">
        <v>86</v>
      </c>
      <c r="K5" s="452" t="s">
        <v>48</v>
      </c>
      <c r="L5" s="467" t="s">
        <v>239</v>
      </c>
    </row>
    <row r="6" spans="1:12" s="36" customFormat="1" ht="15" customHeight="1">
      <c r="A6" s="71"/>
      <c r="B6" s="446" t="s">
        <v>184</v>
      </c>
      <c r="C6" s="260">
        <v>1177901</v>
      </c>
      <c r="D6" s="260">
        <v>1096690</v>
      </c>
      <c r="E6" s="260">
        <v>982533</v>
      </c>
      <c r="F6" s="260">
        <v>950102</v>
      </c>
      <c r="G6" s="260">
        <v>941415</v>
      </c>
      <c r="H6" s="260">
        <v>1092756</v>
      </c>
      <c r="I6" s="260">
        <v>1146319</v>
      </c>
      <c r="J6" s="260">
        <v>1149529</v>
      </c>
      <c r="K6" s="260">
        <v>1163564</v>
      </c>
      <c r="L6" s="260">
        <v>1108512</v>
      </c>
    </row>
    <row r="7" spans="1:12" s="36" customFormat="1" ht="15" customHeight="1">
      <c r="A7" s="37"/>
      <c r="B7" s="251" t="s">
        <v>578</v>
      </c>
      <c r="C7" s="261"/>
      <c r="D7" s="261">
        <v>-6.9</v>
      </c>
      <c r="E7" s="261">
        <v>-10.4</v>
      </c>
      <c r="F7" s="261">
        <v>-3.3</v>
      </c>
      <c r="G7" s="261">
        <v>-0.9</v>
      </c>
      <c r="H7" s="262">
        <v>16.100000000000001</v>
      </c>
      <c r="I7" s="262">
        <v>4.9000000000000004</v>
      </c>
      <c r="J7" s="262">
        <v>0.3</v>
      </c>
      <c r="K7" s="262">
        <v>1.2</v>
      </c>
      <c r="L7" s="261">
        <v>-4.7</v>
      </c>
    </row>
    <row r="8" spans="1:12" s="36" customFormat="1" ht="15" customHeight="1">
      <c r="A8" s="42"/>
      <c r="B8" s="171"/>
      <c r="C8" s="252"/>
      <c r="D8" s="252"/>
      <c r="E8" s="252"/>
      <c r="F8" s="252"/>
      <c r="G8" s="252"/>
      <c r="H8" s="253"/>
      <c r="I8" s="253"/>
      <c r="J8" s="253"/>
      <c r="K8" s="241"/>
      <c r="L8" s="241" t="s">
        <v>103</v>
      </c>
    </row>
    <row r="9" spans="1:12" s="31" customFormat="1" ht="15" customHeight="1">
      <c r="A9" s="35"/>
      <c r="B9" s="35"/>
      <c r="C9" s="451" t="s">
        <v>90</v>
      </c>
      <c r="D9" s="452" t="s">
        <v>210</v>
      </c>
      <c r="E9" s="452" t="s">
        <v>205</v>
      </c>
      <c r="F9" s="452" t="s">
        <v>206</v>
      </c>
      <c r="G9" s="452" t="s">
        <v>207</v>
      </c>
      <c r="H9" s="452" t="s">
        <v>208</v>
      </c>
      <c r="I9" s="452" t="s">
        <v>211</v>
      </c>
      <c r="J9" s="453" t="s">
        <v>86</v>
      </c>
      <c r="K9" s="452" t="s">
        <v>48</v>
      </c>
      <c r="L9" s="467" t="s">
        <v>239</v>
      </c>
    </row>
    <row r="10" spans="1:12" s="31" customFormat="1" ht="15" customHeight="1">
      <c r="A10" s="39"/>
      <c r="B10" s="447" t="s">
        <v>296</v>
      </c>
      <c r="C10" s="260">
        <v>42632</v>
      </c>
      <c r="D10" s="260">
        <v>28092</v>
      </c>
      <c r="E10" s="260">
        <v>18584</v>
      </c>
      <c r="F10" s="260">
        <v>20323</v>
      </c>
      <c r="G10" s="260">
        <v>21594</v>
      </c>
      <c r="H10" s="260">
        <v>30857</v>
      </c>
      <c r="I10" s="260">
        <v>41816</v>
      </c>
      <c r="J10" s="260">
        <v>42091</v>
      </c>
      <c r="K10" s="260">
        <v>48038</v>
      </c>
      <c r="L10" s="260">
        <v>44580</v>
      </c>
    </row>
    <row r="11" spans="1:12" s="31" customFormat="1" ht="15" customHeight="1">
      <c r="A11" s="37"/>
      <c r="B11" s="251" t="s">
        <v>170</v>
      </c>
      <c r="C11" s="263">
        <v>3.6</v>
      </c>
      <c r="D11" s="263">
        <v>2.6</v>
      </c>
      <c r="E11" s="263">
        <v>1.9</v>
      </c>
      <c r="F11" s="263">
        <v>2.1</v>
      </c>
      <c r="G11" s="263">
        <v>2.2999999999999998</v>
      </c>
      <c r="H11" s="263">
        <v>2.8</v>
      </c>
      <c r="I11" s="263">
        <v>3.6</v>
      </c>
      <c r="J11" s="263">
        <v>3.7</v>
      </c>
      <c r="K11" s="263">
        <v>4.0999999999999996</v>
      </c>
      <c r="L11" s="263">
        <v>4</v>
      </c>
    </row>
    <row r="12" spans="1:12" s="36" customFormat="1" ht="15" customHeight="1">
      <c r="A12" s="42"/>
      <c r="B12" s="171"/>
      <c r="C12" s="252"/>
      <c r="D12" s="252"/>
      <c r="E12" s="252"/>
      <c r="F12" s="252"/>
      <c r="G12" s="252"/>
      <c r="H12" s="253"/>
      <c r="I12" s="253"/>
      <c r="J12" s="253"/>
      <c r="K12" s="241"/>
      <c r="L12" s="241" t="s">
        <v>105</v>
      </c>
    </row>
    <row r="13" spans="1:12" s="31" customFormat="1" ht="15" customHeight="1">
      <c r="A13" s="35"/>
      <c r="B13" s="35"/>
      <c r="C13" s="451" t="s">
        <v>90</v>
      </c>
      <c r="D13" s="452" t="s">
        <v>210</v>
      </c>
      <c r="E13" s="452" t="s">
        <v>205</v>
      </c>
      <c r="F13" s="452" t="s">
        <v>206</v>
      </c>
      <c r="G13" s="452" t="s">
        <v>207</v>
      </c>
      <c r="H13" s="452" t="s">
        <v>208</v>
      </c>
      <c r="I13" s="452" t="s">
        <v>211</v>
      </c>
      <c r="J13" s="453" t="s">
        <v>86</v>
      </c>
      <c r="K13" s="452" t="s">
        <v>48</v>
      </c>
      <c r="L13" s="467" t="s">
        <v>239</v>
      </c>
    </row>
    <row r="14" spans="1:12" s="31" customFormat="1" ht="15" customHeight="1">
      <c r="A14" s="39"/>
      <c r="B14" s="447" t="s">
        <v>747</v>
      </c>
      <c r="C14" s="260">
        <v>23404</v>
      </c>
      <c r="D14" s="260">
        <v>7170</v>
      </c>
      <c r="E14" s="260">
        <v>8167</v>
      </c>
      <c r="F14" s="260">
        <v>8862</v>
      </c>
      <c r="G14" s="260">
        <v>18804</v>
      </c>
      <c r="H14" s="260">
        <v>12183</v>
      </c>
      <c r="I14" s="260">
        <v>31568</v>
      </c>
      <c r="J14" s="260">
        <v>19918</v>
      </c>
      <c r="K14" s="260">
        <v>26313</v>
      </c>
      <c r="L14" s="260">
        <v>26950</v>
      </c>
    </row>
    <row r="15" spans="1:12" s="31" customFormat="1" ht="15" customHeight="1">
      <c r="A15" s="978"/>
      <c r="B15" s="1072" t="s">
        <v>748</v>
      </c>
      <c r="C15" s="262">
        <v>2</v>
      </c>
      <c r="D15" s="262">
        <v>0.7</v>
      </c>
      <c r="E15" s="262">
        <v>0.8</v>
      </c>
      <c r="F15" s="262">
        <v>0.9</v>
      </c>
      <c r="G15" s="262">
        <v>2</v>
      </c>
      <c r="H15" s="262">
        <v>1.1000000000000001</v>
      </c>
      <c r="I15" s="262">
        <v>2.8</v>
      </c>
      <c r="J15" s="262">
        <v>1.7</v>
      </c>
      <c r="K15" s="262">
        <v>2.2999999999999998</v>
      </c>
      <c r="L15" s="262">
        <v>2.4</v>
      </c>
    </row>
    <row r="16" spans="1:12" s="36" customFormat="1" ht="15" customHeight="1">
      <c r="A16" s="42"/>
      <c r="B16" s="171"/>
      <c r="C16" s="252"/>
      <c r="D16" s="252"/>
      <c r="E16" s="252"/>
      <c r="F16" s="252"/>
      <c r="G16" s="252"/>
      <c r="H16" s="253"/>
      <c r="I16" s="253"/>
      <c r="J16" s="253"/>
      <c r="K16" s="241"/>
      <c r="L16" s="241" t="s">
        <v>106</v>
      </c>
    </row>
    <row r="17" spans="1:12" s="31" customFormat="1" ht="15" customHeight="1">
      <c r="A17" s="35"/>
      <c r="B17" s="35"/>
      <c r="C17" s="451" t="s">
        <v>90</v>
      </c>
      <c r="D17" s="452" t="s">
        <v>210</v>
      </c>
      <c r="E17" s="452" t="s">
        <v>205</v>
      </c>
      <c r="F17" s="452" t="s">
        <v>206</v>
      </c>
      <c r="G17" s="452" t="s">
        <v>207</v>
      </c>
      <c r="H17" s="452" t="s">
        <v>208</v>
      </c>
      <c r="I17" s="452" t="s">
        <v>211</v>
      </c>
      <c r="J17" s="453" t="s">
        <v>86</v>
      </c>
      <c r="K17" s="452" t="s">
        <v>48</v>
      </c>
      <c r="L17" s="467" t="s">
        <v>239</v>
      </c>
    </row>
    <row r="18" spans="1:12" s="31" customFormat="1" ht="15" customHeight="1">
      <c r="A18" s="39"/>
      <c r="B18" s="447" t="s">
        <v>185</v>
      </c>
      <c r="C18" s="260">
        <v>805375</v>
      </c>
      <c r="D18" s="260">
        <v>776616</v>
      </c>
      <c r="E18" s="260">
        <v>804534</v>
      </c>
      <c r="F18" s="260">
        <v>775029</v>
      </c>
      <c r="G18" s="260">
        <v>767543</v>
      </c>
      <c r="H18" s="260">
        <v>1009165</v>
      </c>
      <c r="I18" s="260">
        <v>998730</v>
      </c>
      <c r="J18" s="260">
        <v>1018700</v>
      </c>
      <c r="K18" s="260">
        <v>1019146</v>
      </c>
      <c r="L18" s="260">
        <v>1050109</v>
      </c>
    </row>
    <row r="19" spans="1:12" s="31" customFormat="1" ht="15" customHeight="1">
      <c r="A19" s="139"/>
      <c r="B19" s="454" t="s">
        <v>173</v>
      </c>
      <c r="C19" s="264">
        <v>5.3</v>
      </c>
      <c r="D19" s="264">
        <v>3.6</v>
      </c>
      <c r="E19" s="264">
        <v>2.4</v>
      </c>
      <c r="F19" s="264">
        <v>2.6</v>
      </c>
      <c r="G19" s="264">
        <v>2.8</v>
      </c>
      <c r="H19" s="264">
        <v>3.5</v>
      </c>
      <c r="I19" s="264">
        <v>4.2</v>
      </c>
      <c r="J19" s="264">
        <v>4.2</v>
      </c>
      <c r="K19" s="264">
        <v>4.7</v>
      </c>
      <c r="L19" s="264">
        <v>4.3</v>
      </c>
    </row>
    <row r="20" spans="1:12" s="36" customFormat="1" ht="15" customHeight="1">
      <c r="A20" s="42"/>
      <c r="B20" s="171"/>
      <c r="C20" s="252"/>
      <c r="D20" s="252"/>
      <c r="E20" s="252"/>
      <c r="F20" s="252"/>
      <c r="G20" s="252"/>
      <c r="H20" s="253"/>
      <c r="I20" s="253"/>
      <c r="J20" s="253"/>
      <c r="K20" s="241"/>
      <c r="L20" s="241" t="s">
        <v>107</v>
      </c>
    </row>
    <row r="21" spans="1:12" s="31" customFormat="1" ht="15" customHeight="1">
      <c r="A21" s="35"/>
      <c r="B21" s="35"/>
      <c r="C21" s="451" t="s">
        <v>90</v>
      </c>
      <c r="D21" s="452" t="s">
        <v>210</v>
      </c>
      <c r="E21" s="452" t="s">
        <v>205</v>
      </c>
      <c r="F21" s="452" t="s">
        <v>206</v>
      </c>
      <c r="G21" s="452" t="s">
        <v>207</v>
      </c>
      <c r="H21" s="452" t="s">
        <v>208</v>
      </c>
      <c r="I21" s="452" t="s">
        <v>211</v>
      </c>
      <c r="J21" s="453" t="s">
        <v>86</v>
      </c>
      <c r="K21" s="452" t="s">
        <v>48</v>
      </c>
      <c r="L21" s="467" t="s">
        <v>239</v>
      </c>
    </row>
    <row r="22" spans="1:12" s="31" customFormat="1" ht="15" customHeight="1">
      <c r="A22" s="39"/>
      <c r="B22" s="447" t="s">
        <v>186</v>
      </c>
      <c r="C22" s="265">
        <v>307823</v>
      </c>
      <c r="D22" s="265">
        <v>307861</v>
      </c>
      <c r="E22" s="265">
        <v>314494</v>
      </c>
      <c r="F22" s="265">
        <v>318033</v>
      </c>
      <c r="G22" s="265">
        <v>332917</v>
      </c>
      <c r="H22" s="265">
        <v>341318</v>
      </c>
      <c r="I22" s="265">
        <v>370173</v>
      </c>
      <c r="J22" s="265">
        <v>376091</v>
      </c>
      <c r="K22" s="265">
        <v>383699</v>
      </c>
      <c r="L22" s="265">
        <v>406336</v>
      </c>
    </row>
    <row r="23" spans="1:12" s="31" customFormat="1" ht="15" customHeight="1">
      <c r="A23" s="1048"/>
      <c r="B23" s="455" t="s">
        <v>187</v>
      </c>
      <c r="C23" s="1071">
        <v>7.6</v>
      </c>
      <c r="D23" s="1071">
        <v>2.2999999999999998</v>
      </c>
      <c r="E23" s="1071">
        <v>2.6</v>
      </c>
      <c r="F23" s="1071">
        <v>2.8</v>
      </c>
      <c r="G23" s="1071">
        <v>5.8</v>
      </c>
      <c r="H23" s="1071">
        <v>3.6</v>
      </c>
      <c r="I23" s="1071">
        <v>8.9</v>
      </c>
      <c r="J23" s="1071">
        <v>5.3</v>
      </c>
      <c r="K23" s="1071">
        <v>6.9</v>
      </c>
      <c r="L23" s="1071">
        <v>6.8</v>
      </c>
    </row>
    <row r="24" spans="1:12" s="36" customFormat="1" ht="15" customHeight="1">
      <c r="A24" s="42"/>
      <c r="B24" s="171"/>
      <c r="C24" s="252"/>
      <c r="D24" s="252"/>
      <c r="E24" s="252"/>
      <c r="F24" s="252"/>
      <c r="G24" s="252"/>
      <c r="H24" s="253"/>
      <c r="I24" s="253"/>
      <c r="J24" s="253"/>
      <c r="K24" s="241"/>
      <c r="L24" s="241" t="s">
        <v>104</v>
      </c>
    </row>
    <row r="25" spans="1:12" s="31" customFormat="1" ht="15" customHeight="1">
      <c r="A25" s="35"/>
      <c r="B25" s="35"/>
      <c r="C25" s="451" t="s">
        <v>90</v>
      </c>
      <c r="D25" s="452" t="s">
        <v>210</v>
      </c>
      <c r="E25" s="452" t="s">
        <v>205</v>
      </c>
      <c r="F25" s="452" t="s">
        <v>206</v>
      </c>
      <c r="G25" s="452" t="s">
        <v>207</v>
      </c>
      <c r="H25" s="452" t="s">
        <v>208</v>
      </c>
      <c r="I25" s="452" t="s">
        <v>211</v>
      </c>
      <c r="J25" s="453" t="s">
        <v>86</v>
      </c>
      <c r="K25" s="452" t="s">
        <v>48</v>
      </c>
      <c r="L25" s="467" t="s">
        <v>239</v>
      </c>
    </row>
    <row r="26" spans="1:12" s="31" customFormat="1" ht="15" customHeight="1">
      <c r="A26" s="39"/>
      <c r="B26" s="447" t="s">
        <v>171</v>
      </c>
      <c r="C26" s="260">
        <v>248482</v>
      </c>
      <c r="D26" s="260">
        <v>241189</v>
      </c>
      <c r="E26" s="260">
        <v>221627</v>
      </c>
      <c r="F26" s="260">
        <v>209265</v>
      </c>
      <c r="G26" s="260">
        <v>205052</v>
      </c>
      <c r="H26" s="260">
        <v>214757</v>
      </c>
      <c r="I26" s="260">
        <v>202313</v>
      </c>
      <c r="J26" s="260">
        <v>201572</v>
      </c>
      <c r="K26" s="260">
        <v>197494</v>
      </c>
      <c r="L26" s="260">
        <v>190205</v>
      </c>
    </row>
    <row r="27" spans="1:12" s="31" customFormat="1" ht="15" customHeight="1">
      <c r="A27" s="37"/>
      <c r="B27" s="251" t="s">
        <v>172</v>
      </c>
      <c r="C27" s="263">
        <v>21.1</v>
      </c>
      <c r="D27" s="263">
        <v>22</v>
      </c>
      <c r="E27" s="263">
        <v>22.6</v>
      </c>
      <c r="F27" s="263">
        <v>22</v>
      </c>
      <c r="G27" s="263">
        <v>21.8</v>
      </c>
      <c r="H27" s="263">
        <v>19.7</v>
      </c>
      <c r="I27" s="263">
        <v>17.600000000000001</v>
      </c>
      <c r="J27" s="263">
        <v>17.5</v>
      </c>
      <c r="K27" s="263">
        <v>17</v>
      </c>
      <c r="L27" s="263">
        <v>17.2</v>
      </c>
    </row>
    <row r="28" spans="1:12" s="36" customFormat="1" ht="15" customHeight="1">
      <c r="A28" s="42"/>
      <c r="B28" s="171"/>
      <c r="C28" s="252"/>
      <c r="D28" s="252"/>
      <c r="E28" s="252"/>
      <c r="F28" s="252"/>
      <c r="G28" s="252"/>
      <c r="H28" s="253"/>
      <c r="I28" s="253"/>
      <c r="J28" s="253"/>
      <c r="K28" s="241"/>
      <c r="L28" s="241" t="s">
        <v>114</v>
      </c>
    </row>
    <row r="29" spans="1:12" s="31" customFormat="1" ht="15" customHeight="1">
      <c r="A29" s="35"/>
      <c r="B29" s="35"/>
      <c r="C29" s="451" t="s">
        <v>182</v>
      </c>
      <c r="D29" s="452" t="s">
        <v>210</v>
      </c>
      <c r="E29" s="452" t="s">
        <v>205</v>
      </c>
      <c r="F29" s="452" t="s">
        <v>206</v>
      </c>
      <c r="G29" s="452" t="s">
        <v>207</v>
      </c>
      <c r="H29" s="452" t="s">
        <v>208</v>
      </c>
      <c r="I29" s="452" t="s">
        <v>211</v>
      </c>
      <c r="J29" s="453" t="s">
        <v>47</v>
      </c>
      <c r="K29" s="452" t="s">
        <v>48</v>
      </c>
      <c r="L29" s="467" t="s">
        <v>239</v>
      </c>
    </row>
    <row r="30" spans="1:12" s="31" customFormat="1" ht="15" customHeight="1">
      <c r="A30" s="39"/>
      <c r="B30" s="447" t="s">
        <v>188</v>
      </c>
      <c r="C30" s="265">
        <v>25206</v>
      </c>
      <c r="D30" s="265">
        <v>18095</v>
      </c>
      <c r="E30" s="265">
        <v>59566</v>
      </c>
      <c r="F30" s="265">
        <v>20020</v>
      </c>
      <c r="G30" s="265">
        <v>19246</v>
      </c>
      <c r="H30" s="265">
        <v>19038</v>
      </c>
      <c r="I30" s="265">
        <v>52758</v>
      </c>
      <c r="J30" s="265">
        <v>24277</v>
      </c>
      <c r="K30" s="265">
        <v>37110</v>
      </c>
      <c r="L30" s="265">
        <v>44999</v>
      </c>
    </row>
    <row r="31" spans="1:12" s="31" customFormat="1" ht="15" customHeight="1">
      <c r="A31" s="1048"/>
      <c r="B31" s="455" t="s">
        <v>175</v>
      </c>
      <c r="C31" s="283">
        <v>13542</v>
      </c>
      <c r="D31" s="283">
        <v>12735</v>
      </c>
      <c r="E31" s="283">
        <v>13295</v>
      </c>
      <c r="F31" s="283">
        <v>13610</v>
      </c>
      <c r="G31" s="283">
        <v>13347</v>
      </c>
      <c r="H31" s="283">
        <v>16482</v>
      </c>
      <c r="I31" s="283">
        <v>17698</v>
      </c>
      <c r="J31" s="283">
        <v>17963</v>
      </c>
      <c r="K31" s="283">
        <v>18345</v>
      </c>
      <c r="L31" s="283">
        <v>17189</v>
      </c>
    </row>
    <row r="32" spans="1:12" s="36" customFormat="1" ht="15" customHeight="1">
      <c r="A32" s="42"/>
      <c r="B32" s="171"/>
      <c r="C32" s="252"/>
      <c r="D32" s="252"/>
      <c r="E32" s="252"/>
      <c r="F32" s="252"/>
      <c r="G32" s="252"/>
      <c r="H32" s="253"/>
      <c r="I32" s="253"/>
      <c r="J32" s="253"/>
      <c r="K32" s="241"/>
      <c r="L32" s="241" t="s">
        <v>114</v>
      </c>
    </row>
    <row r="33" spans="1:12" s="31" customFormat="1" ht="15" customHeight="1">
      <c r="A33" s="35"/>
      <c r="B33" s="35"/>
      <c r="C33" s="451" t="s">
        <v>183</v>
      </c>
      <c r="D33" s="452" t="s">
        <v>210</v>
      </c>
      <c r="E33" s="452" t="s">
        <v>205</v>
      </c>
      <c r="F33" s="452" t="s">
        <v>206</v>
      </c>
      <c r="G33" s="452" t="s">
        <v>207</v>
      </c>
      <c r="H33" s="452" t="s">
        <v>208</v>
      </c>
      <c r="I33" s="452" t="s">
        <v>211</v>
      </c>
      <c r="J33" s="453" t="s">
        <v>169</v>
      </c>
      <c r="K33" s="452" t="s">
        <v>48</v>
      </c>
      <c r="L33" s="467" t="s">
        <v>239</v>
      </c>
    </row>
    <row r="34" spans="1:12" s="31" customFormat="1" ht="15" customHeight="1">
      <c r="A34" s="39"/>
      <c r="B34" s="447" t="s">
        <v>756</v>
      </c>
      <c r="C34" s="265">
        <v>103042</v>
      </c>
      <c r="D34" s="265">
        <v>94677</v>
      </c>
      <c r="E34" s="265">
        <v>125937</v>
      </c>
      <c r="F34" s="265">
        <v>108658</v>
      </c>
      <c r="G34" s="265">
        <v>106025</v>
      </c>
      <c r="H34" s="265">
        <v>213085</v>
      </c>
      <c r="I34" s="265">
        <v>187950</v>
      </c>
      <c r="J34" s="265">
        <v>168458</v>
      </c>
      <c r="K34" s="265">
        <v>180922</v>
      </c>
      <c r="L34" s="265">
        <v>187799</v>
      </c>
    </row>
    <row r="35" spans="1:12" s="31" customFormat="1" ht="15" customHeight="1">
      <c r="A35" s="1048"/>
      <c r="B35" s="455" t="s">
        <v>583</v>
      </c>
      <c r="C35" s="1070">
        <v>0.33</v>
      </c>
      <c r="D35" s="1070">
        <v>0.31</v>
      </c>
      <c r="E35" s="1070">
        <v>0.4</v>
      </c>
      <c r="F35" s="1070">
        <v>0.34</v>
      </c>
      <c r="G35" s="1070">
        <v>0.32</v>
      </c>
      <c r="H35" s="1070">
        <v>0.62</v>
      </c>
      <c r="I35" s="1070">
        <v>0.51</v>
      </c>
      <c r="J35" s="1070">
        <v>0.45</v>
      </c>
      <c r="K35" s="1070">
        <v>0.47</v>
      </c>
      <c r="L35" s="1070">
        <v>0.46</v>
      </c>
    </row>
    <row r="36" spans="1:12" s="36" customFormat="1" ht="15" customHeight="1">
      <c r="A36" s="42"/>
      <c r="B36" s="171"/>
      <c r="C36" s="252"/>
      <c r="D36" s="252"/>
      <c r="E36" s="252"/>
      <c r="F36" s="252"/>
      <c r="G36" s="252"/>
      <c r="H36" s="253"/>
      <c r="I36" s="253"/>
      <c r="J36" s="253"/>
      <c r="K36" s="241"/>
      <c r="L36" s="241" t="s">
        <v>118</v>
      </c>
    </row>
    <row r="37" spans="1:12" s="31" customFormat="1" ht="15" customHeight="1">
      <c r="A37" s="35"/>
      <c r="B37" s="35"/>
      <c r="D37" s="452" t="s">
        <v>210</v>
      </c>
      <c r="E37" s="452" t="s">
        <v>205</v>
      </c>
      <c r="F37" s="452" t="s">
        <v>206</v>
      </c>
      <c r="G37" s="452" t="s">
        <v>207</v>
      </c>
      <c r="H37" s="452" t="s">
        <v>208</v>
      </c>
      <c r="I37" s="452" t="s">
        <v>211</v>
      </c>
      <c r="J37" s="453" t="s">
        <v>169</v>
      </c>
      <c r="K37" s="452" t="s">
        <v>48</v>
      </c>
      <c r="L37" s="467" t="s">
        <v>239</v>
      </c>
    </row>
    <row r="38" spans="1:12" s="31" customFormat="1" ht="15" customHeight="1">
      <c r="A38" s="39"/>
      <c r="B38" s="447" t="s">
        <v>189</v>
      </c>
      <c r="D38" s="266">
        <v>8</v>
      </c>
      <c r="E38" s="266">
        <v>7</v>
      </c>
      <c r="F38" s="266">
        <v>7</v>
      </c>
      <c r="G38" s="266">
        <v>8</v>
      </c>
      <c r="H38" s="266">
        <v>9</v>
      </c>
      <c r="I38" s="266">
        <v>11</v>
      </c>
      <c r="J38" s="266">
        <v>25</v>
      </c>
      <c r="K38" s="267">
        <v>27</v>
      </c>
      <c r="L38" s="267">
        <v>28</v>
      </c>
    </row>
    <row r="39" spans="1:12" s="31" customFormat="1" ht="15" customHeight="1">
      <c r="A39" s="43"/>
      <c r="B39" s="455" t="s">
        <v>190</v>
      </c>
      <c r="D39" s="268">
        <v>59</v>
      </c>
      <c r="E39" s="268">
        <v>45.3</v>
      </c>
      <c r="F39" s="268">
        <v>41.8</v>
      </c>
      <c r="G39" s="268">
        <v>56.7</v>
      </c>
      <c r="H39" s="268">
        <v>39</v>
      </c>
      <c r="I39" s="268">
        <v>34.299999999999997</v>
      </c>
      <c r="J39" s="268">
        <v>33.1</v>
      </c>
      <c r="K39" s="268">
        <v>41.7</v>
      </c>
      <c r="L39" s="268">
        <v>27.2</v>
      </c>
    </row>
    <row r="40" spans="1:12" s="31" customFormat="1" ht="15" customHeight="1">
      <c r="A40" s="1044"/>
      <c r="B40" s="1044"/>
      <c r="C40" s="1044"/>
      <c r="D40" s="1044"/>
      <c r="E40" s="1044"/>
      <c r="F40" s="1044"/>
      <c r="G40" s="1044"/>
      <c r="H40" s="1044"/>
      <c r="I40" s="1044"/>
      <c r="J40" s="1044"/>
      <c r="K40" s="1044"/>
    </row>
    <row r="41" spans="1:12" s="31" customFormat="1" ht="15" customHeight="1">
      <c r="A41" s="1044"/>
      <c r="B41" s="1044"/>
      <c r="C41" s="1044"/>
      <c r="D41" s="1044"/>
      <c r="E41" s="1044"/>
      <c r="F41" s="1044"/>
      <c r="G41" s="1044"/>
      <c r="H41" s="1044"/>
      <c r="I41" s="1044"/>
      <c r="J41" s="1044"/>
      <c r="K41" s="1044"/>
    </row>
    <row r="42" spans="1:12" s="31" customFormat="1" ht="15" customHeight="1">
      <c r="A42" s="1044"/>
      <c r="B42" s="1044"/>
      <c r="C42" s="1044"/>
      <c r="D42" s="1044"/>
      <c r="E42" s="1044"/>
      <c r="F42" s="1044"/>
      <c r="G42" s="1044"/>
      <c r="H42" s="1044"/>
      <c r="I42" s="1044"/>
      <c r="J42" s="1044"/>
      <c r="K42" s="1044"/>
    </row>
    <row r="43" spans="1:12" s="31" customFormat="1" ht="15" customHeight="1">
      <c r="A43" s="39"/>
      <c r="B43" s="40" t="s">
        <v>26</v>
      </c>
      <c r="C43" s="118">
        <v>38.200000000000003</v>
      </c>
      <c r="D43" s="118">
        <v>39.6</v>
      </c>
      <c r="E43" s="118">
        <v>39.1</v>
      </c>
      <c r="F43" s="118">
        <v>41</v>
      </c>
      <c r="G43" s="118">
        <v>43.4</v>
      </c>
      <c r="H43" s="118">
        <v>33.799999999999997</v>
      </c>
      <c r="I43" s="118">
        <v>37.1</v>
      </c>
      <c r="J43" s="118">
        <v>36.9</v>
      </c>
      <c r="K43" s="118">
        <v>37.6</v>
      </c>
      <c r="L43" s="118">
        <v>37.6</v>
      </c>
    </row>
    <row r="44" spans="1:12" s="31" customFormat="1" ht="15" customHeight="1">
      <c r="A44" s="43"/>
      <c r="B44" s="44" t="s">
        <v>119</v>
      </c>
      <c r="C44" s="117">
        <v>30912</v>
      </c>
      <c r="D44" s="117">
        <v>22686</v>
      </c>
      <c r="E44" s="117">
        <v>22996</v>
      </c>
      <c r="F44" s="117">
        <v>21270</v>
      </c>
      <c r="G44" s="117">
        <v>24365</v>
      </c>
      <c r="H44" s="117">
        <v>26025</v>
      </c>
      <c r="I44" s="117">
        <v>37532</v>
      </c>
      <c r="J44" s="117">
        <v>44650</v>
      </c>
      <c r="K44" s="117">
        <v>36799</v>
      </c>
      <c r="L44" s="117">
        <v>36799</v>
      </c>
    </row>
    <row r="45" spans="1:12" s="31" customFormat="1" ht="15" customHeight="1">
      <c r="A45" s="43"/>
      <c r="B45" s="44" t="s">
        <v>120</v>
      </c>
      <c r="C45" s="123">
        <v>4210</v>
      </c>
      <c r="D45" s="123">
        <v>-11676</v>
      </c>
      <c r="E45" s="123">
        <v>-40879</v>
      </c>
      <c r="F45" s="123">
        <v>-8432</v>
      </c>
      <c r="G45" s="123">
        <v>-26781</v>
      </c>
      <c r="H45" s="123">
        <v>-73977</v>
      </c>
      <c r="I45" s="123">
        <v>-8858</v>
      </c>
      <c r="J45" s="123">
        <v>-16272</v>
      </c>
      <c r="K45" s="123">
        <v>-39741</v>
      </c>
      <c r="L45" s="123">
        <v>-39741</v>
      </c>
    </row>
    <row r="46" spans="1:12" s="31" customFormat="1" ht="15" customHeight="1">
      <c r="A46" s="43"/>
      <c r="B46" s="44" t="s">
        <v>121</v>
      </c>
      <c r="C46" s="123">
        <v>-41015</v>
      </c>
      <c r="D46" s="123">
        <v>-13510</v>
      </c>
      <c r="E46" s="123">
        <v>29212</v>
      </c>
      <c r="F46" s="123">
        <v>-23128</v>
      </c>
      <c r="G46" s="123">
        <v>-6872</v>
      </c>
      <c r="H46" s="123">
        <v>58275</v>
      </c>
      <c r="I46" s="123">
        <v>-32027</v>
      </c>
      <c r="J46" s="123">
        <v>-27587</v>
      </c>
      <c r="K46" s="123">
        <v>-1041</v>
      </c>
      <c r="L46" s="123">
        <v>-1041</v>
      </c>
    </row>
    <row r="47" spans="1:12" s="31" customFormat="1" ht="15" customHeight="1">
      <c r="A47" s="39"/>
      <c r="B47" s="40" t="s">
        <v>28</v>
      </c>
      <c r="C47" s="255" t="s">
        <v>122</v>
      </c>
      <c r="D47" s="255">
        <v>13.56</v>
      </c>
      <c r="E47" s="255">
        <v>15.45</v>
      </c>
      <c r="F47" s="255">
        <v>16.760000000000002</v>
      </c>
      <c r="G47" s="255">
        <v>35.57</v>
      </c>
      <c r="H47" s="255">
        <v>23.05</v>
      </c>
      <c r="I47" s="255">
        <v>59.77</v>
      </c>
      <c r="J47" s="255">
        <v>75.47</v>
      </c>
      <c r="K47" s="258"/>
      <c r="L47" s="258"/>
    </row>
    <row r="48" spans="1:12" s="31" customFormat="1" ht="15" customHeight="1">
      <c r="A48" s="39"/>
      <c r="B48" s="40" t="s">
        <v>46</v>
      </c>
      <c r="C48" s="255">
        <v>581.97</v>
      </c>
      <c r="D48" s="255">
        <v>582.27</v>
      </c>
      <c r="E48" s="255">
        <v>594.89</v>
      </c>
      <c r="F48" s="255">
        <v>601.62</v>
      </c>
      <c r="G48" s="255">
        <v>629.79999999999995</v>
      </c>
      <c r="H48" s="255">
        <v>646.17999999999995</v>
      </c>
      <c r="I48" s="255">
        <v>701.26</v>
      </c>
      <c r="J48" s="255">
        <v>1425.05</v>
      </c>
      <c r="K48" s="258"/>
      <c r="L48" s="258"/>
    </row>
    <row r="49" spans="1:12" s="31" customFormat="1" ht="15" customHeight="1">
      <c r="A49" s="39"/>
      <c r="B49" s="40" t="s">
        <v>45</v>
      </c>
      <c r="C49" s="254" t="s">
        <v>89</v>
      </c>
      <c r="D49" s="255">
        <v>8</v>
      </c>
      <c r="E49" s="255">
        <v>7</v>
      </c>
      <c r="F49" s="255">
        <v>7</v>
      </c>
      <c r="G49" s="255">
        <v>8</v>
      </c>
      <c r="H49" s="255">
        <v>9</v>
      </c>
      <c r="I49" s="255">
        <v>11</v>
      </c>
      <c r="J49" s="255">
        <v>25</v>
      </c>
      <c r="K49" s="256"/>
      <c r="L49" s="256"/>
    </row>
    <row r="50" spans="1:12" s="31" customFormat="1" ht="15" customHeight="1">
      <c r="A50" s="43"/>
      <c r="B50" s="44" t="s">
        <v>27</v>
      </c>
      <c r="C50" s="257">
        <v>19.399999999999999</v>
      </c>
      <c r="D50" s="257">
        <v>59</v>
      </c>
      <c r="E50" s="257">
        <v>45.3</v>
      </c>
      <c r="F50" s="257">
        <v>41.8</v>
      </c>
      <c r="G50" s="257">
        <v>22.5</v>
      </c>
      <c r="H50" s="257">
        <v>39</v>
      </c>
      <c r="I50" s="257">
        <v>18.399999999999999</v>
      </c>
      <c r="J50" s="257">
        <v>33.1</v>
      </c>
      <c r="K50" s="257"/>
      <c r="L50" s="257"/>
    </row>
    <row r="51" spans="1:12" s="31" customFormat="1" ht="15" customHeight="1">
      <c r="A51" s="39"/>
      <c r="B51" s="40" t="s">
        <v>123</v>
      </c>
      <c r="C51" s="258">
        <v>34944</v>
      </c>
      <c r="D51" s="258">
        <v>32307</v>
      </c>
      <c r="E51" s="258">
        <v>43515</v>
      </c>
      <c r="F51" s="258">
        <v>33204</v>
      </c>
      <c r="G51" s="258">
        <v>24204</v>
      </c>
      <c r="H51" s="258">
        <v>34576</v>
      </c>
      <c r="I51" s="258">
        <v>31276</v>
      </c>
      <c r="J51" s="258">
        <v>32132</v>
      </c>
      <c r="K51" s="258"/>
      <c r="L51" s="258"/>
    </row>
    <row r="52" spans="1:12" s="31" customFormat="1" ht="15" customHeight="1">
      <c r="A52" s="39"/>
      <c r="B52" s="40" t="s">
        <v>124</v>
      </c>
      <c r="C52" s="258">
        <v>55207</v>
      </c>
      <c r="D52" s="258">
        <v>23332</v>
      </c>
      <c r="E52" s="258">
        <v>28796</v>
      </c>
      <c r="F52" s="258">
        <v>29979</v>
      </c>
      <c r="G52" s="258">
        <v>31597</v>
      </c>
      <c r="H52" s="258">
        <v>44240</v>
      </c>
      <c r="I52" s="258">
        <v>70940</v>
      </c>
      <c r="J52" s="258">
        <v>58332</v>
      </c>
      <c r="K52" s="258"/>
      <c r="L52" s="258"/>
    </row>
    <row r="53" spans="1:12" s="31" customFormat="1" ht="15" customHeight="1">
      <c r="A53" s="39"/>
      <c r="B53" s="40" t="s">
        <v>125</v>
      </c>
      <c r="C53" s="119">
        <v>10.5</v>
      </c>
      <c r="D53" s="119">
        <v>7</v>
      </c>
      <c r="E53" s="119">
        <v>4.7</v>
      </c>
      <c r="F53" s="119">
        <v>4.9000000000000004</v>
      </c>
      <c r="G53" s="119">
        <v>5.3</v>
      </c>
      <c r="H53" s="119">
        <v>6.5</v>
      </c>
      <c r="I53" s="119">
        <v>7.3</v>
      </c>
      <c r="J53" s="119">
        <v>7.3</v>
      </c>
      <c r="K53" s="119"/>
      <c r="L53" s="119"/>
    </row>
    <row r="54" spans="1:12" s="31" customFormat="1" ht="15" customHeight="1">
      <c r="A54" s="43"/>
      <c r="B54" s="44" t="s">
        <v>757</v>
      </c>
      <c r="C54" s="120">
        <v>3.33</v>
      </c>
      <c r="D54" s="120">
        <v>4.17</v>
      </c>
      <c r="E54" s="120">
        <v>5.48</v>
      </c>
      <c r="F54" s="120">
        <v>5.1100000000000003</v>
      </c>
      <c r="G54" s="120">
        <v>4.3499999999999996</v>
      </c>
      <c r="H54" s="120">
        <v>8.19</v>
      </c>
      <c r="I54" s="120">
        <v>5.01</v>
      </c>
      <c r="J54" s="120">
        <v>3.77</v>
      </c>
      <c r="K54" s="120">
        <v>4.92</v>
      </c>
      <c r="L54" s="120">
        <v>4.92</v>
      </c>
    </row>
    <row r="55" spans="1:12" s="31" customFormat="1" ht="15" customHeight="1">
      <c r="A55" s="39"/>
      <c r="B55" s="40" t="s">
        <v>126</v>
      </c>
      <c r="C55" s="135">
        <v>291115</v>
      </c>
      <c r="D55" s="135">
        <v>269282</v>
      </c>
      <c r="E55" s="135">
        <v>240211</v>
      </c>
      <c r="F55" s="135">
        <v>229588</v>
      </c>
      <c r="G55" s="135">
        <v>226646</v>
      </c>
      <c r="H55" s="135">
        <v>245615</v>
      </c>
      <c r="I55" s="135">
        <v>244130</v>
      </c>
      <c r="J55" s="135">
        <v>243663</v>
      </c>
      <c r="K55" s="135">
        <v>245532</v>
      </c>
      <c r="L55" s="135">
        <v>245532</v>
      </c>
    </row>
    <row r="56" spans="1:12" s="31" customFormat="1" ht="15" customHeight="1">
      <c r="A56" s="41"/>
      <c r="B56" s="208" t="s">
        <v>130</v>
      </c>
      <c r="C56" s="211" t="s">
        <v>128</v>
      </c>
      <c r="D56" s="211">
        <v>7.2</v>
      </c>
      <c r="E56" s="211">
        <v>-10.8</v>
      </c>
      <c r="F56" s="211">
        <v>-4.4000000000000004</v>
      </c>
      <c r="G56" s="211">
        <v>-1.3</v>
      </c>
      <c r="H56" s="211">
        <v>8.4</v>
      </c>
      <c r="I56" s="211">
        <v>-0.6</v>
      </c>
      <c r="J56" s="211">
        <v>-0.2</v>
      </c>
      <c r="K56" s="211">
        <v>0.7</v>
      </c>
      <c r="L56" s="211">
        <v>0.7</v>
      </c>
    </row>
    <row r="57" spans="1:12" s="31" customFormat="1" ht="15" customHeight="1">
      <c r="A57" s="37"/>
      <c r="B57" s="212" t="s">
        <v>96</v>
      </c>
      <c r="C57" s="121">
        <v>24.71</v>
      </c>
      <c r="D57" s="121">
        <v>24.55</v>
      </c>
      <c r="E57" s="121">
        <v>24.45</v>
      </c>
      <c r="F57" s="121">
        <v>24.16</v>
      </c>
      <c r="G57" s="121">
        <v>24.08</v>
      </c>
      <c r="H57" s="121">
        <v>22.48</v>
      </c>
      <c r="I57" s="121">
        <v>21.3</v>
      </c>
      <c r="J57" s="121">
        <v>21.2</v>
      </c>
      <c r="K57" s="121">
        <v>21.1</v>
      </c>
      <c r="L57" s="121">
        <v>21.1</v>
      </c>
    </row>
    <row r="58" spans="1:12" s="31" customFormat="1" ht="15" customHeight="1">
      <c r="A58" s="39"/>
      <c r="B58" s="40" t="s">
        <v>752</v>
      </c>
      <c r="C58" s="135">
        <v>43151</v>
      </c>
      <c r="D58" s="135">
        <v>28289</v>
      </c>
      <c r="E58" s="135">
        <v>19966</v>
      </c>
      <c r="F58" s="135">
        <v>21092</v>
      </c>
      <c r="G58" s="135">
        <v>22941</v>
      </c>
      <c r="H58" s="135">
        <v>32202</v>
      </c>
      <c r="I58" s="135">
        <v>40502</v>
      </c>
      <c r="J58" s="135">
        <v>40404</v>
      </c>
      <c r="K58" s="135">
        <v>47910</v>
      </c>
      <c r="L58" s="135">
        <v>47910</v>
      </c>
    </row>
    <row r="59" spans="1:12" s="31" customFormat="1" ht="15" customHeight="1">
      <c r="A59" s="41"/>
      <c r="B59" s="208" t="s">
        <v>131</v>
      </c>
      <c r="C59" s="211" t="s">
        <v>128</v>
      </c>
      <c r="D59" s="211">
        <v>-34.4</v>
      </c>
      <c r="E59" s="211">
        <v>-29.4</v>
      </c>
      <c r="F59" s="211">
        <v>5.6</v>
      </c>
      <c r="G59" s="211">
        <v>8.8000000000000007</v>
      </c>
      <c r="H59" s="211">
        <v>40.4</v>
      </c>
      <c r="I59" s="211">
        <v>25.8</v>
      </c>
      <c r="J59" s="211">
        <v>-0.2</v>
      </c>
      <c r="K59" s="211">
        <v>18.399999999999999</v>
      </c>
      <c r="L59" s="211">
        <v>18.399999999999999</v>
      </c>
    </row>
    <row r="60" spans="1:12" s="31" customFormat="1" ht="15" customHeight="1">
      <c r="A60" s="37"/>
      <c r="B60" s="213" t="s">
        <v>96</v>
      </c>
      <c r="C60" s="122">
        <v>3.7</v>
      </c>
      <c r="D60" s="122">
        <v>2.6</v>
      </c>
      <c r="E60" s="122">
        <v>2</v>
      </c>
      <c r="F60" s="122">
        <v>2.2000000000000002</v>
      </c>
      <c r="G60" s="122">
        <v>2.4</v>
      </c>
      <c r="H60" s="122">
        <v>2.9</v>
      </c>
      <c r="I60" s="122">
        <v>3.5</v>
      </c>
      <c r="J60" s="122">
        <v>3.5</v>
      </c>
      <c r="K60" s="122">
        <v>4.0999999999999996</v>
      </c>
      <c r="L60" s="122">
        <v>4.0999999999999996</v>
      </c>
    </row>
    <row r="61" spans="1:12" s="244" customFormat="1" ht="15" customHeight="1">
      <c r="A61" s="210"/>
      <c r="B61" s="210"/>
      <c r="C61" s="243"/>
      <c r="D61" s="243"/>
      <c r="E61" s="243"/>
      <c r="F61" s="243"/>
      <c r="G61" s="243"/>
      <c r="H61" s="243"/>
      <c r="I61" s="243"/>
      <c r="J61" s="243"/>
    </row>
    <row r="62" spans="1:12" s="244" customFormat="1" ht="15" customHeight="1">
      <c r="A62" s="181"/>
      <c r="B62" s="210"/>
      <c r="C62" s="243"/>
      <c r="D62" s="243"/>
      <c r="E62" s="243"/>
      <c r="F62" s="243"/>
      <c r="G62" s="243"/>
      <c r="H62" s="243"/>
      <c r="I62" s="243"/>
      <c r="J62" s="243"/>
    </row>
    <row r="63" spans="1:12" s="244" customFormat="1" ht="15" customHeight="1">
      <c r="B63" s="69"/>
      <c r="C63" s="245"/>
      <c r="D63" s="245"/>
      <c r="E63" s="245"/>
      <c r="F63" s="245"/>
      <c r="G63" s="243"/>
      <c r="H63" s="243"/>
      <c r="I63" s="243"/>
      <c r="J63" s="243"/>
    </row>
    <row r="64" spans="1:12" s="244" customFormat="1" ht="15" customHeight="1">
      <c r="B64" s="69"/>
      <c r="C64" s="245"/>
      <c r="D64" s="245"/>
      <c r="E64" s="245"/>
      <c r="F64" s="245"/>
      <c r="G64" s="243"/>
      <c r="H64" s="243"/>
      <c r="I64" s="243"/>
      <c r="J64" s="243"/>
    </row>
    <row r="65" spans="1:10" s="246" customFormat="1" ht="15" customHeight="1">
      <c r="A65" s="190"/>
      <c r="B65" s="205"/>
      <c r="I65" s="247"/>
      <c r="J65" s="247"/>
    </row>
    <row r="66" spans="1:10" s="246" customFormat="1" ht="15" customHeight="1">
      <c r="A66" s="190"/>
      <c r="B66" s="215"/>
      <c r="I66" s="247"/>
      <c r="J66" s="247"/>
    </row>
    <row r="67" spans="1:10" s="246" customFormat="1" ht="15" customHeight="1">
      <c r="A67" s="209"/>
      <c r="B67" s="209"/>
      <c r="I67" s="247"/>
      <c r="J67" s="247"/>
    </row>
    <row r="68" spans="1:10" s="246" customFormat="1" ht="15" customHeight="1">
      <c r="A68" s="204"/>
      <c r="B68" s="209"/>
      <c r="I68" s="247"/>
      <c r="J68" s="247"/>
    </row>
    <row r="69" spans="1:10" s="246" customFormat="1" ht="15" customHeight="1">
      <c r="A69" s="204"/>
      <c r="B69" s="204"/>
      <c r="I69" s="247"/>
      <c r="J69" s="247"/>
    </row>
    <row r="70" spans="1:10" s="246" customFormat="1" ht="15" customHeight="1">
      <c r="A70" s="216" t="s">
        <v>92</v>
      </c>
      <c r="B70" s="204"/>
      <c r="I70" s="247"/>
      <c r="J70" s="247"/>
    </row>
    <row r="71" spans="1:10" s="246" customFormat="1" ht="15" customHeight="1">
      <c r="B71" s="216" t="s">
        <v>92</v>
      </c>
      <c r="I71" s="247"/>
      <c r="J71" s="247"/>
    </row>
    <row r="72" spans="1:10" ht="15" customHeight="1"/>
    <row r="73" spans="1:10" ht="15" customHeight="1"/>
    <row r="74" spans="1:10" ht="15" customHeight="1"/>
  </sheetData>
  <phoneticPr fontId="8"/>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view="pageBreakPreview" zoomScaleNormal="85" zoomScaleSheetLayoutView="100" workbookViewId="0">
      <selection activeCell="M12" sqref="M12"/>
    </sheetView>
  </sheetViews>
  <sheetFormatPr defaultRowHeight="13.5"/>
  <cols>
    <col min="1" max="1" width="5.625" style="270" customWidth="1"/>
    <col min="2" max="4" width="20.625" style="270" customWidth="1"/>
    <col min="5" max="5" width="3.625" style="270" customWidth="1"/>
    <col min="6" max="8" width="20.625" style="270" customWidth="1"/>
    <col min="9" max="9" width="3.625" style="270" customWidth="1"/>
    <col min="10" max="12" width="20.625" style="270" customWidth="1"/>
    <col min="13" max="13" width="9.625" style="270" customWidth="1"/>
    <col min="14" max="16384" width="9" style="270"/>
  </cols>
  <sheetData>
    <row r="1" spans="1:9" s="269" customFormat="1" ht="18" customHeight="1"/>
    <row r="2" spans="1:9" ht="18" customHeight="1">
      <c r="A2" s="48" t="s">
        <v>828</v>
      </c>
      <c r="B2" s="259"/>
      <c r="C2" s="525"/>
      <c r="D2" s="525"/>
      <c r="E2" s="525"/>
      <c r="F2" s="525"/>
      <c r="G2" s="525"/>
      <c r="H2" s="525"/>
    </row>
    <row r="3" spans="1:9" s="9" customFormat="1" ht="18" customHeight="1">
      <c r="A3" s="31"/>
      <c r="B3" s="31"/>
      <c r="C3" s="271"/>
      <c r="E3" s="8"/>
      <c r="F3" s="8"/>
      <c r="G3" s="8"/>
      <c r="H3" s="8"/>
      <c r="I3" s="8"/>
    </row>
    <row r="4" spans="1:9" ht="12.95" customHeight="1">
      <c r="B4" s="21"/>
      <c r="C4" s="272"/>
      <c r="D4" s="273"/>
      <c r="E4" s="274"/>
      <c r="F4" s="274"/>
      <c r="G4" s="275"/>
      <c r="H4" s="275"/>
      <c r="I4" s="276"/>
    </row>
    <row r="5" spans="1:9" ht="15" customHeight="1">
      <c r="B5" s="277"/>
      <c r="D5" s="277"/>
      <c r="G5" s="277"/>
    </row>
    <row r="6" spans="1:9" ht="15" customHeight="1">
      <c r="B6" s="278"/>
      <c r="D6" s="278"/>
      <c r="G6" s="278"/>
    </row>
    <row r="7" spans="1:9" ht="15" customHeight="1"/>
    <row r="8" spans="1:9" ht="15" customHeight="1"/>
    <row r="9" spans="1:9" ht="15" customHeight="1"/>
    <row r="10" spans="1:9" ht="15" customHeight="1"/>
    <row r="11" spans="1:9" ht="15" customHeight="1"/>
    <row r="12" spans="1:9" ht="15" customHeight="1"/>
    <row r="13" spans="1:9" ht="15" customHeight="1"/>
    <row r="14" spans="1:9" ht="15" customHeight="1"/>
    <row r="15" spans="1:9" ht="15" customHeight="1"/>
    <row r="16" spans="1:9"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1:7" ht="15" customHeight="1"/>
    <row r="50" spans="1:7" ht="15" customHeight="1">
      <c r="C50" s="277"/>
    </row>
    <row r="51" spans="1:7" ht="15" customHeight="1"/>
    <row r="52" spans="1:7" ht="15" customHeight="1">
      <c r="C52" s="497"/>
    </row>
    <row r="53" spans="1:7" ht="15" customHeight="1">
      <c r="C53" s="497"/>
    </row>
    <row r="54" spans="1:7" ht="15" customHeight="1">
      <c r="C54" s="497"/>
    </row>
    <row r="55" spans="1:7" ht="15" customHeight="1">
      <c r="C55" s="497"/>
    </row>
    <row r="56" spans="1:7" ht="15" customHeight="1">
      <c r="B56" s="65" t="s">
        <v>634</v>
      </c>
      <c r="C56" s="497"/>
    </row>
    <row r="57" spans="1:7" ht="15" customHeight="1">
      <c r="C57" s="497"/>
    </row>
    <row r="58" spans="1:7" s="412" customFormat="1" ht="12.95" customHeight="1">
      <c r="A58" s="401"/>
      <c r="B58" s="402"/>
      <c r="C58" s="498"/>
      <c r="F58" s="230"/>
      <c r="G58" s="415"/>
    </row>
    <row r="59" spans="1:7" s="412" customFormat="1" ht="12.95" customHeight="1">
      <c r="A59" s="416"/>
      <c r="B59" s="230"/>
      <c r="F59" s="413"/>
      <c r="G59" s="415"/>
    </row>
    <row r="60" spans="1:7" s="412" customFormat="1" ht="12.95" customHeight="1">
      <c r="A60" s="230"/>
      <c r="B60" s="230"/>
      <c r="F60" s="413"/>
      <c r="G60" s="415"/>
    </row>
    <row r="61" spans="1:7" s="412" customFormat="1" ht="12.95" customHeight="1">
      <c r="A61" s="215"/>
      <c r="B61" s="232"/>
      <c r="F61" s="413"/>
      <c r="G61" s="415"/>
    </row>
    <row r="62" spans="1:7" s="412" customFormat="1" ht="12.95" customHeight="1">
      <c r="A62" s="232"/>
      <c r="B62" s="232"/>
      <c r="F62" s="413"/>
      <c r="G62" s="415"/>
    </row>
    <row r="63" spans="1:7" s="412" customFormat="1" ht="12.95" customHeight="1">
      <c r="A63" s="230"/>
      <c r="B63" s="232"/>
      <c r="F63" s="413"/>
      <c r="G63" s="415"/>
    </row>
    <row r="64" spans="1:7" s="412" customFormat="1" ht="12.95" customHeight="1">
      <c r="B64" s="232"/>
      <c r="G64" s="415"/>
    </row>
  </sheetData>
  <phoneticPr fontId="8"/>
  <pageMargins left="0.59055118110236227" right="0.11811023622047245" top="0.31496062992125984" bottom="0" header="7.874015748031496E-2" footer="0"/>
  <pageSetup paperSize="9" scale="70" firstPageNumber="0" orientation="landscape" useFirstPageNumber="1" r:id="rId1"/>
  <headerFooter alignWithMargins="0">
    <oddHeader>&amp;R&amp;"Arial,標準"&amp;10J. Front Retailing FACT BOOK</oddHeader>
    <oddFooter>&amp;C&amp;"ＭＳ Ｐ明朝,標準"&amp;14-&amp;A-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zoomScale="90" zoomScaleNormal="90" workbookViewId="0">
      <pane xSplit="2" topLeftCell="C1" activePane="topRight" state="frozen"/>
      <selection activeCell="Q10" sqref="Q10"/>
      <selection pane="topRight" activeCell="C38" sqref="C38"/>
    </sheetView>
  </sheetViews>
  <sheetFormatPr defaultRowHeight="13.5"/>
  <cols>
    <col min="1" max="1" width="4.125" style="4" customWidth="1"/>
    <col min="2" max="2" width="28.75" style="4" customWidth="1"/>
    <col min="3" max="8" width="12.625" style="4" customWidth="1"/>
    <col min="9" max="10" width="12.625" style="14" customWidth="1"/>
    <col min="11" max="12" width="12.625" style="4" customWidth="1"/>
    <col min="13" max="16384" width="9" style="4"/>
  </cols>
  <sheetData>
    <row r="1" spans="1:12" s="9" customFormat="1" ht="15" customHeight="1">
      <c r="A1" s="134" t="s">
        <v>99</v>
      </c>
      <c r="B1" s="29"/>
      <c r="C1" s="3"/>
      <c r="D1" s="3"/>
      <c r="E1" s="3"/>
      <c r="F1" s="3"/>
      <c r="G1" s="3"/>
      <c r="H1" s="3"/>
      <c r="I1" s="13"/>
      <c r="J1" s="13"/>
    </row>
    <row r="2" spans="1:12" s="9" customFormat="1" ht="15" customHeight="1">
      <c r="A2" s="30" t="s">
        <v>719</v>
      </c>
      <c r="B2" s="30"/>
      <c r="C2" s="5"/>
      <c r="D2" s="5"/>
      <c r="E2" s="5"/>
      <c r="F2" s="5"/>
      <c r="G2" s="5"/>
      <c r="H2" s="5"/>
      <c r="J2" s="172"/>
      <c r="K2" s="195"/>
      <c r="L2" s="195"/>
    </row>
    <row r="3" spans="1:12" s="9" customFormat="1" ht="15" customHeight="1">
      <c r="A3" s="30"/>
      <c r="B3" s="30"/>
      <c r="C3" s="5"/>
      <c r="D3" s="5"/>
      <c r="E3" s="5"/>
      <c r="F3" s="5"/>
      <c r="G3" s="5"/>
      <c r="H3" s="5"/>
      <c r="J3" s="172"/>
      <c r="K3" s="195"/>
      <c r="L3" s="195"/>
    </row>
    <row r="4" spans="1:12" s="9" customFormat="1" ht="15" customHeight="1">
      <c r="A4" s="30" t="s">
        <v>91</v>
      </c>
      <c r="B4" s="30"/>
      <c r="C4" s="5"/>
      <c r="D4" s="5"/>
      <c r="E4" s="5"/>
      <c r="F4" s="5"/>
      <c r="G4" s="5"/>
      <c r="H4" s="5"/>
      <c r="K4" s="241"/>
      <c r="L4" s="241" t="s">
        <v>101</v>
      </c>
    </row>
    <row r="5" spans="1:12" s="31" customFormat="1" ht="15" customHeight="1">
      <c r="A5" s="35" t="s">
        <v>409</v>
      </c>
      <c r="B5" s="35"/>
      <c r="C5" s="451" t="s">
        <v>403</v>
      </c>
      <c r="D5" s="452" t="s">
        <v>404</v>
      </c>
      <c r="E5" s="452" t="s">
        <v>644</v>
      </c>
      <c r="F5" s="452" t="s">
        <v>826</v>
      </c>
      <c r="G5" s="452"/>
      <c r="H5" s="452"/>
      <c r="I5" s="452"/>
      <c r="J5" s="453"/>
      <c r="K5" s="452"/>
      <c r="L5" s="467"/>
    </row>
    <row r="6" spans="1:12" s="36" customFormat="1" ht="15" customHeight="1">
      <c r="A6" s="71"/>
      <c r="B6" s="446" t="s">
        <v>753</v>
      </c>
      <c r="C6" s="260">
        <v>452505</v>
      </c>
      <c r="D6" s="260">
        <v>469915</v>
      </c>
      <c r="E6" s="260">
        <v>459840</v>
      </c>
      <c r="F6" s="260">
        <f>'1'!S6</f>
        <v>480621</v>
      </c>
      <c r="G6" s="260"/>
      <c r="H6" s="260"/>
      <c r="I6" s="260"/>
      <c r="J6" s="260"/>
      <c r="K6" s="260"/>
      <c r="L6" s="260"/>
    </row>
    <row r="7" spans="1:12" s="36" customFormat="1" ht="15" customHeight="1">
      <c r="A7" s="37"/>
      <c r="B7" s="251" t="s">
        <v>578</v>
      </c>
      <c r="C7" s="261"/>
      <c r="D7" s="261">
        <v>3.8</v>
      </c>
      <c r="E7" s="261">
        <v>-2.1</v>
      </c>
      <c r="F7" s="261">
        <f>'1'!S7</f>
        <v>-4.5</v>
      </c>
      <c r="G7" s="261"/>
      <c r="H7" s="262"/>
      <c r="I7" s="262"/>
      <c r="J7" s="262"/>
      <c r="K7" s="262"/>
      <c r="L7" s="261"/>
    </row>
    <row r="8" spans="1:12" s="36" customFormat="1" ht="15" customHeight="1">
      <c r="A8" s="42"/>
      <c r="B8" s="171"/>
      <c r="C8" s="252"/>
      <c r="D8" s="252"/>
      <c r="E8" s="252"/>
      <c r="F8" s="252"/>
      <c r="G8" s="252"/>
      <c r="H8" s="253"/>
      <c r="I8" s="253"/>
      <c r="J8" s="253"/>
      <c r="K8" s="241"/>
      <c r="L8" s="241" t="s">
        <v>101</v>
      </c>
    </row>
    <row r="9" spans="1:12" s="31" customFormat="1" ht="15" customHeight="1">
      <c r="A9" s="35" t="s">
        <v>410</v>
      </c>
      <c r="B9" s="35"/>
      <c r="C9" s="451" t="s">
        <v>403</v>
      </c>
      <c r="D9" s="452" t="s">
        <v>404</v>
      </c>
      <c r="E9" s="452" t="s">
        <v>644</v>
      </c>
      <c r="F9" s="452" t="s">
        <v>826</v>
      </c>
      <c r="G9" s="452"/>
      <c r="H9" s="452"/>
      <c r="I9" s="452"/>
      <c r="J9" s="453"/>
      <c r="K9" s="452"/>
      <c r="L9" s="467"/>
    </row>
    <row r="10" spans="1:12" s="31" customFormat="1" ht="15" customHeight="1">
      <c r="A10" s="39"/>
      <c r="B10" s="447" t="s">
        <v>296</v>
      </c>
      <c r="C10" s="260">
        <v>41727</v>
      </c>
      <c r="D10" s="260">
        <v>49546</v>
      </c>
      <c r="E10" s="260">
        <v>40891</v>
      </c>
      <c r="F10" s="260">
        <f>'1'!S14</f>
        <v>40286</v>
      </c>
      <c r="G10" s="260"/>
      <c r="H10" s="260"/>
      <c r="I10" s="260"/>
      <c r="J10" s="260"/>
      <c r="K10" s="260"/>
      <c r="L10" s="260"/>
    </row>
    <row r="11" spans="1:12" s="31" customFormat="1" ht="15" customHeight="1">
      <c r="A11" s="37"/>
      <c r="B11" s="827" t="s">
        <v>407</v>
      </c>
      <c r="C11" s="263">
        <v>9.1999999999999993</v>
      </c>
      <c r="D11" s="263">
        <v>10.5</v>
      </c>
      <c r="E11" s="1073">
        <v>8.9</v>
      </c>
      <c r="F11" s="263">
        <f>'1'!S16</f>
        <v>8.4</v>
      </c>
      <c r="G11" s="263"/>
      <c r="H11" s="263"/>
      <c r="I11" s="263"/>
      <c r="J11" s="263"/>
      <c r="K11" s="263"/>
      <c r="L11" s="263"/>
    </row>
    <row r="12" spans="1:12" s="36" customFormat="1" ht="15" customHeight="1">
      <c r="A12" s="42"/>
      <c r="B12" s="171"/>
      <c r="C12" s="252"/>
      <c r="D12" s="252"/>
      <c r="E12" s="252"/>
      <c r="F12" s="252"/>
      <c r="G12" s="252"/>
      <c r="H12" s="253"/>
      <c r="I12" s="253"/>
      <c r="J12" s="253"/>
      <c r="K12" s="241"/>
      <c r="L12" s="241" t="s">
        <v>101</v>
      </c>
    </row>
    <row r="13" spans="1:12" s="31" customFormat="1" ht="15" customHeight="1">
      <c r="A13" s="35" t="s">
        <v>411</v>
      </c>
      <c r="B13" s="35"/>
      <c r="C13" s="451" t="s">
        <v>403</v>
      </c>
      <c r="D13" s="452" t="s">
        <v>404</v>
      </c>
      <c r="E13" s="452" t="s">
        <v>644</v>
      </c>
      <c r="F13" s="452" t="s">
        <v>826</v>
      </c>
      <c r="G13" s="452"/>
      <c r="H13" s="452"/>
      <c r="I13" s="452"/>
      <c r="J13" s="453"/>
      <c r="K13" s="452"/>
      <c r="L13" s="467"/>
    </row>
    <row r="14" spans="1:12" s="31" customFormat="1" ht="15" customHeight="1">
      <c r="A14" s="39"/>
      <c r="B14" s="447" t="s">
        <v>405</v>
      </c>
      <c r="C14" s="260">
        <v>27052</v>
      </c>
      <c r="D14" s="260">
        <v>28486</v>
      </c>
      <c r="E14" s="260">
        <v>27358</v>
      </c>
      <c r="F14" s="260">
        <f>'1'!S20</f>
        <v>21251</v>
      </c>
      <c r="G14" s="260"/>
      <c r="H14" s="260"/>
      <c r="I14" s="260"/>
      <c r="J14" s="260"/>
      <c r="K14" s="260"/>
      <c r="L14" s="260"/>
    </row>
    <row r="15" spans="1:12" s="31" customFormat="1" ht="15" customHeight="1">
      <c r="A15" s="37"/>
      <c r="B15" s="981" t="s">
        <v>581</v>
      </c>
      <c r="C15" s="262">
        <v>6</v>
      </c>
      <c r="D15" s="262">
        <v>6.1</v>
      </c>
      <c r="E15" s="261">
        <v>5.9</v>
      </c>
      <c r="F15" s="262">
        <f>'1'!S22</f>
        <v>4.4000000000000004</v>
      </c>
      <c r="G15" s="262"/>
      <c r="H15" s="262"/>
      <c r="I15" s="262"/>
      <c r="J15" s="262"/>
      <c r="K15" s="262"/>
      <c r="L15" s="262"/>
    </row>
    <row r="16" spans="1:12" s="36" customFormat="1" ht="15" customHeight="1">
      <c r="A16" s="42"/>
      <c r="B16" s="171"/>
      <c r="C16" s="252"/>
      <c r="D16" s="252"/>
      <c r="E16" s="252"/>
      <c r="F16" s="252"/>
      <c r="G16" s="252"/>
      <c r="H16" s="253"/>
      <c r="I16" s="253"/>
      <c r="J16" s="253"/>
      <c r="K16" s="241"/>
      <c r="L16" s="241" t="s">
        <v>101</v>
      </c>
    </row>
    <row r="17" spans="1:12" s="31" customFormat="1" ht="15" customHeight="1">
      <c r="A17" s="35"/>
      <c r="B17" s="35"/>
      <c r="C17" s="451" t="s">
        <v>403</v>
      </c>
      <c r="D17" s="452" t="s">
        <v>404</v>
      </c>
      <c r="E17" s="452" t="s">
        <v>644</v>
      </c>
      <c r="F17" s="452" t="s">
        <v>826</v>
      </c>
      <c r="G17" s="452"/>
      <c r="H17" s="452"/>
      <c r="I17" s="452"/>
      <c r="J17" s="453"/>
      <c r="K17" s="452"/>
      <c r="L17" s="467"/>
    </row>
    <row r="18" spans="1:12" s="31" customFormat="1" ht="15" customHeight="1">
      <c r="A18" s="39"/>
      <c r="B18" s="447" t="s">
        <v>413</v>
      </c>
      <c r="C18" s="260">
        <v>1005069</v>
      </c>
      <c r="D18" s="260">
        <v>1022348</v>
      </c>
      <c r="E18" s="260">
        <v>1029573</v>
      </c>
      <c r="F18" s="260">
        <f>'1'!S23</f>
        <v>1240308</v>
      </c>
      <c r="G18" s="260"/>
      <c r="H18" s="260"/>
      <c r="I18" s="260"/>
      <c r="J18" s="260"/>
      <c r="K18" s="260"/>
      <c r="L18" s="260"/>
    </row>
    <row r="19" spans="1:12" s="31" customFormat="1" ht="15" customHeight="1">
      <c r="A19" s="1048"/>
      <c r="B19" s="455" t="s">
        <v>414</v>
      </c>
      <c r="C19" s="1071">
        <v>4.2</v>
      </c>
      <c r="D19" s="1071">
        <v>4.9000000000000004</v>
      </c>
      <c r="E19" s="1071">
        <v>4</v>
      </c>
      <c r="F19" s="1071">
        <f>'1'!S40</f>
        <v>3.2</v>
      </c>
      <c r="G19" s="1071"/>
      <c r="H19" s="1071"/>
      <c r="I19" s="1071"/>
      <c r="J19" s="1071"/>
      <c r="K19" s="1071"/>
      <c r="L19" s="1071"/>
    </row>
    <row r="20" spans="1:12" s="36" customFormat="1" ht="15" customHeight="1">
      <c r="A20" s="42"/>
      <c r="B20" s="171"/>
      <c r="C20" s="252"/>
      <c r="D20" s="252"/>
      <c r="E20" s="252"/>
      <c r="F20" s="252"/>
      <c r="G20" s="252"/>
      <c r="H20" s="253"/>
      <c r="I20" s="253"/>
      <c r="J20" s="253"/>
      <c r="K20" s="241"/>
      <c r="L20" s="241" t="s">
        <v>101</v>
      </c>
    </row>
    <row r="21" spans="1:12" s="31" customFormat="1" ht="15" customHeight="1">
      <c r="A21" s="35" t="s">
        <v>415</v>
      </c>
      <c r="B21" s="35"/>
      <c r="C21" s="451" t="s">
        <v>403</v>
      </c>
      <c r="D21" s="452" t="s">
        <v>404</v>
      </c>
      <c r="E21" s="452" t="s">
        <v>644</v>
      </c>
      <c r="F21" s="452" t="s">
        <v>826</v>
      </c>
      <c r="G21" s="452"/>
      <c r="H21" s="452"/>
      <c r="I21" s="452"/>
      <c r="J21" s="453"/>
      <c r="K21" s="452"/>
      <c r="L21" s="963"/>
    </row>
    <row r="22" spans="1:12" s="31" customFormat="1" ht="15" customHeight="1">
      <c r="A22" s="39"/>
      <c r="B22" s="447" t="s">
        <v>406</v>
      </c>
      <c r="C22" s="265">
        <v>368571</v>
      </c>
      <c r="D22" s="265">
        <v>395519</v>
      </c>
      <c r="E22" s="265">
        <v>412700</v>
      </c>
      <c r="F22" s="265">
        <f>'1'!S24</f>
        <v>387188</v>
      </c>
      <c r="G22" s="265"/>
      <c r="H22" s="265"/>
      <c r="I22" s="265"/>
      <c r="J22" s="265"/>
      <c r="K22" s="265"/>
      <c r="L22" s="964"/>
    </row>
    <row r="23" spans="1:12" s="31" customFormat="1" ht="15" customHeight="1">
      <c r="A23" s="965"/>
      <c r="B23" s="966" t="s">
        <v>412</v>
      </c>
      <c r="C23" s="967">
        <v>7.6</v>
      </c>
      <c r="D23" s="967">
        <v>7.5</v>
      </c>
      <c r="E23" s="967">
        <v>6.8</v>
      </c>
      <c r="F23" s="967">
        <f>'1'!S39</f>
        <v>5.4</v>
      </c>
      <c r="G23" s="967"/>
      <c r="H23" s="967"/>
      <c r="I23" s="967"/>
      <c r="J23" s="967"/>
      <c r="K23" s="967"/>
      <c r="L23" s="968"/>
    </row>
    <row r="24" spans="1:12" s="36" customFormat="1" ht="15" customHeight="1">
      <c r="A24" s="42"/>
      <c r="B24" s="171"/>
      <c r="C24" s="252"/>
      <c r="D24" s="252"/>
      <c r="E24" s="252"/>
      <c r="F24" s="252"/>
      <c r="G24" s="252"/>
      <c r="H24" s="253"/>
      <c r="I24" s="253"/>
      <c r="J24" s="253"/>
      <c r="K24" s="241"/>
      <c r="L24" s="241" t="s">
        <v>101</v>
      </c>
    </row>
    <row r="25" spans="1:12" s="31" customFormat="1" ht="15" customHeight="1">
      <c r="A25" s="35" t="s">
        <v>408</v>
      </c>
      <c r="B25" s="35"/>
      <c r="C25" s="451" t="s">
        <v>403</v>
      </c>
      <c r="D25" s="452" t="s">
        <v>404</v>
      </c>
      <c r="E25" s="452" t="s">
        <v>644</v>
      </c>
      <c r="F25" s="452" t="s">
        <v>826</v>
      </c>
      <c r="G25" s="452"/>
      <c r="H25" s="452"/>
      <c r="I25" s="452"/>
      <c r="J25" s="453"/>
      <c r="K25" s="452"/>
      <c r="L25" s="467"/>
    </row>
    <row r="26" spans="1:12" s="31" customFormat="1" ht="15" customHeight="1">
      <c r="A26" s="39"/>
      <c r="B26" s="447" t="s">
        <v>171</v>
      </c>
      <c r="C26" s="260">
        <v>167668</v>
      </c>
      <c r="D26" s="260">
        <v>166688</v>
      </c>
      <c r="E26" s="260">
        <v>166882</v>
      </c>
      <c r="F26" s="260">
        <f>'1'!S11</f>
        <v>161590</v>
      </c>
      <c r="G26" s="260"/>
      <c r="H26" s="260"/>
      <c r="I26" s="260"/>
      <c r="J26" s="260"/>
      <c r="K26" s="260"/>
      <c r="L26" s="260"/>
    </row>
    <row r="27" spans="1:12" s="31" customFormat="1" ht="15" customHeight="1">
      <c r="A27" s="37"/>
      <c r="B27" s="251" t="s">
        <v>734</v>
      </c>
      <c r="C27" s="263">
        <v>37.1</v>
      </c>
      <c r="D27" s="263">
        <v>35.5</v>
      </c>
      <c r="E27" s="263">
        <v>36.299999999999997</v>
      </c>
      <c r="F27" s="263">
        <f>'1'!S13</f>
        <v>33.6</v>
      </c>
      <c r="G27" s="263"/>
      <c r="H27" s="263"/>
      <c r="I27" s="263"/>
      <c r="J27" s="263"/>
      <c r="K27" s="263"/>
      <c r="L27" s="263"/>
    </row>
    <row r="28" spans="1:12" s="36" customFormat="1" ht="15" customHeight="1">
      <c r="A28" s="42"/>
      <c r="B28" s="171"/>
      <c r="C28" s="252"/>
      <c r="D28" s="252"/>
      <c r="E28" s="252"/>
      <c r="F28" s="252"/>
      <c r="G28" s="252"/>
      <c r="H28" s="253"/>
      <c r="I28" s="253"/>
      <c r="J28" s="253"/>
      <c r="K28" s="241"/>
      <c r="L28" s="241" t="s">
        <v>101</v>
      </c>
    </row>
    <row r="29" spans="1:12" s="31" customFormat="1" ht="15" customHeight="1">
      <c r="A29" s="35" t="s">
        <v>416</v>
      </c>
      <c r="B29" s="35"/>
      <c r="C29" s="451" t="s">
        <v>403</v>
      </c>
      <c r="D29" s="452" t="s">
        <v>404</v>
      </c>
      <c r="E29" s="452" t="s">
        <v>644</v>
      </c>
      <c r="F29" s="452" t="s">
        <v>826</v>
      </c>
      <c r="G29" s="452"/>
      <c r="H29" s="452"/>
      <c r="I29" s="452"/>
      <c r="J29" s="453"/>
      <c r="K29" s="452"/>
      <c r="L29" s="963"/>
    </row>
    <row r="30" spans="1:12" s="31" customFormat="1" ht="15" customHeight="1">
      <c r="A30" s="39"/>
      <c r="B30" s="447" t="s">
        <v>188</v>
      </c>
      <c r="C30" s="265"/>
      <c r="D30" s="265">
        <v>27021</v>
      </c>
      <c r="E30" s="265">
        <v>39873</v>
      </c>
      <c r="F30" s="265">
        <f>'1'!S31</f>
        <v>48636</v>
      </c>
      <c r="G30" s="265"/>
      <c r="H30" s="265"/>
      <c r="I30" s="265"/>
      <c r="J30" s="265"/>
      <c r="K30" s="265"/>
      <c r="L30" s="964"/>
    </row>
    <row r="31" spans="1:12" s="31" customFormat="1" ht="15" customHeight="1">
      <c r="A31" s="965"/>
      <c r="B31" s="966" t="s">
        <v>175</v>
      </c>
      <c r="C31" s="969">
        <v>17284</v>
      </c>
      <c r="D31" s="969">
        <v>18683</v>
      </c>
      <c r="E31" s="969">
        <v>19907</v>
      </c>
      <c r="F31" s="969">
        <f>'1'!S32</f>
        <v>50953</v>
      </c>
      <c r="G31" s="969"/>
      <c r="H31" s="969"/>
      <c r="I31" s="969"/>
      <c r="J31" s="969"/>
      <c r="K31" s="969"/>
      <c r="L31" s="970"/>
    </row>
    <row r="32" spans="1:12" s="36" customFormat="1" ht="15" customHeight="1">
      <c r="A32" s="42"/>
      <c r="B32" s="171"/>
      <c r="C32" s="252"/>
      <c r="D32" s="252"/>
      <c r="E32" s="252"/>
      <c r="F32" s="252"/>
      <c r="G32" s="252"/>
      <c r="H32" s="253"/>
      <c r="I32" s="253"/>
      <c r="J32" s="253"/>
      <c r="K32" s="241"/>
      <c r="L32" s="241" t="s">
        <v>101</v>
      </c>
    </row>
    <row r="33" spans="1:12" s="31" customFormat="1" ht="15" customHeight="1">
      <c r="A33" s="35" t="s">
        <v>655</v>
      </c>
      <c r="B33" s="35"/>
      <c r="C33" s="451" t="s">
        <v>403</v>
      </c>
      <c r="D33" s="452" t="s">
        <v>404</v>
      </c>
      <c r="E33" s="452" t="s">
        <v>644</v>
      </c>
      <c r="F33" s="452" t="s">
        <v>826</v>
      </c>
      <c r="G33" s="452"/>
      <c r="H33" s="452"/>
      <c r="I33" s="452"/>
      <c r="J33" s="453"/>
      <c r="K33" s="452"/>
      <c r="L33" s="963"/>
    </row>
    <row r="34" spans="1:12" s="31" customFormat="1" ht="15" customHeight="1">
      <c r="A34" s="39"/>
      <c r="B34" s="447" t="s">
        <v>760</v>
      </c>
      <c r="C34" s="265">
        <v>205952</v>
      </c>
      <c r="D34" s="265">
        <v>184202</v>
      </c>
      <c r="E34" s="265">
        <v>174378</v>
      </c>
      <c r="F34" s="265">
        <f>'1'!S26</f>
        <v>478773</v>
      </c>
      <c r="G34" s="265"/>
      <c r="H34" s="265"/>
      <c r="I34" s="265"/>
      <c r="J34" s="265"/>
      <c r="K34" s="265"/>
      <c r="L34" s="964"/>
    </row>
    <row r="35" spans="1:12" s="31" customFormat="1" ht="15" customHeight="1">
      <c r="A35" s="965"/>
      <c r="B35" s="966" t="s">
        <v>584</v>
      </c>
      <c r="C35" s="971">
        <v>0.56000000000000005</v>
      </c>
      <c r="D35" s="971">
        <v>0.47</v>
      </c>
      <c r="E35" s="971">
        <v>0.42</v>
      </c>
      <c r="F35" s="971">
        <f>'1'!S42</f>
        <v>1.24</v>
      </c>
      <c r="G35" s="971"/>
      <c r="H35" s="971"/>
      <c r="I35" s="971"/>
      <c r="J35" s="971"/>
      <c r="K35" s="971"/>
      <c r="L35" s="972"/>
    </row>
    <row r="36" spans="1:12" s="36" customFormat="1" ht="15" customHeight="1">
      <c r="A36" s="42"/>
      <c r="B36" s="171"/>
      <c r="C36" s="252"/>
      <c r="D36" s="252"/>
      <c r="E36" s="252"/>
      <c r="F36" s="252"/>
      <c r="G36" s="252"/>
      <c r="H36" s="253"/>
      <c r="I36" s="253"/>
      <c r="J36" s="253"/>
      <c r="K36" s="241"/>
      <c r="L36" s="241" t="s">
        <v>101</v>
      </c>
    </row>
    <row r="37" spans="1:12" s="31" customFormat="1" ht="15" customHeight="1">
      <c r="A37" s="35" t="s">
        <v>656</v>
      </c>
      <c r="B37" s="35"/>
      <c r="C37" s="451" t="s">
        <v>403</v>
      </c>
      <c r="D37" s="452" t="s">
        <v>404</v>
      </c>
      <c r="E37" s="452" t="s">
        <v>644</v>
      </c>
      <c r="F37" s="452" t="s">
        <v>826</v>
      </c>
      <c r="G37" s="452"/>
      <c r="H37" s="452"/>
      <c r="I37" s="452"/>
      <c r="J37" s="453"/>
      <c r="K37" s="452"/>
      <c r="L37" s="467"/>
    </row>
    <row r="38" spans="1:12" s="31" customFormat="1" ht="15" customHeight="1">
      <c r="A38" s="39"/>
      <c r="B38" s="447" t="s">
        <v>189</v>
      </c>
      <c r="C38" s="266">
        <v>28</v>
      </c>
      <c r="D38" s="266">
        <v>35</v>
      </c>
      <c r="E38" s="266">
        <v>35</v>
      </c>
      <c r="F38" s="266">
        <f>'1'!S35</f>
        <v>36</v>
      </c>
      <c r="G38" s="266"/>
      <c r="H38" s="266"/>
      <c r="I38" s="266"/>
      <c r="J38" s="267"/>
      <c r="K38" s="267"/>
      <c r="L38" s="267"/>
    </row>
    <row r="39" spans="1:12" s="31" customFormat="1" ht="15" customHeight="1">
      <c r="A39" s="43"/>
      <c r="B39" s="455" t="s">
        <v>190</v>
      </c>
      <c r="C39" s="268">
        <v>27.1</v>
      </c>
      <c r="D39" s="268">
        <v>32.1</v>
      </c>
      <c r="E39" s="268">
        <v>33.5</v>
      </c>
      <c r="F39" s="268">
        <f>'1'!S36</f>
        <v>44.3</v>
      </c>
      <c r="G39" s="268"/>
      <c r="H39" s="268"/>
      <c r="I39" s="268"/>
      <c r="J39" s="268"/>
      <c r="K39" s="268"/>
      <c r="L39" s="268"/>
    </row>
    <row r="40" spans="1:12" s="31" customFormat="1" ht="15" customHeight="1"/>
    <row r="41" spans="1:12" s="31" customFormat="1" ht="15" customHeight="1"/>
    <row r="42" spans="1:12" s="31" customFormat="1" ht="15" customHeight="1"/>
    <row r="43" spans="1:12" s="31" customFormat="1" ht="15" customHeight="1"/>
    <row r="44" spans="1:12" s="31" customFormat="1" ht="15" customHeight="1"/>
    <row r="45" spans="1:12" s="31" customFormat="1" ht="15" customHeight="1"/>
    <row r="46" spans="1:12" s="31" customFormat="1" ht="15" customHeight="1"/>
    <row r="47" spans="1:12" s="31" customFormat="1" ht="15" customHeight="1"/>
    <row r="48" spans="1:12" s="31" customFormat="1" ht="15" customHeight="1"/>
    <row r="49" spans="1:10" s="31" customFormat="1" ht="15" customHeight="1"/>
    <row r="50" spans="1:10" s="31" customFormat="1" ht="15" customHeight="1"/>
    <row r="51" spans="1:10" s="31" customFormat="1" ht="15" customHeight="1"/>
    <row r="52" spans="1:10" s="31" customFormat="1" ht="15" customHeight="1"/>
    <row r="53" spans="1:10" s="31" customFormat="1" ht="15" customHeight="1"/>
    <row r="54" spans="1:10" s="31" customFormat="1" ht="15" customHeight="1"/>
    <row r="55" spans="1:10" s="31" customFormat="1" ht="15" customHeight="1"/>
    <row r="56" spans="1:10" s="31" customFormat="1" ht="15" customHeight="1"/>
    <row r="57" spans="1:10" s="31" customFormat="1" ht="15" customHeight="1"/>
    <row r="58" spans="1:10" s="31" customFormat="1" ht="15" customHeight="1"/>
    <row r="59" spans="1:10" s="31" customFormat="1" ht="15" customHeight="1"/>
    <row r="60" spans="1:10" s="31" customFormat="1" ht="15" customHeight="1"/>
    <row r="61" spans="1:10" s="244" customFormat="1" ht="15" customHeight="1">
      <c r="A61" s="210"/>
      <c r="B61" s="210"/>
      <c r="C61" s="243"/>
      <c r="D61" s="243"/>
      <c r="E61" s="243"/>
      <c r="F61" s="243"/>
      <c r="G61" s="243"/>
      <c r="H61" s="243"/>
      <c r="I61" s="243"/>
      <c r="J61" s="243"/>
    </row>
    <row r="62" spans="1:10" s="244" customFormat="1" ht="15" customHeight="1">
      <c r="A62" s="181"/>
      <c r="B62" s="210"/>
      <c r="C62" s="243"/>
      <c r="D62" s="243"/>
      <c r="E62" s="243"/>
      <c r="F62" s="243"/>
      <c r="G62" s="243"/>
      <c r="H62" s="243"/>
      <c r="I62" s="243"/>
      <c r="J62" s="243"/>
    </row>
    <row r="63" spans="1:10" s="244" customFormat="1" ht="15" customHeight="1">
      <c r="B63" s="69"/>
      <c r="C63" s="245"/>
      <c r="D63" s="245"/>
      <c r="E63" s="245"/>
      <c r="F63" s="245"/>
      <c r="G63" s="243"/>
      <c r="H63" s="243"/>
      <c r="I63" s="243"/>
      <c r="J63" s="243"/>
    </row>
    <row r="64" spans="1:10" s="244" customFormat="1" ht="15" customHeight="1">
      <c r="B64" s="69"/>
      <c r="C64" s="245"/>
      <c r="D64" s="245"/>
      <c r="E64" s="245"/>
      <c r="F64" s="245"/>
      <c r="G64" s="243"/>
      <c r="H64" s="243"/>
      <c r="I64" s="243"/>
      <c r="J64" s="243"/>
    </row>
    <row r="65" spans="1:10" s="246" customFormat="1" ht="15" customHeight="1">
      <c r="A65" s="190"/>
      <c r="B65" s="205"/>
      <c r="I65" s="247"/>
      <c r="J65" s="247"/>
    </row>
    <row r="66" spans="1:10" s="246" customFormat="1" ht="15" customHeight="1">
      <c r="A66" s="190"/>
      <c r="B66" s="215"/>
      <c r="I66" s="247"/>
      <c r="J66" s="247"/>
    </row>
    <row r="67" spans="1:10" s="246" customFormat="1" ht="15" customHeight="1">
      <c r="A67" s="209"/>
      <c r="B67" s="209"/>
      <c r="I67" s="247"/>
      <c r="J67" s="247"/>
    </row>
    <row r="68" spans="1:10" s="246" customFormat="1" ht="15" customHeight="1">
      <c r="A68" s="204"/>
      <c r="B68" s="209"/>
      <c r="I68" s="247"/>
      <c r="J68" s="247"/>
    </row>
    <row r="69" spans="1:10" s="246" customFormat="1" ht="15" customHeight="1">
      <c r="A69" s="204"/>
      <c r="B69" s="204"/>
      <c r="I69" s="247"/>
      <c r="J69" s="247"/>
    </row>
    <row r="70" spans="1:10" s="246" customFormat="1" ht="15" customHeight="1">
      <c r="A70" s="216" t="s">
        <v>52</v>
      </c>
      <c r="B70" s="204"/>
      <c r="I70" s="247"/>
      <c r="J70" s="247"/>
    </row>
    <row r="71" spans="1:10" s="246" customFormat="1" ht="15" customHeight="1">
      <c r="B71" s="216" t="s">
        <v>52</v>
      </c>
      <c r="I71" s="247"/>
      <c r="J71" s="247"/>
    </row>
    <row r="72" spans="1:10" ht="15" customHeight="1"/>
    <row r="73" spans="1:10" ht="15" customHeight="1"/>
    <row r="74" spans="1:10" ht="15" customHeight="1"/>
  </sheetData>
  <phoneticPr fontId="8"/>
  <pageMargins left="0.74803149606299213" right="0.74803149606299213" top="0.98425196850393704" bottom="0.98425196850393704" header="0.51181102362204722" footer="0.51181102362204722"/>
  <pageSetup paperSize="9" scale="8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T91"/>
  <sheetViews>
    <sheetView showGridLines="0" defaultGridColor="0" view="pageBreakPreview" colorId="8" zoomScaleNormal="70" zoomScaleSheetLayoutView="100" workbookViewId="0">
      <pane xSplit="6" ySplit="5" topLeftCell="O6" activePane="bottomRight" state="frozen"/>
      <selection activeCell="T17" sqref="T17"/>
      <selection pane="topRight" activeCell="T17" sqref="T17"/>
      <selection pane="bottomLeft" activeCell="T17" sqref="T17"/>
      <selection pane="bottomRight" activeCell="E82" sqref="E82"/>
    </sheetView>
  </sheetViews>
  <sheetFormatPr defaultRowHeight="13.5"/>
  <cols>
    <col min="1" max="1" width="2.625" style="46" customWidth="1"/>
    <col min="2" max="2" width="4.625" style="46" customWidth="1"/>
    <col min="3" max="3" width="25.625" style="46" customWidth="1"/>
    <col min="4" max="4" width="25.625" style="47" customWidth="1"/>
    <col min="5" max="5" width="39.625" style="206" customWidth="1"/>
    <col min="6" max="6" width="15.625" style="47" hidden="1" customWidth="1"/>
    <col min="7" max="8" width="16.25" style="47" hidden="1" customWidth="1"/>
    <col min="9" max="15" width="18.625" style="47" customWidth="1"/>
    <col min="16" max="16" width="3.625" style="259" customWidth="1"/>
    <col min="17" max="20" width="18.625" style="47" customWidth="1"/>
    <col min="21" max="21" width="2.625" style="47" customWidth="1"/>
    <col min="22" max="16384" width="9" style="47"/>
  </cols>
  <sheetData>
    <row r="1" spans="1:20" ht="18" customHeight="1">
      <c r="A1" s="132"/>
    </row>
    <row r="2" spans="1:20" s="52" customFormat="1" ht="21.95" customHeight="1">
      <c r="A2" s="879" t="s">
        <v>550</v>
      </c>
      <c r="B2" s="48"/>
      <c r="C2" s="48"/>
      <c r="D2" s="49"/>
      <c r="E2" s="207"/>
      <c r="F2" s="50"/>
      <c r="G2" s="50"/>
      <c r="H2" s="49"/>
      <c r="I2" s="51"/>
      <c r="J2" s="50"/>
      <c r="K2" s="49"/>
      <c r="L2" s="51"/>
      <c r="M2" s="51"/>
      <c r="N2" s="34"/>
      <c r="O2" s="34"/>
      <c r="P2" s="195"/>
      <c r="Q2" s="34"/>
      <c r="R2" s="34"/>
      <c r="S2" s="1045"/>
      <c r="T2" s="34"/>
    </row>
    <row r="3" spans="1:20" s="52" customFormat="1" ht="18" customHeight="1">
      <c r="D3" s="49"/>
      <c r="E3" s="207"/>
      <c r="F3" s="50"/>
      <c r="G3" s="50"/>
      <c r="H3" s="49"/>
      <c r="I3" s="51"/>
      <c r="J3" s="50"/>
      <c r="K3" s="49"/>
      <c r="L3" s="51"/>
      <c r="M3" s="51"/>
      <c r="N3" s="479"/>
      <c r="O3" s="479"/>
      <c r="P3" s="471"/>
      <c r="Q3" s="479"/>
      <c r="R3" s="935"/>
      <c r="S3" s="935"/>
      <c r="T3" s="935" t="s">
        <v>613</v>
      </c>
    </row>
    <row r="4" spans="1:20" s="52" customFormat="1" ht="18" customHeight="1">
      <c r="D4" s="49"/>
      <c r="E4" s="501"/>
      <c r="F4" s="1126" t="s">
        <v>387</v>
      </c>
      <c r="G4" s="1127"/>
      <c r="H4" s="1127"/>
      <c r="I4" s="1127"/>
      <c r="J4" s="1127"/>
      <c r="K4" s="1127"/>
      <c r="L4" s="1127"/>
      <c r="M4" s="1127"/>
      <c r="N4" s="1127"/>
      <c r="O4" s="1128"/>
      <c r="P4" s="471"/>
      <c r="Q4" s="1129" t="s">
        <v>388</v>
      </c>
      <c r="R4" s="1130"/>
      <c r="S4" s="1130"/>
      <c r="T4" s="1131"/>
    </row>
    <row r="5" spans="1:20" s="319" customFormat="1" ht="18" customHeight="1">
      <c r="A5" s="507"/>
      <c r="B5" s="509" t="s">
        <v>372</v>
      </c>
      <c r="C5" s="713"/>
      <c r="D5" s="714"/>
      <c r="E5" s="508"/>
      <c r="F5" s="766" t="s">
        <v>90</v>
      </c>
      <c r="G5" s="576" t="s">
        <v>210</v>
      </c>
      <c r="H5" s="576" t="s">
        <v>205</v>
      </c>
      <c r="I5" s="576" t="s">
        <v>206</v>
      </c>
      <c r="J5" s="576" t="s">
        <v>207</v>
      </c>
      <c r="K5" s="576" t="s">
        <v>208</v>
      </c>
      <c r="L5" s="576" t="s">
        <v>211</v>
      </c>
      <c r="M5" s="700" t="s">
        <v>86</v>
      </c>
      <c r="N5" s="576" t="s">
        <v>48</v>
      </c>
      <c r="O5" s="577" t="s">
        <v>238</v>
      </c>
      <c r="P5" s="472"/>
      <c r="Q5" s="766" t="s">
        <v>240</v>
      </c>
      <c r="R5" s="576" t="s">
        <v>241</v>
      </c>
      <c r="S5" s="576" t="s">
        <v>842</v>
      </c>
      <c r="T5" s="1076" t="s">
        <v>830</v>
      </c>
    </row>
    <row r="6" spans="1:20" s="35" customFormat="1" ht="18" customHeight="1">
      <c r="A6" s="301"/>
      <c r="B6" s="332" t="s">
        <v>260</v>
      </c>
      <c r="C6" s="588"/>
      <c r="D6" s="588" t="s">
        <v>373</v>
      </c>
      <c r="E6" s="304"/>
      <c r="F6" s="767">
        <v>898756</v>
      </c>
      <c r="G6" s="767">
        <v>836189</v>
      </c>
      <c r="H6" s="767">
        <v>760919</v>
      </c>
      <c r="I6" s="767">
        <v>739311</v>
      </c>
      <c r="J6" s="767">
        <v>736922</v>
      </c>
      <c r="K6" s="767">
        <v>750335</v>
      </c>
      <c r="L6" s="767">
        <v>768928</v>
      </c>
      <c r="M6" s="767">
        <v>759866</v>
      </c>
      <c r="N6" s="767">
        <v>763222</v>
      </c>
      <c r="O6" s="767">
        <v>727994</v>
      </c>
      <c r="P6" s="473"/>
      <c r="Q6" s="767">
        <v>268233</v>
      </c>
      <c r="R6" s="767">
        <v>274308</v>
      </c>
      <c r="S6" s="767">
        <v>275441</v>
      </c>
      <c r="T6" s="767">
        <v>263748</v>
      </c>
    </row>
    <row r="7" spans="1:20" s="35" customFormat="1" ht="18" customHeight="1">
      <c r="A7" s="305"/>
      <c r="B7" s="334" t="s">
        <v>725</v>
      </c>
      <c r="C7" s="589"/>
      <c r="D7" s="590"/>
      <c r="E7" s="307" t="s">
        <v>80</v>
      </c>
      <c r="F7" s="664" t="s">
        <v>42</v>
      </c>
      <c r="G7" s="664">
        <v>-7</v>
      </c>
      <c r="H7" s="664">
        <v>-9</v>
      </c>
      <c r="I7" s="664">
        <v>-2.8</v>
      </c>
      <c r="J7" s="664">
        <v>-0.1</v>
      </c>
      <c r="K7" s="664">
        <v>1.8</v>
      </c>
      <c r="L7" s="664">
        <v>2.5</v>
      </c>
      <c r="M7" s="664">
        <v>-1.2</v>
      </c>
      <c r="N7" s="664">
        <v>0.4</v>
      </c>
      <c r="O7" s="664">
        <v>-4.5999999999999996</v>
      </c>
      <c r="P7" s="474"/>
      <c r="Q7" s="664" t="s">
        <v>243</v>
      </c>
      <c r="R7" s="664">
        <v>2.2999999999999998</v>
      </c>
      <c r="S7" s="664">
        <v>0.4</v>
      </c>
      <c r="T7" s="664">
        <v>-4.2</v>
      </c>
    </row>
    <row r="8" spans="1:20" s="35" customFormat="1" ht="18" customHeight="1">
      <c r="A8" s="305"/>
      <c r="B8" s="335"/>
      <c r="C8" s="590"/>
      <c r="D8" s="590"/>
      <c r="E8" s="307" t="s">
        <v>53</v>
      </c>
      <c r="F8" s="664">
        <f t="shared" ref="F8:R8" si="0">F6/F$38*100</f>
        <v>76.30148883480021</v>
      </c>
      <c r="G8" s="664">
        <f t="shared" si="0"/>
        <v>76.246614813666582</v>
      </c>
      <c r="H8" s="664">
        <f t="shared" si="0"/>
        <v>77.444625269583824</v>
      </c>
      <c r="I8" s="664">
        <f t="shared" si="0"/>
        <v>77.813855775485166</v>
      </c>
      <c r="J8" s="664">
        <f t="shared" si="0"/>
        <v>78.278123887977131</v>
      </c>
      <c r="K8" s="664">
        <f t="shared" si="0"/>
        <v>68.6644594035631</v>
      </c>
      <c r="L8" s="664">
        <f t="shared" si="0"/>
        <v>67.078012315943468</v>
      </c>
      <c r="M8" s="664">
        <f t="shared" si="0"/>
        <v>66.102377582470723</v>
      </c>
      <c r="N8" s="664">
        <f t="shared" si="0"/>
        <v>65.593469718898149</v>
      </c>
      <c r="O8" s="664">
        <f t="shared" si="0"/>
        <v>65.673082474524406</v>
      </c>
      <c r="P8" s="474"/>
      <c r="Q8" s="664">
        <f t="shared" si="0"/>
        <v>59.277356051314342</v>
      </c>
      <c r="R8" s="664">
        <f t="shared" si="0"/>
        <v>58.37396124831087</v>
      </c>
      <c r="S8" s="664">
        <f t="shared" ref="S8" si="1">S6/S$38*100</f>
        <v>59.899312804453722</v>
      </c>
      <c r="T8" s="664">
        <f>T6/T$38*100</f>
        <v>54.876503523566392</v>
      </c>
    </row>
    <row r="9" spans="1:20" s="35" customFormat="1" ht="18" customHeight="1">
      <c r="A9" s="305"/>
      <c r="B9" s="335"/>
      <c r="C9" s="590"/>
      <c r="D9" s="591" t="s">
        <v>374</v>
      </c>
      <c r="E9" s="310"/>
      <c r="F9" s="768" t="s">
        <v>87</v>
      </c>
      <c r="G9" s="768" t="s">
        <v>87</v>
      </c>
      <c r="H9" s="768" t="s">
        <v>87</v>
      </c>
      <c r="I9" s="768" t="s">
        <v>87</v>
      </c>
      <c r="J9" s="768" t="s">
        <v>87</v>
      </c>
      <c r="K9" s="768">
        <v>137845</v>
      </c>
      <c r="L9" s="768">
        <v>268292</v>
      </c>
      <c r="M9" s="768">
        <v>274212</v>
      </c>
      <c r="N9" s="768">
        <v>281050</v>
      </c>
      <c r="O9" s="768">
        <v>273377</v>
      </c>
      <c r="P9" s="473"/>
      <c r="Q9" s="768">
        <v>93780</v>
      </c>
      <c r="R9" s="768">
        <v>91621</v>
      </c>
      <c r="S9" s="768">
        <v>89969</v>
      </c>
      <c r="T9" s="768">
        <v>112212</v>
      </c>
    </row>
    <row r="10" spans="1:20" s="35" customFormat="1" ht="18" customHeight="1">
      <c r="A10" s="305"/>
      <c r="B10" s="335"/>
      <c r="C10" s="590"/>
      <c r="D10" s="590"/>
      <c r="E10" s="307" t="s">
        <v>80</v>
      </c>
      <c r="F10" s="664" t="s">
        <v>42</v>
      </c>
      <c r="G10" s="664" t="s">
        <v>42</v>
      </c>
      <c r="H10" s="664" t="s">
        <v>42</v>
      </c>
      <c r="I10" s="664" t="s">
        <v>42</v>
      </c>
      <c r="J10" s="664" t="s">
        <v>42</v>
      </c>
      <c r="K10" s="664" t="s">
        <v>42</v>
      </c>
      <c r="L10" s="664">
        <v>94.6</v>
      </c>
      <c r="M10" s="664">
        <v>2.2000000000000002</v>
      </c>
      <c r="N10" s="664">
        <v>2.5</v>
      </c>
      <c r="O10" s="664">
        <v>-2.7</v>
      </c>
      <c r="P10" s="474"/>
      <c r="Q10" s="664" t="s">
        <v>243</v>
      </c>
      <c r="R10" s="664">
        <v>-2.2999999999999998</v>
      </c>
      <c r="S10" s="664">
        <v>-1.8</v>
      </c>
      <c r="T10" s="664">
        <v>24.7</v>
      </c>
    </row>
    <row r="11" spans="1:20" s="35" customFormat="1" ht="18" customHeight="1">
      <c r="A11" s="305"/>
      <c r="B11" s="335"/>
      <c r="C11" s="590"/>
      <c r="D11" s="590"/>
      <c r="E11" s="307" t="s">
        <v>53</v>
      </c>
      <c r="F11" s="664" t="s">
        <v>42</v>
      </c>
      <c r="G11" s="664" t="s">
        <v>42</v>
      </c>
      <c r="H11" s="664" t="s">
        <v>42</v>
      </c>
      <c r="I11" s="664" t="s">
        <v>42</v>
      </c>
      <c r="J11" s="664" t="s">
        <v>42</v>
      </c>
      <c r="K11" s="664">
        <f>K9/K$38*100</f>
        <v>12.61443542748793</v>
      </c>
      <c r="L11" s="664">
        <f>L9/L$38*100</f>
        <v>23.404654376312354</v>
      </c>
      <c r="M11" s="664">
        <f>M9/M$38*100</f>
        <v>23.854291627266473</v>
      </c>
      <c r="N11" s="664">
        <f>N9/N$38*100</f>
        <v>24.154236466580265</v>
      </c>
      <c r="O11" s="664">
        <v>24.6</v>
      </c>
      <c r="P11" s="474"/>
      <c r="Q11" s="664">
        <f>Q9/Q$38*100</f>
        <v>20.724632876984785</v>
      </c>
      <c r="R11" s="664">
        <f>R9/R$38*100</f>
        <v>19.497355904791291</v>
      </c>
      <c r="S11" s="664">
        <f>S9/S$38*100</f>
        <v>19.565283576896313</v>
      </c>
      <c r="T11" s="664">
        <f>T9/T$38*100</f>
        <v>23.34729443782107</v>
      </c>
    </row>
    <row r="12" spans="1:20" s="35" customFormat="1" ht="18" customHeight="1">
      <c r="A12" s="305"/>
      <c r="B12" s="335"/>
      <c r="C12" s="590"/>
      <c r="D12" s="764" t="s">
        <v>375</v>
      </c>
      <c r="E12" s="311"/>
      <c r="F12" s="768" t="s">
        <v>87</v>
      </c>
      <c r="G12" s="768" t="s">
        <v>87</v>
      </c>
      <c r="H12" s="768" t="s">
        <v>87</v>
      </c>
      <c r="I12" s="768" t="s">
        <v>87</v>
      </c>
      <c r="J12" s="768" t="s">
        <v>87</v>
      </c>
      <c r="K12" s="768" t="s">
        <v>87</v>
      </c>
      <c r="L12" s="768" t="s">
        <v>87</v>
      </c>
      <c r="M12" s="768" t="s">
        <v>87</v>
      </c>
      <c r="N12" s="768" t="s">
        <v>87</v>
      </c>
      <c r="O12" s="768" t="s">
        <v>87</v>
      </c>
      <c r="P12" s="473"/>
      <c r="Q12" s="768">
        <v>5004</v>
      </c>
      <c r="R12" s="768">
        <v>13427</v>
      </c>
      <c r="S12" s="768">
        <v>16995</v>
      </c>
      <c r="T12" s="768">
        <v>17793</v>
      </c>
    </row>
    <row r="13" spans="1:20" s="35" customFormat="1" ht="18" customHeight="1">
      <c r="A13" s="305"/>
      <c r="B13" s="335"/>
      <c r="C13" s="590"/>
      <c r="D13" s="590"/>
      <c r="E13" s="307" t="s">
        <v>80</v>
      </c>
      <c r="F13" s="664" t="s">
        <v>19</v>
      </c>
      <c r="G13" s="664" t="s">
        <v>19</v>
      </c>
      <c r="H13" s="664" t="s">
        <v>19</v>
      </c>
      <c r="I13" s="664" t="s">
        <v>19</v>
      </c>
      <c r="J13" s="664" t="s">
        <v>19</v>
      </c>
      <c r="K13" s="664" t="s">
        <v>19</v>
      </c>
      <c r="L13" s="664" t="s">
        <v>19</v>
      </c>
      <c r="M13" s="664" t="s">
        <v>19</v>
      </c>
      <c r="N13" s="664" t="s">
        <v>19</v>
      </c>
      <c r="O13" s="664" t="s">
        <v>19</v>
      </c>
      <c r="P13" s="474"/>
      <c r="Q13" s="664" t="s">
        <v>243</v>
      </c>
      <c r="R13" s="664">
        <v>168.3</v>
      </c>
      <c r="S13" s="664">
        <v>26.6</v>
      </c>
      <c r="T13" s="664">
        <v>4.7</v>
      </c>
    </row>
    <row r="14" spans="1:20" s="35" customFormat="1" ht="18" customHeight="1">
      <c r="A14" s="305"/>
      <c r="B14" s="335"/>
      <c r="C14" s="590"/>
      <c r="D14" s="590"/>
      <c r="E14" s="307" t="s">
        <v>54</v>
      </c>
      <c r="F14" s="664" t="s">
        <v>19</v>
      </c>
      <c r="G14" s="664" t="s">
        <v>19</v>
      </c>
      <c r="H14" s="664" t="s">
        <v>19</v>
      </c>
      <c r="I14" s="664" t="s">
        <v>19</v>
      </c>
      <c r="J14" s="664" t="s">
        <v>19</v>
      </c>
      <c r="K14" s="664" t="s">
        <v>19</v>
      </c>
      <c r="L14" s="664" t="s">
        <v>19</v>
      </c>
      <c r="M14" s="664" t="s">
        <v>19</v>
      </c>
      <c r="N14" s="664" t="s">
        <v>19</v>
      </c>
      <c r="O14" s="664" t="s">
        <v>19</v>
      </c>
      <c r="P14" s="474"/>
      <c r="Q14" s="664">
        <f>Q12/Q$38*100</f>
        <v>1.1058441343189578</v>
      </c>
      <c r="R14" s="664">
        <f>R12/R$38*100</f>
        <v>2.8573252609514488</v>
      </c>
      <c r="S14" s="664">
        <f>S12/S$38*100</f>
        <v>3.6958507306889357</v>
      </c>
      <c r="T14" s="664">
        <f>T12/T$38*100</f>
        <v>3.7020854269788463</v>
      </c>
    </row>
    <row r="15" spans="1:20" s="35" customFormat="1" ht="18" customHeight="1">
      <c r="A15" s="305"/>
      <c r="B15" s="335"/>
      <c r="C15" s="590"/>
      <c r="D15" s="764" t="s">
        <v>761</v>
      </c>
      <c r="E15" s="310"/>
      <c r="F15" s="768" t="s">
        <v>87</v>
      </c>
      <c r="G15" s="768" t="s">
        <v>87</v>
      </c>
      <c r="H15" s="768" t="s">
        <v>87</v>
      </c>
      <c r="I15" s="768" t="s">
        <v>87</v>
      </c>
      <c r="J15" s="768" t="s">
        <v>87</v>
      </c>
      <c r="K15" s="768" t="s">
        <v>87</v>
      </c>
      <c r="L15" s="768" t="s">
        <v>87</v>
      </c>
      <c r="M15" s="768" t="s">
        <v>87</v>
      </c>
      <c r="N15" s="768" t="s">
        <v>87</v>
      </c>
      <c r="O15" s="768" t="s">
        <v>87</v>
      </c>
      <c r="P15" s="473"/>
      <c r="Q15" s="768">
        <v>9847</v>
      </c>
      <c r="R15" s="768">
        <v>10176</v>
      </c>
      <c r="S15" s="768">
        <v>10573</v>
      </c>
      <c r="T15" s="768">
        <v>10719</v>
      </c>
    </row>
    <row r="16" spans="1:20" s="35" customFormat="1" ht="18" customHeight="1">
      <c r="A16" s="305"/>
      <c r="B16" s="335"/>
      <c r="C16" s="590"/>
      <c r="D16" s="590"/>
      <c r="E16" s="307" t="s">
        <v>80</v>
      </c>
      <c r="F16" s="664" t="s">
        <v>19</v>
      </c>
      <c r="G16" s="664" t="s">
        <v>19</v>
      </c>
      <c r="H16" s="664" t="s">
        <v>19</v>
      </c>
      <c r="I16" s="664" t="s">
        <v>19</v>
      </c>
      <c r="J16" s="664" t="s">
        <v>19</v>
      </c>
      <c r="K16" s="664" t="s">
        <v>19</v>
      </c>
      <c r="L16" s="664" t="s">
        <v>19</v>
      </c>
      <c r="M16" s="664" t="s">
        <v>19</v>
      </c>
      <c r="N16" s="664" t="s">
        <v>19</v>
      </c>
      <c r="O16" s="664" t="s">
        <v>19</v>
      </c>
      <c r="P16" s="474"/>
      <c r="Q16" s="664" t="s">
        <v>243</v>
      </c>
      <c r="R16" s="664">
        <v>3.3</v>
      </c>
      <c r="S16" s="664">
        <v>3.9</v>
      </c>
      <c r="T16" s="664">
        <v>1.4</v>
      </c>
    </row>
    <row r="17" spans="1:20" s="35" customFormat="1" ht="18" customHeight="1">
      <c r="A17" s="305"/>
      <c r="B17" s="335"/>
      <c r="C17" s="590"/>
      <c r="D17" s="590"/>
      <c r="E17" s="307" t="s">
        <v>53</v>
      </c>
      <c r="F17" s="664" t="s">
        <v>19</v>
      </c>
      <c r="G17" s="664" t="s">
        <v>19</v>
      </c>
      <c r="H17" s="664" t="s">
        <v>19</v>
      </c>
      <c r="I17" s="664" t="s">
        <v>19</v>
      </c>
      <c r="J17" s="664" t="s">
        <v>19</v>
      </c>
      <c r="K17" s="664" t="s">
        <v>19</v>
      </c>
      <c r="L17" s="664" t="s">
        <v>19</v>
      </c>
      <c r="M17" s="664" t="s">
        <v>19</v>
      </c>
      <c r="N17" s="664" t="s">
        <v>19</v>
      </c>
      <c r="O17" s="664" t="s">
        <v>19</v>
      </c>
      <c r="P17" s="474"/>
      <c r="Q17" s="664">
        <f>Q15/Q$38*100</f>
        <v>2.1761085512867262</v>
      </c>
      <c r="R17" s="664">
        <f>R15/R$38*100</f>
        <v>2.1654980155985655</v>
      </c>
      <c r="S17" s="664">
        <f>S15/S$38*100</f>
        <v>2.2992780097425189</v>
      </c>
      <c r="T17" s="664">
        <f>T15/T$38*100</f>
        <v>2.2302396274819456</v>
      </c>
    </row>
    <row r="18" spans="1:20" s="35" customFormat="1" ht="18" customHeight="1">
      <c r="A18" s="305"/>
      <c r="B18" s="335"/>
      <c r="C18" s="590"/>
      <c r="D18" s="591" t="s">
        <v>376</v>
      </c>
      <c r="E18" s="311"/>
      <c r="F18" s="768">
        <v>90622</v>
      </c>
      <c r="G18" s="768">
        <v>87139</v>
      </c>
      <c r="H18" s="768">
        <v>63249</v>
      </c>
      <c r="I18" s="768">
        <v>54445</v>
      </c>
      <c r="J18" s="768">
        <v>50954</v>
      </c>
      <c r="K18" s="768">
        <v>60174</v>
      </c>
      <c r="L18" s="768">
        <v>63273</v>
      </c>
      <c r="M18" s="768">
        <v>59371</v>
      </c>
      <c r="N18" s="768">
        <v>57849</v>
      </c>
      <c r="O18" s="768">
        <v>47291</v>
      </c>
      <c r="P18" s="473"/>
      <c r="Q18" s="768" t="s">
        <v>243</v>
      </c>
      <c r="R18" s="768" t="s">
        <v>243</v>
      </c>
      <c r="S18" s="768" t="s">
        <v>19</v>
      </c>
      <c r="T18" s="768" t="s">
        <v>19</v>
      </c>
    </row>
    <row r="19" spans="1:20" s="35" customFormat="1" ht="18" customHeight="1">
      <c r="A19" s="305"/>
      <c r="B19" s="335"/>
      <c r="C19" s="590"/>
      <c r="D19" s="590"/>
      <c r="E19" s="307" t="s">
        <v>80</v>
      </c>
      <c r="F19" s="664" t="s">
        <v>42</v>
      </c>
      <c r="G19" s="664">
        <v>-3.8</v>
      </c>
      <c r="H19" s="664">
        <v>-27.4</v>
      </c>
      <c r="I19" s="664">
        <v>-13.9</v>
      </c>
      <c r="J19" s="664">
        <v>-6.4</v>
      </c>
      <c r="K19" s="664">
        <v>18.100000000000001</v>
      </c>
      <c r="L19" s="664">
        <v>5.0999999999999996</v>
      </c>
      <c r="M19" s="664">
        <v>-6.2</v>
      </c>
      <c r="N19" s="664">
        <v>-2.6</v>
      </c>
      <c r="O19" s="664">
        <v>-18.3</v>
      </c>
      <c r="P19" s="474"/>
      <c r="Q19" s="664" t="s">
        <v>243</v>
      </c>
      <c r="R19" s="664" t="s">
        <v>243</v>
      </c>
      <c r="S19" s="664" t="s">
        <v>19</v>
      </c>
      <c r="T19" s="664" t="s">
        <v>19</v>
      </c>
    </row>
    <row r="20" spans="1:20" s="35" customFormat="1" ht="18" customHeight="1">
      <c r="A20" s="305"/>
      <c r="B20" s="335"/>
      <c r="C20" s="590"/>
      <c r="D20" s="590"/>
      <c r="E20" s="307" t="s">
        <v>54</v>
      </c>
      <c r="F20" s="664">
        <f t="shared" ref="F20:O20" si="2">F18/F$38*100</f>
        <v>7.6935158387674338</v>
      </c>
      <c r="G20" s="664">
        <f t="shared" si="2"/>
        <v>7.945636415030684</v>
      </c>
      <c r="H20" s="664">
        <f t="shared" si="2"/>
        <v>6.4373410358736045</v>
      </c>
      <c r="I20" s="664">
        <f t="shared" si="2"/>
        <v>5.7304373635672805</v>
      </c>
      <c r="J20" s="664">
        <f t="shared" si="2"/>
        <v>5.4124907718700044</v>
      </c>
      <c r="K20" s="664">
        <f t="shared" si="2"/>
        <v>5.5066272800149347</v>
      </c>
      <c r="L20" s="664">
        <f t="shared" si="2"/>
        <v>5.5196677364677722</v>
      </c>
      <c r="M20" s="664">
        <f t="shared" si="2"/>
        <v>5.1648109791053551</v>
      </c>
      <c r="N20" s="664">
        <f>N18/N$38*100</f>
        <v>4.9717076155673432</v>
      </c>
      <c r="O20" s="664">
        <f t="shared" si="2"/>
        <v>4.2661694235154872</v>
      </c>
      <c r="P20" s="474"/>
      <c r="Q20" s="664" t="s">
        <v>243</v>
      </c>
      <c r="R20" s="664" t="s">
        <v>243</v>
      </c>
      <c r="S20" s="664" t="s">
        <v>19</v>
      </c>
      <c r="T20" s="664" t="s">
        <v>19</v>
      </c>
    </row>
    <row r="21" spans="1:20" s="35" customFormat="1" ht="18" customHeight="1">
      <c r="A21" s="305"/>
      <c r="B21" s="335"/>
      <c r="C21" s="590"/>
      <c r="D21" s="764" t="s">
        <v>377</v>
      </c>
      <c r="E21" s="310"/>
      <c r="F21" s="768" t="s">
        <v>87</v>
      </c>
      <c r="G21" s="768" t="s">
        <v>87</v>
      </c>
      <c r="H21" s="768" t="s">
        <v>87</v>
      </c>
      <c r="I21" s="768" t="s">
        <v>87</v>
      </c>
      <c r="J21" s="768">
        <v>8223</v>
      </c>
      <c r="K21" s="768">
        <v>8592</v>
      </c>
      <c r="L21" s="768">
        <v>9444</v>
      </c>
      <c r="M21" s="768">
        <v>10381</v>
      </c>
      <c r="N21" s="768">
        <v>10455</v>
      </c>
      <c r="O21" s="768">
        <v>10900</v>
      </c>
      <c r="P21" s="473"/>
      <c r="Q21" s="768"/>
      <c r="R21" s="768" t="s">
        <v>243</v>
      </c>
      <c r="S21" s="768" t="s">
        <v>19</v>
      </c>
      <c r="T21" s="768" t="s">
        <v>19</v>
      </c>
    </row>
    <row r="22" spans="1:20" s="35" customFormat="1" ht="18" customHeight="1">
      <c r="A22" s="305"/>
      <c r="B22" s="335"/>
      <c r="C22" s="590"/>
      <c r="D22" s="590"/>
      <c r="E22" s="307" t="s">
        <v>80</v>
      </c>
      <c r="F22" s="664" t="s">
        <v>42</v>
      </c>
      <c r="G22" s="664" t="s">
        <v>42</v>
      </c>
      <c r="H22" s="664" t="s">
        <v>42</v>
      </c>
      <c r="I22" s="664" t="s">
        <v>42</v>
      </c>
      <c r="J22" s="664">
        <v>4.2</v>
      </c>
      <c r="K22" s="664">
        <v>4.5</v>
      </c>
      <c r="L22" s="664">
        <v>9.9</v>
      </c>
      <c r="M22" s="664">
        <v>9.9</v>
      </c>
      <c r="N22" s="664">
        <v>0.7</v>
      </c>
      <c r="O22" s="664">
        <v>4.3</v>
      </c>
      <c r="P22" s="474"/>
      <c r="Q22" s="664" t="s">
        <v>243</v>
      </c>
      <c r="R22" s="664" t="s">
        <v>243</v>
      </c>
      <c r="S22" s="664" t="s">
        <v>19</v>
      </c>
      <c r="T22" s="664" t="s">
        <v>19</v>
      </c>
    </row>
    <row r="23" spans="1:20" s="35" customFormat="1" ht="18" customHeight="1">
      <c r="A23" s="305"/>
      <c r="B23" s="335"/>
      <c r="C23" s="590"/>
      <c r="D23" s="590"/>
      <c r="E23" s="307" t="s">
        <v>53</v>
      </c>
      <c r="F23" s="664" t="s">
        <v>42</v>
      </c>
      <c r="G23" s="664" t="s">
        <v>42</v>
      </c>
      <c r="H23" s="664" t="s">
        <v>42</v>
      </c>
      <c r="I23" s="664" t="s">
        <v>42</v>
      </c>
      <c r="J23" s="664">
        <f t="shared" ref="J23:O23" si="3">J21/J$38*100</f>
        <v>0.87347237934386013</v>
      </c>
      <c r="K23" s="664">
        <f t="shared" si="3"/>
        <v>0.78626884684229603</v>
      </c>
      <c r="L23" s="664">
        <f t="shared" si="3"/>
        <v>0.82385444191363844</v>
      </c>
      <c r="M23" s="664">
        <f t="shared" si="3"/>
        <v>0.90306551639845534</v>
      </c>
      <c r="N23" s="664">
        <f t="shared" si="3"/>
        <v>0.89853243998611154</v>
      </c>
      <c r="O23" s="664">
        <f t="shared" si="3"/>
        <v>0.98330013567737662</v>
      </c>
      <c r="P23" s="474"/>
      <c r="Q23" s="664"/>
      <c r="R23" s="664" t="s">
        <v>243</v>
      </c>
      <c r="S23" s="664" t="s">
        <v>19</v>
      </c>
      <c r="T23" s="664" t="s">
        <v>19</v>
      </c>
    </row>
    <row r="24" spans="1:20" s="35" customFormat="1" ht="18" customHeight="1">
      <c r="A24" s="305"/>
      <c r="B24" s="335"/>
      <c r="C24" s="590"/>
      <c r="D24" s="591" t="s">
        <v>378</v>
      </c>
      <c r="E24" s="310"/>
      <c r="F24" s="768">
        <v>133323</v>
      </c>
      <c r="G24" s="768">
        <v>130660</v>
      </c>
      <c r="H24" s="768">
        <v>123258</v>
      </c>
      <c r="I24" s="768">
        <v>118462</v>
      </c>
      <c r="J24" s="768">
        <v>112627</v>
      </c>
      <c r="K24" s="768">
        <v>101778</v>
      </c>
      <c r="L24" s="768" t="s">
        <v>87</v>
      </c>
      <c r="M24" s="768" t="s">
        <v>87</v>
      </c>
      <c r="N24" s="768" t="s">
        <v>87</v>
      </c>
      <c r="O24" s="768" t="s">
        <v>87</v>
      </c>
      <c r="P24" s="473"/>
      <c r="Q24" s="768" t="s">
        <v>243</v>
      </c>
      <c r="R24" s="768" t="s">
        <v>243</v>
      </c>
      <c r="S24" s="768" t="s">
        <v>19</v>
      </c>
      <c r="T24" s="768" t="s">
        <v>19</v>
      </c>
    </row>
    <row r="25" spans="1:20" s="35" customFormat="1" ht="18" customHeight="1">
      <c r="A25" s="305"/>
      <c r="B25" s="335"/>
      <c r="C25" s="590"/>
      <c r="D25" s="590"/>
      <c r="E25" s="307" t="s">
        <v>80</v>
      </c>
      <c r="F25" s="664" t="s">
        <v>42</v>
      </c>
      <c r="G25" s="664">
        <v>-2</v>
      </c>
      <c r="H25" s="664">
        <v>-5.7</v>
      </c>
      <c r="I25" s="664">
        <v>-3.9</v>
      </c>
      <c r="J25" s="664">
        <v>-4.9000000000000004</v>
      </c>
      <c r="K25" s="664">
        <v>-9.6</v>
      </c>
      <c r="L25" s="664" t="s">
        <v>42</v>
      </c>
      <c r="M25" s="664" t="s">
        <v>42</v>
      </c>
      <c r="N25" s="664" t="s">
        <v>19</v>
      </c>
      <c r="O25" s="664" t="s">
        <v>42</v>
      </c>
      <c r="P25" s="474"/>
      <c r="Q25" s="664" t="s">
        <v>243</v>
      </c>
      <c r="R25" s="664" t="s">
        <v>243</v>
      </c>
      <c r="S25" s="664" t="s">
        <v>19</v>
      </c>
      <c r="T25" s="664" t="s">
        <v>19</v>
      </c>
    </row>
    <row r="26" spans="1:20" s="35" customFormat="1" ht="18" customHeight="1">
      <c r="A26" s="305"/>
      <c r="B26" s="335"/>
      <c r="C26" s="590"/>
      <c r="D26" s="590"/>
      <c r="E26" s="307" t="s">
        <v>53</v>
      </c>
      <c r="F26" s="664">
        <f t="shared" ref="F26:K26" si="4">F24/F$38*100</f>
        <v>11.318693166913009</v>
      </c>
      <c r="G26" s="664">
        <f t="shared" si="4"/>
        <v>11.91403222423839</v>
      </c>
      <c r="H26" s="664">
        <v>12.6</v>
      </c>
      <c r="I26" s="664">
        <f t="shared" si="4"/>
        <v>12.468345503956417</v>
      </c>
      <c r="J26" s="664">
        <f t="shared" si="4"/>
        <v>11.963586728488499</v>
      </c>
      <c r="K26" s="664">
        <f t="shared" si="4"/>
        <v>9.3138815984538166</v>
      </c>
      <c r="L26" s="664" t="s">
        <v>42</v>
      </c>
      <c r="M26" s="664" t="s">
        <v>42</v>
      </c>
      <c r="N26" s="664" t="s">
        <v>19</v>
      </c>
      <c r="O26" s="664" t="s">
        <v>42</v>
      </c>
      <c r="P26" s="474"/>
      <c r="Q26" s="664" t="s">
        <v>243</v>
      </c>
      <c r="R26" s="664" t="s">
        <v>243</v>
      </c>
      <c r="S26" s="664" t="s">
        <v>19</v>
      </c>
      <c r="T26" s="664" t="s">
        <v>19</v>
      </c>
    </row>
    <row r="27" spans="1:20" s="35" customFormat="1" ht="18" customHeight="1">
      <c r="A27" s="305"/>
      <c r="B27" s="335"/>
      <c r="C27" s="590"/>
      <c r="D27" s="591" t="s">
        <v>379</v>
      </c>
      <c r="E27" s="311"/>
      <c r="F27" s="768">
        <v>108107</v>
      </c>
      <c r="G27" s="768">
        <v>91688</v>
      </c>
      <c r="H27" s="768">
        <v>81044</v>
      </c>
      <c r="I27" s="768">
        <v>92737</v>
      </c>
      <c r="J27" s="768">
        <v>81798</v>
      </c>
      <c r="K27" s="768">
        <v>90133</v>
      </c>
      <c r="L27" s="768">
        <v>88576</v>
      </c>
      <c r="M27" s="768">
        <v>97298</v>
      </c>
      <c r="N27" s="768">
        <v>104739</v>
      </c>
      <c r="O27" s="768">
        <v>97575</v>
      </c>
      <c r="P27" s="473"/>
      <c r="Q27" s="768" t="s">
        <v>243</v>
      </c>
      <c r="R27" s="768" t="s">
        <v>243</v>
      </c>
      <c r="S27" s="768" t="s">
        <v>19</v>
      </c>
      <c r="T27" s="768" t="s">
        <v>19</v>
      </c>
    </row>
    <row r="28" spans="1:20" s="35" customFormat="1" ht="18" customHeight="1">
      <c r="A28" s="305"/>
      <c r="B28" s="335"/>
      <c r="C28" s="590"/>
      <c r="D28" s="590"/>
      <c r="E28" s="307" t="s">
        <v>80</v>
      </c>
      <c r="F28" s="664" t="s">
        <v>42</v>
      </c>
      <c r="G28" s="664">
        <v>-15.2</v>
      </c>
      <c r="H28" s="664">
        <v>-11.6</v>
      </c>
      <c r="I28" s="664">
        <v>14.4</v>
      </c>
      <c r="J28" s="664">
        <v>-3.9</v>
      </c>
      <c r="K28" s="664">
        <v>10.199999999999999</v>
      </c>
      <c r="L28" s="664">
        <v>-1.7</v>
      </c>
      <c r="M28" s="664">
        <v>9.8000000000000007</v>
      </c>
      <c r="N28" s="664">
        <v>7.6</v>
      </c>
      <c r="O28" s="664">
        <v>-6.8</v>
      </c>
      <c r="P28" s="474"/>
      <c r="Q28" s="664" t="s">
        <v>243</v>
      </c>
      <c r="R28" s="664" t="s">
        <v>243</v>
      </c>
      <c r="S28" s="664" t="s">
        <v>19</v>
      </c>
      <c r="T28" s="664" t="s">
        <v>19</v>
      </c>
    </row>
    <row r="29" spans="1:20" s="35" customFormat="1" ht="18" customHeight="1">
      <c r="A29" s="305"/>
      <c r="B29" s="335"/>
      <c r="C29" s="590"/>
      <c r="D29" s="590"/>
      <c r="E29" s="307" t="s">
        <v>53</v>
      </c>
      <c r="F29" s="664">
        <f t="shared" ref="F29:L29" si="5">F27/F$38*100</f>
        <v>9.1779360065064886</v>
      </c>
      <c r="G29" s="664">
        <f t="shared" si="5"/>
        <v>8.3604300212457492</v>
      </c>
      <c r="H29" s="664">
        <v>8.3000000000000007</v>
      </c>
      <c r="I29" s="664">
        <f t="shared" si="5"/>
        <v>9.7607414782833839</v>
      </c>
      <c r="J29" s="664">
        <f t="shared" si="5"/>
        <v>8.6888354232724154</v>
      </c>
      <c r="K29" s="664">
        <f t="shared" si="5"/>
        <v>8.2482274176485877</v>
      </c>
      <c r="L29" s="664">
        <f t="shared" si="5"/>
        <v>7.7269939693924634</v>
      </c>
      <c r="M29" s="664">
        <v>8.4</v>
      </c>
      <c r="N29" s="664">
        <f>N27/N$38*100</f>
        <v>9.0015675974849696</v>
      </c>
      <c r="O29" s="664">
        <f>O27/O$38*100</f>
        <v>8.8023404347449556</v>
      </c>
      <c r="P29" s="474"/>
      <c r="Q29" s="664" t="s">
        <v>243</v>
      </c>
      <c r="R29" s="664" t="s">
        <v>243</v>
      </c>
      <c r="S29" s="664" t="s">
        <v>19</v>
      </c>
      <c r="T29" s="664" t="s">
        <v>19</v>
      </c>
    </row>
    <row r="30" spans="1:20" s="35" customFormat="1" ht="18" customHeight="1">
      <c r="A30" s="312"/>
      <c r="B30" s="764"/>
      <c r="C30" s="591" t="s">
        <v>380</v>
      </c>
      <c r="D30" s="591"/>
      <c r="E30" s="310"/>
      <c r="F30" s="768">
        <v>1230811</v>
      </c>
      <c r="G30" s="768">
        <v>1145677</v>
      </c>
      <c r="H30" s="768">
        <v>1028471</v>
      </c>
      <c r="I30" s="768">
        <v>1004957</v>
      </c>
      <c r="J30" s="768">
        <v>990526</v>
      </c>
      <c r="K30" s="768">
        <v>1148860</v>
      </c>
      <c r="L30" s="768">
        <v>1198515</v>
      </c>
      <c r="M30" s="768">
        <v>1201129</v>
      </c>
      <c r="N30" s="768">
        <v>1217316</v>
      </c>
      <c r="O30" s="768">
        <v>1157140</v>
      </c>
      <c r="P30" s="473"/>
      <c r="Q30" s="768">
        <v>376866</v>
      </c>
      <c r="R30" s="768">
        <v>389534</v>
      </c>
      <c r="S30" s="768">
        <v>392979</v>
      </c>
      <c r="T30" s="768">
        <v>404474</v>
      </c>
    </row>
    <row r="31" spans="1:20" s="35" customFormat="1" ht="18" customHeight="1">
      <c r="A31" s="305"/>
      <c r="B31" s="335"/>
      <c r="C31" s="590"/>
      <c r="D31" s="590"/>
      <c r="E31" s="307" t="s">
        <v>80</v>
      </c>
      <c r="F31" s="664" t="s">
        <v>42</v>
      </c>
      <c r="G31" s="664">
        <v>-6.9</v>
      </c>
      <c r="H31" s="664">
        <v>-10.199999999999999</v>
      </c>
      <c r="I31" s="664">
        <v>-2.2999999999999998</v>
      </c>
      <c r="J31" s="664">
        <v>-1.3</v>
      </c>
      <c r="K31" s="664">
        <v>16</v>
      </c>
      <c r="L31" s="664">
        <v>4.3</v>
      </c>
      <c r="M31" s="664">
        <v>0.2</v>
      </c>
      <c r="N31" s="664">
        <v>1.3</v>
      </c>
      <c r="O31" s="664">
        <v>-4.9000000000000004</v>
      </c>
      <c r="P31" s="474"/>
      <c r="Q31" s="664" t="s">
        <v>243</v>
      </c>
      <c r="R31" s="664">
        <v>3.4</v>
      </c>
      <c r="S31" s="664">
        <v>0.9</v>
      </c>
      <c r="T31" s="664">
        <v>2.9</v>
      </c>
    </row>
    <row r="32" spans="1:20" s="35" customFormat="1" ht="18" customHeight="1">
      <c r="A32" s="312"/>
      <c r="B32" s="764"/>
      <c r="C32" s="764" t="s">
        <v>381</v>
      </c>
      <c r="D32" s="591"/>
      <c r="E32" s="311"/>
      <c r="F32" s="642" t="s">
        <v>243</v>
      </c>
      <c r="G32" s="642" t="s">
        <v>243</v>
      </c>
      <c r="H32" s="642" t="s">
        <v>243</v>
      </c>
      <c r="I32" s="642" t="s">
        <v>243</v>
      </c>
      <c r="J32" s="642" t="s">
        <v>243</v>
      </c>
      <c r="K32" s="642" t="s">
        <v>243</v>
      </c>
      <c r="L32" s="642" t="s">
        <v>243</v>
      </c>
      <c r="M32" s="642" t="s">
        <v>243</v>
      </c>
      <c r="N32" s="642" t="s">
        <v>243</v>
      </c>
      <c r="O32" s="642" t="s">
        <v>243</v>
      </c>
      <c r="P32" s="475"/>
      <c r="Q32" s="642">
        <v>114584</v>
      </c>
      <c r="R32" s="642">
        <v>117845</v>
      </c>
      <c r="S32" s="642">
        <v>104250</v>
      </c>
      <c r="T32" s="642">
        <v>123275</v>
      </c>
    </row>
    <row r="33" spans="1:20" s="35" customFormat="1" ht="18" customHeight="1">
      <c r="A33" s="305"/>
      <c r="B33" s="335"/>
      <c r="C33" s="590"/>
      <c r="D33" s="590"/>
      <c r="E33" s="307" t="s">
        <v>80</v>
      </c>
      <c r="F33" s="769" t="s">
        <v>19</v>
      </c>
      <c r="G33" s="769" t="s">
        <v>19</v>
      </c>
      <c r="H33" s="769" t="s">
        <v>19</v>
      </c>
      <c r="I33" s="769" t="s">
        <v>19</v>
      </c>
      <c r="J33" s="769" t="s">
        <v>19</v>
      </c>
      <c r="K33" s="769" t="s">
        <v>19</v>
      </c>
      <c r="L33" s="769" t="s">
        <v>19</v>
      </c>
      <c r="M33" s="769" t="s">
        <v>19</v>
      </c>
      <c r="N33" s="769" t="s">
        <v>19</v>
      </c>
      <c r="O33" s="769" t="s">
        <v>19</v>
      </c>
      <c r="P33" s="476"/>
      <c r="Q33" s="769" t="s">
        <v>243</v>
      </c>
      <c r="R33" s="769">
        <v>2.8</v>
      </c>
      <c r="S33" s="664">
        <v>-11.5</v>
      </c>
      <c r="T33" s="664">
        <v>18.2</v>
      </c>
    </row>
    <row r="34" spans="1:20" s="35" customFormat="1" ht="18" customHeight="1">
      <c r="A34" s="305"/>
      <c r="B34" s="335"/>
      <c r="C34" s="590"/>
      <c r="D34" s="590"/>
      <c r="E34" s="307" t="s">
        <v>53</v>
      </c>
      <c r="F34" s="664" t="s">
        <v>243</v>
      </c>
      <c r="G34" s="664" t="s">
        <v>243</v>
      </c>
      <c r="H34" s="664" t="s">
        <v>243</v>
      </c>
      <c r="I34" s="664" t="s">
        <v>243</v>
      </c>
      <c r="J34" s="664" t="s">
        <v>243</v>
      </c>
      <c r="K34" s="664" t="s">
        <v>243</v>
      </c>
      <c r="L34" s="664" t="s">
        <v>243</v>
      </c>
      <c r="M34" s="664" t="s">
        <v>243</v>
      </c>
      <c r="N34" s="664" t="s">
        <v>243</v>
      </c>
      <c r="O34" s="664" t="s">
        <v>243</v>
      </c>
      <c r="P34" s="474"/>
      <c r="Q34" s="664">
        <f>Q32/Q$38*100</f>
        <v>25.322151136451531</v>
      </c>
      <c r="R34" s="664">
        <f>R32/R$38*100</f>
        <v>25.077939627379418</v>
      </c>
      <c r="S34" s="664">
        <f>S32/S$38*100</f>
        <v>22.670929018789142</v>
      </c>
      <c r="T34" s="664">
        <f>T32/T$38*100</f>
        <v>25.64910813301957</v>
      </c>
    </row>
    <row r="35" spans="1:20" s="35" customFormat="1" ht="18" customHeight="1">
      <c r="A35" s="312"/>
      <c r="B35" s="764"/>
      <c r="C35" s="591" t="s">
        <v>382</v>
      </c>
      <c r="D35" s="591"/>
      <c r="E35" s="311"/>
      <c r="F35" s="642">
        <v>-52909</v>
      </c>
      <c r="G35" s="642">
        <v>-48987</v>
      </c>
      <c r="H35" s="642">
        <v>-45938</v>
      </c>
      <c r="I35" s="642">
        <v>-54854</v>
      </c>
      <c r="J35" s="642">
        <v>-49111</v>
      </c>
      <c r="K35" s="642">
        <v>-56103</v>
      </c>
      <c r="L35" s="642">
        <v>-52196</v>
      </c>
      <c r="M35" s="642">
        <v>-51600</v>
      </c>
      <c r="N35" s="642">
        <v>-53752</v>
      </c>
      <c r="O35" s="642">
        <v>-48628</v>
      </c>
      <c r="P35" s="475"/>
      <c r="Q35" s="642">
        <v>-38945</v>
      </c>
      <c r="R35" s="642">
        <v>-37465</v>
      </c>
      <c r="S35" s="642">
        <v>-37389</v>
      </c>
      <c r="T35" s="642">
        <v>-47128</v>
      </c>
    </row>
    <row r="36" spans="1:20" s="35" customFormat="1" ht="18" customHeight="1">
      <c r="A36" s="305"/>
      <c r="B36" s="335"/>
      <c r="C36" s="590"/>
      <c r="D36" s="590"/>
      <c r="E36" s="307" t="s">
        <v>80</v>
      </c>
      <c r="F36" s="769" t="s">
        <v>42</v>
      </c>
      <c r="G36" s="769" t="s">
        <v>42</v>
      </c>
      <c r="H36" s="769" t="s">
        <v>42</v>
      </c>
      <c r="I36" s="769" t="s">
        <v>42</v>
      </c>
      <c r="J36" s="769" t="s">
        <v>42</v>
      </c>
      <c r="K36" s="769" t="s">
        <v>42</v>
      </c>
      <c r="L36" s="769" t="s">
        <v>42</v>
      </c>
      <c r="M36" s="769" t="s">
        <v>42</v>
      </c>
      <c r="N36" s="769" t="s">
        <v>19</v>
      </c>
      <c r="O36" s="769" t="s">
        <v>42</v>
      </c>
      <c r="P36" s="476"/>
      <c r="Q36" s="769" t="s">
        <v>243</v>
      </c>
      <c r="R36" s="769" t="s">
        <v>243</v>
      </c>
      <c r="S36" s="769" t="s">
        <v>19</v>
      </c>
      <c r="T36" s="769" t="s">
        <v>905</v>
      </c>
    </row>
    <row r="37" spans="1:20" s="35" customFormat="1" ht="18" customHeight="1">
      <c r="A37" s="305"/>
      <c r="B37" s="335"/>
      <c r="C37" s="590"/>
      <c r="D37" s="590"/>
      <c r="E37" s="307" t="s">
        <v>53</v>
      </c>
      <c r="F37" s="664">
        <f>F35/F$38*100</f>
        <v>-4.4918036405436448</v>
      </c>
      <c r="G37" s="664">
        <v>-4.4000000000000004</v>
      </c>
      <c r="H37" s="664">
        <f t="shared" ref="H37:O37" si="6">H35/H$38*100</f>
        <v>-4.6754663711040747</v>
      </c>
      <c r="I37" s="664">
        <f t="shared" si="6"/>
        <v>-5.7734853731494091</v>
      </c>
      <c r="J37" s="664">
        <v>-5.3</v>
      </c>
      <c r="K37" s="664">
        <f t="shared" si="6"/>
        <v>-5.1340829974852573</v>
      </c>
      <c r="L37" s="664">
        <v>-4.5</v>
      </c>
      <c r="M37" s="664">
        <f t="shared" si="6"/>
        <v>-4.4887949760293129</v>
      </c>
      <c r="N37" s="664">
        <f>N35/N$38*100</f>
        <v>-4.6195997813614031</v>
      </c>
      <c r="O37" s="664">
        <f t="shared" si="6"/>
        <v>-4.3867815594238042</v>
      </c>
      <c r="P37" s="474"/>
      <c r="Q37" s="664">
        <f>Q35/Q$38*100</f>
        <v>-8.6065347344228247</v>
      </c>
      <c r="R37" s="664">
        <f>R35/R$38*100</f>
        <v>-7.9727184703616611</v>
      </c>
      <c r="S37" s="664">
        <v>-8.1999999999999993</v>
      </c>
      <c r="T37" s="664">
        <v>-2.7</v>
      </c>
    </row>
    <row r="38" spans="1:20" s="35" customFormat="1" ht="18" customHeight="1">
      <c r="A38" s="312"/>
      <c r="B38" s="764"/>
      <c r="C38" s="591" t="s">
        <v>383</v>
      </c>
      <c r="D38" s="591"/>
      <c r="E38" s="310"/>
      <c r="F38" s="768">
        <v>1177901</v>
      </c>
      <c r="G38" s="768">
        <v>1096690</v>
      </c>
      <c r="H38" s="768">
        <v>982533</v>
      </c>
      <c r="I38" s="768">
        <v>950102</v>
      </c>
      <c r="J38" s="768">
        <v>941415</v>
      </c>
      <c r="K38" s="768">
        <v>1092756</v>
      </c>
      <c r="L38" s="768">
        <v>1146319</v>
      </c>
      <c r="M38" s="768">
        <v>1149529</v>
      </c>
      <c r="N38" s="768">
        <v>1163564</v>
      </c>
      <c r="O38" s="768">
        <v>1108512</v>
      </c>
      <c r="P38" s="473"/>
      <c r="Q38" s="768">
        <v>452505</v>
      </c>
      <c r="R38" s="768">
        <v>469915</v>
      </c>
      <c r="S38" s="768">
        <v>459840</v>
      </c>
      <c r="T38" s="768">
        <v>480621</v>
      </c>
    </row>
    <row r="39" spans="1:20" s="35" customFormat="1" ht="18" customHeight="1">
      <c r="A39" s="305"/>
      <c r="B39" s="335"/>
      <c r="C39" s="590"/>
      <c r="D39" s="590"/>
      <c r="E39" s="307" t="s">
        <v>80</v>
      </c>
      <c r="F39" s="664" t="s">
        <v>42</v>
      </c>
      <c r="G39" s="664">
        <v>-6.9</v>
      </c>
      <c r="H39" s="664">
        <v>-10.4</v>
      </c>
      <c r="I39" s="664">
        <v>-3.3</v>
      </c>
      <c r="J39" s="664">
        <v>-0.9</v>
      </c>
      <c r="K39" s="664">
        <v>16.100000000000001</v>
      </c>
      <c r="L39" s="664">
        <v>4.9000000000000004</v>
      </c>
      <c r="M39" s="664">
        <v>0.3</v>
      </c>
      <c r="N39" s="664">
        <v>1.2</v>
      </c>
      <c r="O39" s="664">
        <v>-4.7</v>
      </c>
      <c r="P39" s="474"/>
      <c r="Q39" s="664" t="s">
        <v>243</v>
      </c>
      <c r="R39" s="664">
        <v>3.8</v>
      </c>
      <c r="S39" s="664">
        <v>-2.1</v>
      </c>
      <c r="T39" s="664">
        <v>4.5</v>
      </c>
    </row>
    <row r="40" spans="1:20" s="35" customFormat="1" ht="18" customHeight="1">
      <c r="A40" s="314"/>
      <c r="B40" s="337"/>
      <c r="C40" s="641"/>
      <c r="D40" s="641"/>
      <c r="E40" s="317" t="s">
        <v>53</v>
      </c>
      <c r="F40" s="770">
        <f>SUM(F8,F11,F20,F23,F26,F29,F37)</f>
        <v>99.999830206443491</v>
      </c>
      <c r="G40" s="770">
        <v>100</v>
      </c>
      <c r="H40" s="770">
        <v>100</v>
      </c>
      <c r="I40" s="770">
        <v>100</v>
      </c>
      <c r="J40" s="770">
        <v>100</v>
      </c>
      <c r="K40" s="770">
        <v>100</v>
      </c>
      <c r="L40" s="770">
        <v>100</v>
      </c>
      <c r="M40" s="770">
        <v>100</v>
      </c>
      <c r="N40" s="771">
        <f>SUM(N8,N11,N20,N23,N29,N37)</f>
        <v>99.999914057155436</v>
      </c>
      <c r="O40" s="771">
        <v>100</v>
      </c>
      <c r="P40" s="477"/>
      <c r="Q40" s="771">
        <v>100</v>
      </c>
      <c r="R40" s="771">
        <v>100</v>
      </c>
      <c r="S40" s="771">
        <v>100</v>
      </c>
      <c r="T40" s="771">
        <v>100</v>
      </c>
    </row>
    <row r="41" spans="1:20" s="35" customFormat="1" ht="18" customHeight="1">
      <c r="A41" s="301"/>
      <c r="B41" s="332" t="s">
        <v>217</v>
      </c>
      <c r="C41" s="588"/>
      <c r="D41" s="588" t="s">
        <v>373</v>
      </c>
      <c r="E41" s="304"/>
      <c r="F41" s="767">
        <v>34089</v>
      </c>
      <c r="G41" s="767">
        <v>21616</v>
      </c>
      <c r="H41" s="767">
        <v>12995</v>
      </c>
      <c r="I41" s="767">
        <v>14853</v>
      </c>
      <c r="J41" s="767">
        <v>14577</v>
      </c>
      <c r="K41" s="767">
        <v>18477</v>
      </c>
      <c r="L41" s="767">
        <v>22980</v>
      </c>
      <c r="M41" s="767">
        <v>23115</v>
      </c>
      <c r="N41" s="767">
        <v>28786</v>
      </c>
      <c r="O41" s="767">
        <v>24592</v>
      </c>
      <c r="P41" s="478"/>
      <c r="Q41" s="767">
        <v>22224</v>
      </c>
      <c r="R41" s="767">
        <v>26659</v>
      </c>
      <c r="S41" s="767">
        <v>24194</v>
      </c>
      <c r="T41" s="767">
        <v>17625</v>
      </c>
    </row>
    <row r="42" spans="1:20" s="35" customFormat="1" ht="18" customHeight="1">
      <c r="A42" s="305"/>
      <c r="B42" s="334" t="s">
        <v>43</v>
      </c>
      <c r="C42" s="590"/>
      <c r="D42" s="590"/>
      <c r="E42" s="307" t="s">
        <v>80</v>
      </c>
      <c r="F42" s="664" t="s">
        <v>42</v>
      </c>
      <c r="G42" s="664">
        <v>-36.6</v>
      </c>
      <c r="H42" s="664">
        <v>-39.9</v>
      </c>
      <c r="I42" s="664">
        <v>14.3</v>
      </c>
      <c r="J42" s="664">
        <v>6.3</v>
      </c>
      <c r="K42" s="664">
        <v>26.8</v>
      </c>
      <c r="L42" s="664">
        <v>24.4</v>
      </c>
      <c r="M42" s="664">
        <v>0.6</v>
      </c>
      <c r="N42" s="664">
        <v>24.1</v>
      </c>
      <c r="O42" s="664">
        <v>-14.6</v>
      </c>
      <c r="P42" s="474"/>
      <c r="Q42" s="664" t="s">
        <v>243</v>
      </c>
      <c r="R42" s="664">
        <v>20</v>
      </c>
      <c r="S42" s="664">
        <v>-9.1999999999999993</v>
      </c>
      <c r="T42" s="664">
        <v>-27.2</v>
      </c>
    </row>
    <row r="43" spans="1:20" s="35" customFormat="1" ht="18" customHeight="1">
      <c r="A43" s="305"/>
      <c r="B43" s="335"/>
      <c r="C43" s="590"/>
      <c r="D43" s="590"/>
      <c r="E43" s="307" t="s">
        <v>53</v>
      </c>
      <c r="F43" s="664">
        <f t="shared" ref="F43:O43" si="7">F41/F$73*100</f>
        <v>79.961062112966786</v>
      </c>
      <c r="G43" s="664">
        <v>77</v>
      </c>
      <c r="H43" s="664">
        <f t="shared" si="7"/>
        <v>69.925742574257427</v>
      </c>
      <c r="I43" s="664">
        <f t="shared" si="7"/>
        <v>73.084682379569941</v>
      </c>
      <c r="J43" s="664">
        <f t="shared" si="7"/>
        <v>67.504862461794943</v>
      </c>
      <c r="K43" s="664">
        <f t="shared" si="7"/>
        <v>59.879443886314284</v>
      </c>
      <c r="L43" s="664">
        <f t="shared" si="7"/>
        <v>54.955041132580831</v>
      </c>
      <c r="M43" s="664">
        <v>54.9</v>
      </c>
      <c r="N43" s="664">
        <f>N41/N$73*100</f>
        <v>59.923393979766018</v>
      </c>
      <c r="O43" s="664">
        <f t="shared" si="7"/>
        <v>55.163750560789595</v>
      </c>
      <c r="P43" s="474"/>
      <c r="Q43" s="664">
        <f>Q41/Q$73*100</f>
        <v>53.260478826658996</v>
      </c>
      <c r="R43" s="664">
        <f>R41/R$73*100</f>
        <v>53.806563597464987</v>
      </c>
      <c r="S43" s="664">
        <f>S41/S$73*100</f>
        <v>59.167053874935803</v>
      </c>
      <c r="T43" s="664">
        <f>T41/T$73*100</f>
        <v>43.749689718512634</v>
      </c>
    </row>
    <row r="44" spans="1:20" s="35" customFormat="1" ht="18" customHeight="1">
      <c r="A44" s="305"/>
      <c r="B44" s="335"/>
      <c r="C44" s="590"/>
      <c r="D44" s="591" t="s">
        <v>374</v>
      </c>
      <c r="E44" s="310"/>
      <c r="F44" s="768" t="s">
        <v>42</v>
      </c>
      <c r="G44" s="768" t="s">
        <v>42</v>
      </c>
      <c r="H44" s="768" t="s">
        <v>42</v>
      </c>
      <c r="I44" s="768" t="s">
        <v>42</v>
      </c>
      <c r="J44" s="768" t="s">
        <v>42</v>
      </c>
      <c r="K44" s="768">
        <v>5898</v>
      </c>
      <c r="L44" s="768">
        <v>12017</v>
      </c>
      <c r="M44" s="768">
        <v>12255</v>
      </c>
      <c r="N44" s="768">
        <v>12582</v>
      </c>
      <c r="O44" s="768">
        <v>12520</v>
      </c>
      <c r="P44" s="473"/>
      <c r="Q44" s="768">
        <v>13021</v>
      </c>
      <c r="R44" s="768">
        <v>11752</v>
      </c>
      <c r="S44" s="768">
        <v>5445</v>
      </c>
      <c r="T44" s="768">
        <v>10823</v>
      </c>
    </row>
    <row r="45" spans="1:20" s="35" customFormat="1" ht="18" customHeight="1">
      <c r="A45" s="305"/>
      <c r="B45" s="335"/>
      <c r="C45" s="590"/>
      <c r="D45" s="590"/>
      <c r="E45" s="307" t="s">
        <v>80</v>
      </c>
      <c r="F45" s="664" t="s">
        <v>42</v>
      </c>
      <c r="G45" s="664" t="s">
        <v>42</v>
      </c>
      <c r="H45" s="664" t="s">
        <v>42</v>
      </c>
      <c r="I45" s="664" t="s">
        <v>42</v>
      </c>
      <c r="J45" s="664" t="s">
        <v>42</v>
      </c>
      <c r="K45" s="664" t="s">
        <v>42</v>
      </c>
      <c r="L45" s="664">
        <v>103.7</v>
      </c>
      <c r="M45" s="664">
        <v>2</v>
      </c>
      <c r="N45" s="664">
        <v>2.7</v>
      </c>
      <c r="O45" s="664">
        <v>-0.5</v>
      </c>
      <c r="P45" s="474"/>
      <c r="Q45" s="664" t="s">
        <v>243</v>
      </c>
      <c r="R45" s="664">
        <v>-9.6999999999999993</v>
      </c>
      <c r="S45" s="664">
        <v>-53.7</v>
      </c>
      <c r="T45" s="664">
        <v>-98.7</v>
      </c>
    </row>
    <row r="46" spans="1:20" s="35" customFormat="1" ht="18" customHeight="1">
      <c r="A46" s="305"/>
      <c r="B46" s="335"/>
      <c r="C46" s="590"/>
      <c r="D46" s="590"/>
      <c r="E46" s="307" t="s">
        <v>53</v>
      </c>
      <c r="F46" s="664" t="s">
        <v>42</v>
      </c>
      <c r="G46" s="664" t="s">
        <v>42</v>
      </c>
      <c r="H46" s="664" t="s">
        <v>42</v>
      </c>
      <c r="I46" s="664" t="s">
        <v>42</v>
      </c>
      <c r="J46" s="664" t="s">
        <v>42</v>
      </c>
      <c r="K46" s="664">
        <f>K44/K$73*100</f>
        <v>19.113977379524904</v>
      </c>
      <c r="L46" s="664">
        <f>L44/L$73*100</f>
        <v>28.737803711497989</v>
      </c>
      <c r="M46" s="664">
        <v>29.1</v>
      </c>
      <c r="N46" s="664">
        <f>N44/N$73*100</f>
        <v>26.191764852824846</v>
      </c>
      <c r="O46" s="664">
        <f>O44/O$73*100</f>
        <v>28.084342754598474</v>
      </c>
      <c r="P46" s="474"/>
      <c r="Q46" s="664">
        <f>Q44/Q$73*100</f>
        <v>31.205214848898795</v>
      </c>
      <c r="R46" s="664">
        <f>R44/R$73*100</f>
        <v>23.719371896823155</v>
      </c>
      <c r="S46" s="664">
        <f>S44/S$73*100</f>
        <v>13.315888581839525</v>
      </c>
      <c r="T46" s="664">
        <f>T44/T$73*100</f>
        <v>26.865412302040408</v>
      </c>
    </row>
    <row r="47" spans="1:20" s="35" customFormat="1" ht="18" customHeight="1">
      <c r="A47" s="305"/>
      <c r="B47" s="335"/>
      <c r="C47" s="590"/>
      <c r="D47" s="764" t="s">
        <v>384</v>
      </c>
      <c r="E47" s="311"/>
      <c r="F47" s="768" t="s">
        <v>87</v>
      </c>
      <c r="G47" s="768" t="s">
        <v>87</v>
      </c>
      <c r="H47" s="768" t="s">
        <v>87</v>
      </c>
      <c r="I47" s="768" t="s">
        <v>87</v>
      </c>
      <c r="J47" s="768" t="s">
        <v>87</v>
      </c>
      <c r="K47" s="768" t="s">
        <v>87</v>
      </c>
      <c r="L47" s="768" t="s">
        <v>87</v>
      </c>
      <c r="M47" s="768" t="s">
        <v>87</v>
      </c>
      <c r="N47" s="768" t="s">
        <v>87</v>
      </c>
      <c r="O47" s="768" t="s">
        <v>87</v>
      </c>
      <c r="P47" s="473"/>
      <c r="Q47" s="768">
        <v>348</v>
      </c>
      <c r="R47" s="768">
        <v>4131</v>
      </c>
      <c r="S47" s="768">
        <v>4664</v>
      </c>
      <c r="T47" s="768">
        <v>6725</v>
      </c>
    </row>
    <row r="48" spans="1:20" s="35" customFormat="1" ht="18" customHeight="1">
      <c r="A48" s="305"/>
      <c r="B48" s="335"/>
      <c r="C48" s="590"/>
      <c r="D48" s="590"/>
      <c r="E48" s="307" t="s">
        <v>80</v>
      </c>
      <c r="F48" s="664" t="s">
        <v>19</v>
      </c>
      <c r="G48" s="664" t="s">
        <v>19</v>
      </c>
      <c r="H48" s="664" t="s">
        <v>19</v>
      </c>
      <c r="I48" s="664" t="s">
        <v>19</v>
      </c>
      <c r="J48" s="664" t="s">
        <v>19</v>
      </c>
      <c r="K48" s="664" t="s">
        <v>19</v>
      </c>
      <c r="L48" s="664" t="s">
        <v>19</v>
      </c>
      <c r="M48" s="664" t="s">
        <v>19</v>
      </c>
      <c r="N48" s="664" t="s">
        <v>19</v>
      </c>
      <c r="O48" s="664" t="s">
        <v>19</v>
      </c>
      <c r="P48" s="474"/>
      <c r="Q48" s="664" t="s">
        <v>243</v>
      </c>
      <c r="R48" s="664">
        <v>1085.4000000000001</v>
      </c>
      <c r="S48" s="664">
        <v>12.9</v>
      </c>
      <c r="T48" s="664">
        <v>44.2</v>
      </c>
    </row>
    <row r="49" spans="1:20" s="35" customFormat="1" ht="18" customHeight="1">
      <c r="A49" s="305"/>
      <c r="B49" s="335"/>
      <c r="C49" s="590"/>
      <c r="D49" s="590"/>
      <c r="E49" s="307" t="s">
        <v>54</v>
      </c>
      <c r="F49" s="664" t="s">
        <v>19</v>
      </c>
      <c r="G49" s="664" t="s">
        <v>19</v>
      </c>
      <c r="H49" s="664" t="s">
        <v>19</v>
      </c>
      <c r="I49" s="664" t="s">
        <v>19</v>
      </c>
      <c r="J49" s="664" t="s">
        <v>19</v>
      </c>
      <c r="K49" s="664" t="s">
        <v>19</v>
      </c>
      <c r="L49" s="664" t="s">
        <v>19</v>
      </c>
      <c r="M49" s="664" t="s">
        <v>19</v>
      </c>
      <c r="N49" s="664" t="s">
        <v>19</v>
      </c>
      <c r="O49" s="664" t="s">
        <v>19</v>
      </c>
      <c r="P49" s="474"/>
      <c r="Q49" s="664">
        <f>Q47/Q$73*100</f>
        <v>0.83399237903515711</v>
      </c>
      <c r="R49" s="664">
        <f>R47/R$73*100</f>
        <v>8.3377063738747825</v>
      </c>
      <c r="S49" s="664">
        <f>S47/S$73*100</f>
        <v>11.405932845858501</v>
      </c>
      <c r="T49" s="664">
        <f>T47/T$73*100</f>
        <v>16.693144020255176</v>
      </c>
    </row>
    <row r="50" spans="1:20" s="35" customFormat="1" ht="18" customHeight="1">
      <c r="A50" s="305"/>
      <c r="B50" s="335"/>
      <c r="C50" s="655"/>
      <c r="D50" s="764" t="s">
        <v>761</v>
      </c>
      <c r="E50" s="310"/>
      <c r="F50" s="768" t="s">
        <v>87</v>
      </c>
      <c r="G50" s="768" t="s">
        <v>87</v>
      </c>
      <c r="H50" s="768" t="s">
        <v>87</v>
      </c>
      <c r="I50" s="768" t="s">
        <v>87</v>
      </c>
      <c r="J50" s="768" t="s">
        <v>87</v>
      </c>
      <c r="K50" s="768" t="s">
        <v>87</v>
      </c>
      <c r="L50" s="768" t="s">
        <v>87</v>
      </c>
      <c r="M50" s="768" t="s">
        <v>87</v>
      </c>
      <c r="N50" s="768" t="s">
        <v>87</v>
      </c>
      <c r="O50" s="768" t="s">
        <v>87</v>
      </c>
      <c r="P50" s="473"/>
      <c r="Q50" s="768">
        <v>2856</v>
      </c>
      <c r="R50" s="768">
        <v>2742</v>
      </c>
      <c r="S50" s="768">
        <v>2360</v>
      </c>
      <c r="T50" s="768">
        <v>1908</v>
      </c>
    </row>
    <row r="51" spans="1:20" s="35" customFormat="1" ht="18" customHeight="1">
      <c r="A51" s="305"/>
      <c r="B51" s="335"/>
      <c r="C51" s="590"/>
      <c r="D51" s="590"/>
      <c r="E51" s="307" t="s">
        <v>80</v>
      </c>
      <c r="F51" s="664" t="s">
        <v>19</v>
      </c>
      <c r="G51" s="664" t="s">
        <v>19</v>
      </c>
      <c r="H51" s="664" t="s">
        <v>19</v>
      </c>
      <c r="I51" s="664" t="s">
        <v>19</v>
      </c>
      <c r="J51" s="664" t="s">
        <v>19</v>
      </c>
      <c r="K51" s="664" t="s">
        <v>19</v>
      </c>
      <c r="L51" s="664" t="s">
        <v>19</v>
      </c>
      <c r="M51" s="664" t="s">
        <v>19</v>
      </c>
      <c r="N51" s="664" t="s">
        <v>19</v>
      </c>
      <c r="O51" s="664" t="s">
        <v>19</v>
      </c>
      <c r="P51" s="474"/>
      <c r="Q51" s="664" t="s">
        <v>243</v>
      </c>
      <c r="R51" s="664">
        <v>-4</v>
      </c>
      <c r="S51" s="664">
        <v>-13.9</v>
      </c>
      <c r="T51" s="664">
        <v>-19.100000000000001</v>
      </c>
    </row>
    <row r="52" spans="1:20" s="35" customFormat="1" ht="18" customHeight="1">
      <c r="A52" s="305"/>
      <c r="B52" s="335"/>
      <c r="C52" s="765"/>
      <c r="D52" s="590"/>
      <c r="E52" s="307" t="s">
        <v>53</v>
      </c>
      <c r="F52" s="664" t="s">
        <v>19</v>
      </c>
      <c r="G52" s="664" t="s">
        <v>19</v>
      </c>
      <c r="H52" s="664" t="s">
        <v>19</v>
      </c>
      <c r="I52" s="664" t="s">
        <v>19</v>
      </c>
      <c r="J52" s="664" t="s">
        <v>19</v>
      </c>
      <c r="K52" s="664" t="s">
        <v>19</v>
      </c>
      <c r="L52" s="664" t="s">
        <v>19</v>
      </c>
      <c r="M52" s="664" t="s">
        <v>19</v>
      </c>
      <c r="N52" s="664" t="s">
        <v>19</v>
      </c>
      <c r="O52" s="664" t="s">
        <v>19</v>
      </c>
      <c r="P52" s="474"/>
      <c r="Q52" s="664">
        <f>Q50/Q$73*100</f>
        <v>6.8444891796678409</v>
      </c>
      <c r="R52" s="664">
        <f>R50/R$73*100</f>
        <v>5.5342509990715705</v>
      </c>
      <c r="S52" s="664">
        <f>S50/S$73*100</f>
        <v>5.7714411484189672</v>
      </c>
      <c r="T52" s="664">
        <f>T50/T$73*100</f>
        <v>4.7361366231445166</v>
      </c>
    </row>
    <row r="53" spans="1:20" s="35" customFormat="1" ht="18" customHeight="1">
      <c r="A53" s="305"/>
      <c r="B53" s="335"/>
      <c r="C53" s="765"/>
      <c r="D53" s="591" t="s">
        <v>385</v>
      </c>
      <c r="E53" s="311"/>
      <c r="F53" s="768">
        <v>3327</v>
      </c>
      <c r="G53" s="768">
        <v>3572</v>
      </c>
      <c r="H53" s="768">
        <v>2573</v>
      </c>
      <c r="I53" s="768">
        <v>2235</v>
      </c>
      <c r="J53" s="768">
        <v>1585</v>
      </c>
      <c r="K53" s="768">
        <v>1592</v>
      </c>
      <c r="L53" s="768">
        <v>1127</v>
      </c>
      <c r="M53" s="768">
        <v>1067</v>
      </c>
      <c r="N53" s="768">
        <v>1315</v>
      </c>
      <c r="O53" s="768">
        <v>1529</v>
      </c>
      <c r="P53" s="473"/>
      <c r="Q53" s="768" t="s">
        <v>243</v>
      </c>
      <c r="R53" s="768" t="s">
        <v>243</v>
      </c>
      <c r="S53" s="768" t="s">
        <v>19</v>
      </c>
      <c r="T53" s="768" t="s">
        <v>19</v>
      </c>
    </row>
    <row r="54" spans="1:20" s="35" customFormat="1" ht="18" customHeight="1">
      <c r="A54" s="305"/>
      <c r="B54" s="335"/>
      <c r="C54" s="590"/>
      <c r="D54" s="590"/>
      <c r="E54" s="307" t="s">
        <v>80</v>
      </c>
      <c r="F54" s="664" t="s">
        <v>42</v>
      </c>
      <c r="G54" s="664">
        <v>7.4</v>
      </c>
      <c r="H54" s="664">
        <v>-28</v>
      </c>
      <c r="I54" s="664">
        <v>-13.1</v>
      </c>
      <c r="J54" s="664">
        <v>-29.1</v>
      </c>
      <c r="K54" s="664">
        <v>0.5</v>
      </c>
      <c r="L54" s="664">
        <v>-29.2</v>
      </c>
      <c r="M54" s="664">
        <v>-5.3</v>
      </c>
      <c r="N54" s="664">
        <v>23.2</v>
      </c>
      <c r="O54" s="664">
        <v>16.3</v>
      </c>
      <c r="P54" s="474"/>
      <c r="Q54" s="664" t="s">
        <v>243</v>
      </c>
      <c r="R54" s="664" t="s">
        <v>243</v>
      </c>
      <c r="S54" s="664" t="s">
        <v>19</v>
      </c>
      <c r="T54" s="664" t="s">
        <v>19</v>
      </c>
    </row>
    <row r="55" spans="1:20" s="35" customFormat="1" ht="18" customHeight="1">
      <c r="A55" s="305"/>
      <c r="B55" s="335"/>
      <c r="C55" s="590"/>
      <c r="D55" s="590"/>
      <c r="E55" s="307" t="s">
        <v>53</v>
      </c>
      <c r="F55" s="664">
        <f t="shared" ref="F55:L55" si="8">F53/F$73*100</f>
        <v>7.8039969975605183</v>
      </c>
      <c r="G55" s="664">
        <f t="shared" si="8"/>
        <v>12.715363804641891</v>
      </c>
      <c r="H55" s="664">
        <f t="shared" si="8"/>
        <v>13.84524321997417</v>
      </c>
      <c r="I55" s="664">
        <f t="shared" si="8"/>
        <v>10.997392117305516</v>
      </c>
      <c r="J55" s="664">
        <f t="shared" si="8"/>
        <v>7.3400018523663988</v>
      </c>
      <c r="K55" s="664">
        <f t="shared" si="8"/>
        <v>5.1592831448293737</v>
      </c>
      <c r="L55" s="664">
        <f t="shared" si="8"/>
        <v>2.6951406160321412</v>
      </c>
      <c r="M55" s="664">
        <f>M53/M$65*100</f>
        <v>2.5235921572337459</v>
      </c>
      <c r="N55" s="664">
        <f>N53/N$73*100</f>
        <v>2.7374162121653689</v>
      </c>
      <c r="O55" s="664">
        <f>O53/O$73*100</f>
        <v>3.4297891431135041</v>
      </c>
      <c r="P55" s="474"/>
      <c r="Q55" s="664" t="s">
        <v>243</v>
      </c>
      <c r="R55" s="664" t="s">
        <v>243</v>
      </c>
      <c r="S55" s="664" t="s">
        <v>19</v>
      </c>
      <c r="T55" s="664" t="s">
        <v>19</v>
      </c>
    </row>
    <row r="56" spans="1:20" s="35" customFormat="1" ht="18" customHeight="1">
      <c r="A56" s="305"/>
      <c r="B56" s="335"/>
      <c r="C56" s="590"/>
      <c r="D56" s="591" t="s">
        <v>386</v>
      </c>
      <c r="E56" s="310"/>
      <c r="F56" s="768" t="s">
        <v>87</v>
      </c>
      <c r="G56" s="768" t="s">
        <v>87</v>
      </c>
      <c r="H56" s="768" t="s">
        <v>87</v>
      </c>
      <c r="I56" s="768" t="s">
        <v>87</v>
      </c>
      <c r="J56" s="768">
        <v>2281</v>
      </c>
      <c r="K56" s="768">
        <v>2951</v>
      </c>
      <c r="L56" s="768">
        <v>3186</v>
      </c>
      <c r="M56" s="768">
        <v>3424</v>
      </c>
      <c r="N56" s="768">
        <v>2703</v>
      </c>
      <c r="O56" s="768">
        <v>2844</v>
      </c>
      <c r="P56" s="473"/>
      <c r="Q56" s="768" t="s">
        <v>243</v>
      </c>
      <c r="R56" s="768" t="s">
        <v>243</v>
      </c>
      <c r="S56" s="768" t="s">
        <v>19</v>
      </c>
      <c r="T56" s="768" t="s">
        <v>19</v>
      </c>
    </row>
    <row r="57" spans="1:20" s="35" customFormat="1" ht="18" customHeight="1">
      <c r="A57" s="305"/>
      <c r="B57" s="335"/>
      <c r="C57" s="590"/>
      <c r="D57" s="590"/>
      <c r="E57" s="307" t="s">
        <v>80</v>
      </c>
      <c r="F57" s="664" t="s">
        <v>42</v>
      </c>
      <c r="G57" s="664" t="s">
        <v>42</v>
      </c>
      <c r="H57" s="664" t="s">
        <v>42</v>
      </c>
      <c r="I57" s="664" t="s">
        <v>42</v>
      </c>
      <c r="J57" s="664">
        <v>21.9</v>
      </c>
      <c r="K57" s="664">
        <v>29.4</v>
      </c>
      <c r="L57" s="664">
        <v>8</v>
      </c>
      <c r="M57" s="664">
        <v>7.5</v>
      </c>
      <c r="N57" s="664">
        <v>-21.1</v>
      </c>
      <c r="O57" s="664">
        <v>5.2</v>
      </c>
      <c r="P57" s="474"/>
      <c r="Q57" s="664" t="s">
        <v>243</v>
      </c>
      <c r="R57" s="664" t="s">
        <v>243</v>
      </c>
      <c r="S57" s="664" t="s">
        <v>19</v>
      </c>
      <c r="T57" s="664" t="s">
        <v>19</v>
      </c>
    </row>
    <row r="58" spans="1:20" s="35" customFormat="1" ht="18" customHeight="1">
      <c r="A58" s="305"/>
      <c r="B58" s="335"/>
      <c r="C58" s="590"/>
      <c r="D58" s="590"/>
      <c r="E58" s="307" t="s">
        <v>53</v>
      </c>
      <c r="F58" s="664" t="s">
        <v>42</v>
      </c>
      <c r="G58" s="664" t="s">
        <v>42</v>
      </c>
      <c r="H58" s="664" t="s">
        <v>42</v>
      </c>
      <c r="I58" s="664" t="s">
        <v>42</v>
      </c>
      <c r="J58" s="664">
        <f>J56/J$73*100</f>
        <v>10.563119385014357</v>
      </c>
      <c r="K58" s="664">
        <f>K56/K$73*100</f>
        <v>9.5634702012509312</v>
      </c>
      <c r="L58" s="664">
        <f>L56/L$73*100</f>
        <v>7.6190931700784397</v>
      </c>
      <c r="M58" s="664">
        <f>M56/M$65*100</f>
        <v>8.0982001371774555</v>
      </c>
      <c r="N58" s="664">
        <f>N56/N$73*100</f>
        <v>5.6267954535992342</v>
      </c>
      <c r="O58" s="664">
        <f>O56/O$73*100</f>
        <v>6.3795423956931359</v>
      </c>
      <c r="P58" s="474"/>
      <c r="Q58" s="664" t="s">
        <v>243</v>
      </c>
      <c r="R58" s="664" t="s">
        <v>243</v>
      </c>
      <c r="S58" s="664" t="s">
        <v>19</v>
      </c>
      <c r="T58" s="664" t="s">
        <v>19</v>
      </c>
    </row>
    <row r="59" spans="1:20" s="35" customFormat="1" ht="18" customHeight="1">
      <c r="A59" s="305"/>
      <c r="B59" s="335"/>
      <c r="C59" s="590"/>
      <c r="D59" s="591" t="s">
        <v>378</v>
      </c>
      <c r="E59" s="310"/>
      <c r="F59" s="642">
        <v>1811</v>
      </c>
      <c r="G59" s="642">
        <v>1105</v>
      </c>
      <c r="H59" s="642">
        <v>1429</v>
      </c>
      <c r="I59" s="642">
        <v>282</v>
      </c>
      <c r="J59" s="642">
        <v>444</v>
      </c>
      <c r="K59" s="642">
        <v>-1564</v>
      </c>
      <c r="L59" s="642" t="s">
        <v>87</v>
      </c>
      <c r="M59" s="642" t="s">
        <v>87</v>
      </c>
      <c r="N59" s="642" t="s">
        <v>87</v>
      </c>
      <c r="O59" s="642" t="s">
        <v>87</v>
      </c>
      <c r="P59" s="475"/>
      <c r="Q59" s="768" t="s">
        <v>243</v>
      </c>
      <c r="R59" s="768" t="s">
        <v>243</v>
      </c>
      <c r="S59" s="768" t="s">
        <v>19</v>
      </c>
      <c r="T59" s="768" t="s">
        <v>19</v>
      </c>
    </row>
    <row r="60" spans="1:20" s="35" customFormat="1" ht="18" customHeight="1">
      <c r="A60" s="305"/>
      <c r="B60" s="335"/>
      <c r="C60" s="590"/>
      <c r="D60" s="590"/>
      <c r="E60" s="307" t="s">
        <v>80</v>
      </c>
      <c r="F60" s="772" t="s">
        <v>42</v>
      </c>
      <c r="G60" s="664">
        <v>-39</v>
      </c>
      <c r="H60" s="664">
        <v>29.3</v>
      </c>
      <c r="I60" s="664">
        <v>-80.2</v>
      </c>
      <c r="J60" s="664">
        <v>57.3</v>
      </c>
      <c r="K60" s="664" t="s">
        <v>42</v>
      </c>
      <c r="L60" s="664" t="s">
        <v>42</v>
      </c>
      <c r="M60" s="664" t="s">
        <v>42</v>
      </c>
      <c r="N60" s="664" t="s">
        <v>19</v>
      </c>
      <c r="O60" s="664" t="s">
        <v>42</v>
      </c>
      <c r="P60" s="474"/>
      <c r="Q60" s="664" t="s">
        <v>243</v>
      </c>
      <c r="R60" s="664" t="s">
        <v>243</v>
      </c>
      <c r="S60" s="664" t="s">
        <v>19</v>
      </c>
      <c r="T60" s="664" t="s">
        <v>19</v>
      </c>
    </row>
    <row r="61" spans="1:20" s="35" customFormat="1" ht="18" customHeight="1">
      <c r="A61" s="305"/>
      <c r="B61" s="335"/>
      <c r="C61" s="590"/>
      <c r="D61" s="590"/>
      <c r="E61" s="307" t="s">
        <v>53</v>
      </c>
      <c r="F61" s="664">
        <f t="shared" ref="F61:K61" si="9">F59/F$73*100</f>
        <v>4.247982735972978</v>
      </c>
      <c r="G61" s="664">
        <f t="shared" si="9"/>
        <v>3.9335042004841241</v>
      </c>
      <c r="H61" s="664">
        <f t="shared" si="9"/>
        <v>7.689410245372363</v>
      </c>
      <c r="I61" s="664">
        <f t="shared" si="9"/>
        <v>1.3875904148009643</v>
      </c>
      <c r="J61" s="664">
        <f t="shared" si="9"/>
        <v>2.0561267018616283</v>
      </c>
      <c r="K61" s="664">
        <f t="shared" si="9"/>
        <v>-5.0685419839906665</v>
      </c>
      <c r="L61" s="664" t="s">
        <v>42</v>
      </c>
      <c r="M61" s="664" t="s">
        <v>42</v>
      </c>
      <c r="N61" s="664" t="s">
        <v>19</v>
      </c>
      <c r="O61" s="664" t="s">
        <v>42</v>
      </c>
      <c r="P61" s="474"/>
      <c r="Q61" s="664" t="s">
        <v>243</v>
      </c>
      <c r="R61" s="664" t="s">
        <v>243</v>
      </c>
      <c r="S61" s="664" t="s">
        <v>19</v>
      </c>
      <c r="T61" s="664" t="s">
        <v>19</v>
      </c>
    </row>
    <row r="62" spans="1:20" s="35" customFormat="1" ht="18" customHeight="1">
      <c r="A62" s="305"/>
      <c r="B62" s="335"/>
      <c r="C62" s="590"/>
      <c r="D62" s="591" t="s">
        <v>379</v>
      </c>
      <c r="E62" s="311"/>
      <c r="F62" s="768">
        <v>3972</v>
      </c>
      <c r="G62" s="768">
        <v>2558</v>
      </c>
      <c r="H62" s="768">
        <v>2803</v>
      </c>
      <c r="I62" s="768">
        <v>4263</v>
      </c>
      <c r="J62" s="768">
        <v>2674</v>
      </c>
      <c r="K62" s="768">
        <v>3193</v>
      </c>
      <c r="L62" s="768">
        <v>2961</v>
      </c>
      <c r="M62" s="768">
        <v>2418</v>
      </c>
      <c r="N62" s="768">
        <v>2807</v>
      </c>
      <c r="O62" s="768">
        <v>2881</v>
      </c>
      <c r="P62" s="473"/>
      <c r="Q62" s="768" t="s">
        <v>243</v>
      </c>
      <c r="R62" s="768" t="s">
        <v>243</v>
      </c>
      <c r="S62" s="768" t="s">
        <v>19</v>
      </c>
      <c r="T62" s="768" t="s">
        <v>19</v>
      </c>
    </row>
    <row r="63" spans="1:20" s="35" customFormat="1" ht="18" customHeight="1">
      <c r="A63" s="305"/>
      <c r="B63" s="335"/>
      <c r="C63" s="590"/>
      <c r="D63" s="590"/>
      <c r="E63" s="307" t="s">
        <v>81</v>
      </c>
      <c r="F63" s="772" t="s">
        <v>42</v>
      </c>
      <c r="G63" s="664">
        <v>-35.6</v>
      </c>
      <c r="H63" s="664">
        <v>9.6</v>
      </c>
      <c r="I63" s="664">
        <v>52.1</v>
      </c>
      <c r="J63" s="664">
        <v>11.8</v>
      </c>
      <c r="K63" s="664">
        <v>19.399999999999999</v>
      </c>
      <c r="L63" s="664">
        <v>-7.3</v>
      </c>
      <c r="M63" s="664">
        <v>-18.3</v>
      </c>
      <c r="N63" s="664">
        <v>16.100000000000001</v>
      </c>
      <c r="O63" s="664">
        <v>2.7</v>
      </c>
      <c r="P63" s="474"/>
      <c r="Q63" s="664" t="s">
        <v>243</v>
      </c>
      <c r="R63" s="664" t="s">
        <v>243</v>
      </c>
      <c r="S63" s="664" t="s">
        <v>19</v>
      </c>
      <c r="T63" s="664" t="s">
        <v>19</v>
      </c>
    </row>
    <row r="64" spans="1:20" s="35" customFormat="1" ht="18" customHeight="1">
      <c r="A64" s="305"/>
      <c r="B64" s="335"/>
      <c r="C64" s="590"/>
      <c r="D64" s="590"/>
      <c r="E64" s="307" t="s">
        <v>55</v>
      </c>
      <c r="F64" s="664">
        <f t="shared" ref="F64:L64" si="10">F62/F$73*100</f>
        <v>9.3169450178269848</v>
      </c>
      <c r="G64" s="664">
        <f t="shared" si="10"/>
        <v>9.1057952441976369</v>
      </c>
      <c r="H64" s="664">
        <f t="shared" si="10"/>
        <v>15.08286698235041</v>
      </c>
      <c r="I64" s="664">
        <f t="shared" si="10"/>
        <v>20.976233823746494</v>
      </c>
      <c r="J64" s="664">
        <f t="shared" si="10"/>
        <v>12.383069371121607</v>
      </c>
      <c r="K64" s="664">
        <f t="shared" si="10"/>
        <v>10.347733091356904</v>
      </c>
      <c r="L64" s="664">
        <f t="shared" si="10"/>
        <v>7.0810216185192276</v>
      </c>
      <c r="M64" s="664">
        <f>M62/M$65*100</f>
        <v>5.7188808211726307</v>
      </c>
      <c r="N64" s="664">
        <f>N62/N$73*100</f>
        <v>5.8432907281735291</v>
      </c>
      <c r="O64" s="664">
        <v>6.4</v>
      </c>
      <c r="P64" s="474"/>
      <c r="Q64" s="664" t="s">
        <v>243</v>
      </c>
      <c r="R64" s="664" t="s">
        <v>243</v>
      </c>
      <c r="S64" s="664" t="s">
        <v>19</v>
      </c>
      <c r="T64" s="664" t="s">
        <v>19</v>
      </c>
    </row>
    <row r="65" spans="1:20" s="35" customFormat="1" ht="18" customHeight="1">
      <c r="A65" s="312"/>
      <c r="B65" s="764"/>
      <c r="C65" s="591" t="s">
        <v>380</v>
      </c>
      <c r="D65" s="591"/>
      <c r="E65" s="310"/>
      <c r="F65" s="768">
        <v>43201</v>
      </c>
      <c r="G65" s="768">
        <v>28853</v>
      </c>
      <c r="H65" s="768">
        <v>19800</v>
      </c>
      <c r="I65" s="768">
        <v>21636</v>
      </c>
      <c r="J65" s="768">
        <v>21562</v>
      </c>
      <c r="K65" s="768">
        <v>30548</v>
      </c>
      <c r="L65" s="768">
        <v>42272</v>
      </c>
      <c r="M65" s="768">
        <v>42281</v>
      </c>
      <c r="N65" s="768">
        <v>48194</v>
      </c>
      <c r="O65" s="768">
        <v>44368</v>
      </c>
      <c r="P65" s="473"/>
      <c r="Q65" s="768">
        <v>38450</v>
      </c>
      <c r="R65" s="768">
        <v>45285</v>
      </c>
      <c r="S65" s="768">
        <v>36665</v>
      </c>
      <c r="T65" s="768">
        <v>37082</v>
      </c>
    </row>
    <row r="66" spans="1:20" s="35" customFormat="1" ht="18" customHeight="1">
      <c r="A66" s="305"/>
      <c r="B66" s="335"/>
      <c r="C66" s="590"/>
      <c r="D66" s="590"/>
      <c r="E66" s="307" t="s">
        <v>80</v>
      </c>
      <c r="F66" s="664" t="s">
        <v>42</v>
      </c>
      <c r="G66" s="664">
        <v>-33.200000000000003</v>
      </c>
      <c r="H66" s="664">
        <v>-31.4</v>
      </c>
      <c r="I66" s="664">
        <v>9.3000000000000007</v>
      </c>
      <c r="J66" s="664">
        <v>5.2</v>
      </c>
      <c r="K66" s="664">
        <v>41.7</v>
      </c>
      <c r="L66" s="664">
        <v>38.4</v>
      </c>
      <c r="M66" s="664">
        <v>0</v>
      </c>
      <c r="N66" s="664">
        <v>13.8</v>
      </c>
      <c r="O66" s="664">
        <v>-7.9</v>
      </c>
      <c r="P66" s="474"/>
      <c r="Q66" s="664" t="s">
        <v>245</v>
      </c>
      <c r="R66" s="664">
        <v>17.8</v>
      </c>
      <c r="S66" s="664">
        <v>-19</v>
      </c>
      <c r="T66" s="664">
        <v>1.1000000000000001</v>
      </c>
    </row>
    <row r="67" spans="1:20" s="35" customFormat="1" ht="18" customHeight="1">
      <c r="A67" s="312"/>
      <c r="B67" s="764"/>
      <c r="C67" s="764" t="s">
        <v>381</v>
      </c>
      <c r="D67" s="591"/>
      <c r="E67" s="311"/>
      <c r="F67" s="642" t="s">
        <v>243</v>
      </c>
      <c r="G67" s="642" t="s">
        <v>243</v>
      </c>
      <c r="H67" s="642" t="s">
        <v>243</v>
      </c>
      <c r="I67" s="642" t="s">
        <v>243</v>
      </c>
      <c r="J67" s="642" t="s">
        <v>243</v>
      </c>
      <c r="K67" s="642" t="s">
        <v>243</v>
      </c>
      <c r="L67" s="642" t="s">
        <v>243</v>
      </c>
      <c r="M67" s="642" t="s">
        <v>243</v>
      </c>
      <c r="N67" s="642" t="s">
        <v>243</v>
      </c>
      <c r="O67" s="642" t="s">
        <v>243</v>
      </c>
      <c r="P67" s="475"/>
      <c r="Q67" s="642">
        <v>2981</v>
      </c>
      <c r="R67" s="642">
        <v>4744</v>
      </c>
      <c r="S67" s="642">
        <v>3507</v>
      </c>
      <c r="T67" s="642">
        <v>4700</v>
      </c>
    </row>
    <row r="68" spans="1:20" s="35" customFormat="1" ht="18" customHeight="1">
      <c r="A68" s="305"/>
      <c r="B68" s="335"/>
      <c r="C68" s="590"/>
      <c r="D68" s="590"/>
      <c r="E68" s="307" t="s">
        <v>80</v>
      </c>
      <c r="F68" s="769" t="s">
        <v>19</v>
      </c>
      <c r="G68" s="769" t="s">
        <v>19</v>
      </c>
      <c r="H68" s="769" t="s">
        <v>19</v>
      </c>
      <c r="I68" s="769" t="s">
        <v>19</v>
      </c>
      <c r="J68" s="769" t="s">
        <v>19</v>
      </c>
      <c r="K68" s="769" t="s">
        <v>19</v>
      </c>
      <c r="L68" s="769" t="s">
        <v>19</v>
      </c>
      <c r="M68" s="769" t="s">
        <v>19</v>
      </c>
      <c r="N68" s="769" t="s">
        <v>19</v>
      </c>
      <c r="O68" s="769" t="s">
        <v>19</v>
      </c>
      <c r="P68" s="476"/>
      <c r="Q68" s="769" t="s">
        <v>243</v>
      </c>
      <c r="R68" s="769">
        <v>59.1</v>
      </c>
      <c r="S68" s="664">
        <v>-26.1</v>
      </c>
      <c r="T68" s="664">
        <v>34</v>
      </c>
    </row>
    <row r="69" spans="1:20" s="35" customFormat="1" ht="18" customHeight="1">
      <c r="A69" s="305"/>
      <c r="B69" s="335"/>
      <c r="C69" s="590"/>
      <c r="D69" s="590"/>
      <c r="E69" s="307" t="s">
        <v>53</v>
      </c>
      <c r="F69" s="664" t="s">
        <v>243</v>
      </c>
      <c r="G69" s="664" t="s">
        <v>243</v>
      </c>
      <c r="H69" s="664" t="s">
        <v>243</v>
      </c>
      <c r="I69" s="664" t="s">
        <v>243</v>
      </c>
      <c r="J69" s="664" t="s">
        <v>243</v>
      </c>
      <c r="K69" s="664" t="s">
        <v>243</v>
      </c>
      <c r="L69" s="664" t="s">
        <v>243</v>
      </c>
      <c r="M69" s="664" t="s">
        <v>243</v>
      </c>
      <c r="N69" s="664" t="s">
        <v>243</v>
      </c>
      <c r="O69" s="664" t="s">
        <v>243</v>
      </c>
      <c r="P69" s="474"/>
      <c r="Q69" s="664">
        <f>Q67/Q$73*100</f>
        <v>7.1440554077695495</v>
      </c>
      <c r="R69" s="664">
        <f>R67/R$73*100</f>
        <v>9.5749404593710903</v>
      </c>
      <c r="S69" s="664">
        <f>S67/S$73*100</f>
        <v>8.5764593675870007</v>
      </c>
      <c r="T69" s="664">
        <f>T67/T$73*100</f>
        <v>11.666583924936702</v>
      </c>
    </row>
    <row r="70" spans="1:20" s="35" customFormat="1" ht="18" customHeight="1">
      <c r="A70" s="312"/>
      <c r="B70" s="764"/>
      <c r="C70" s="591" t="s">
        <v>382</v>
      </c>
      <c r="D70" s="591"/>
      <c r="E70" s="311"/>
      <c r="F70" s="642">
        <v>-568</v>
      </c>
      <c r="G70" s="642">
        <v>-760</v>
      </c>
      <c r="H70" s="642">
        <v>-1216</v>
      </c>
      <c r="I70" s="642">
        <v>-1312</v>
      </c>
      <c r="J70" s="642">
        <v>32</v>
      </c>
      <c r="K70" s="642">
        <v>308</v>
      </c>
      <c r="L70" s="642">
        <v>-455</v>
      </c>
      <c r="M70" s="642">
        <v>-190</v>
      </c>
      <c r="N70" s="642">
        <v>-156</v>
      </c>
      <c r="O70" s="642">
        <v>211</v>
      </c>
      <c r="P70" s="475"/>
      <c r="Q70" s="642">
        <v>295</v>
      </c>
      <c r="R70" s="642">
        <v>-483</v>
      </c>
      <c r="S70" s="642">
        <v>717</v>
      </c>
      <c r="T70" s="642">
        <v>-1496</v>
      </c>
    </row>
    <row r="71" spans="1:20" s="35" customFormat="1" ht="18" customHeight="1">
      <c r="A71" s="305"/>
      <c r="B71" s="335"/>
      <c r="C71" s="590"/>
      <c r="D71" s="590"/>
      <c r="E71" s="307" t="s">
        <v>80</v>
      </c>
      <c r="F71" s="664" t="s">
        <v>42</v>
      </c>
      <c r="G71" s="664" t="s">
        <v>42</v>
      </c>
      <c r="H71" s="664" t="s">
        <v>42</v>
      </c>
      <c r="I71" s="664" t="s">
        <v>42</v>
      </c>
      <c r="J71" s="664" t="s">
        <v>42</v>
      </c>
      <c r="K71" s="664" t="s">
        <v>42</v>
      </c>
      <c r="L71" s="664" t="s">
        <v>42</v>
      </c>
      <c r="M71" s="664" t="s">
        <v>42</v>
      </c>
      <c r="N71" s="664" t="s">
        <v>19</v>
      </c>
      <c r="O71" s="664" t="s">
        <v>42</v>
      </c>
      <c r="P71" s="474"/>
      <c r="Q71" s="664" t="s">
        <v>243</v>
      </c>
      <c r="R71" s="664" t="s">
        <v>243</v>
      </c>
      <c r="S71" s="664" t="s">
        <v>19</v>
      </c>
      <c r="T71" s="664" t="s">
        <v>905</v>
      </c>
    </row>
    <row r="72" spans="1:20" s="35" customFormat="1" ht="18" customHeight="1">
      <c r="A72" s="305"/>
      <c r="B72" s="335"/>
      <c r="C72" s="590"/>
      <c r="D72" s="590"/>
      <c r="E72" s="307" t="s">
        <v>53</v>
      </c>
      <c r="F72" s="664">
        <f t="shared" ref="F72:L72" si="11">F70/F$73*100</f>
        <v>-1.3323325201726404</v>
      </c>
      <c r="G72" s="664">
        <f t="shared" si="11"/>
        <v>-2.7053965541791256</v>
      </c>
      <c r="H72" s="664">
        <f t="shared" si="11"/>
        <v>-6.5432630219543695</v>
      </c>
      <c r="I72" s="664">
        <f t="shared" si="11"/>
        <v>-6.4557398021945573</v>
      </c>
      <c r="J72" s="664">
        <f t="shared" si="11"/>
        <v>0.14818931184588313</v>
      </c>
      <c r="K72" s="664">
        <f t="shared" si="11"/>
        <v>0.99815276922578344</v>
      </c>
      <c r="L72" s="664">
        <f t="shared" si="11"/>
        <v>-1.0881002487086284</v>
      </c>
      <c r="M72" s="664">
        <v>-0.3</v>
      </c>
      <c r="N72" s="664">
        <f>N70/N$73*100</f>
        <v>-0.32474291186144305</v>
      </c>
      <c r="O72" s="664">
        <f>O70/O$73*100</f>
        <v>0.47330641543292956</v>
      </c>
      <c r="P72" s="474"/>
      <c r="Q72" s="664">
        <f>Q70/Q$73*100</f>
        <v>0.70697629832003261</v>
      </c>
      <c r="R72" s="664">
        <f>R70/R$73*100</f>
        <v>-0.97485165300932453</v>
      </c>
      <c r="S72" s="664">
        <f>S70/S$73*100</f>
        <v>1.7534420777188136</v>
      </c>
      <c r="T72" s="664">
        <f>T70/T$73*100</f>
        <v>-3.713448840788363</v>
      </c>
    </row>
    <row r="73" spans="1:20" s="35" customFormat="1" ht="18" customHeight="1">
      <c r="A73" s="312"/>
      <c r="B73" s="764"/>
      <c r="C73" s="591" t="s">
        <v>383</v>
      </c>
      <c r="D73" s="591"/>
      <c r="E73" s="310"/>
      <c r="F73" s="768">
        <v>42632</v>
      </c>
      <c r="G73" s="768">
        <v>28092</v>
      </c>
      <c r="H73" s="768">
        <v>18584</v>
      </c>
      <c r="I73" s="768">
        <v>20323</v>
      </c>
      <c r="J73" s="768">
        <v>21594</v>
      </c>
      <c r="K73" s="768">
        <v>30857</v>
      </c>
      <c r="L73" s="768">
        <v>41816</v>
      </c>
      <c r="M73" s="768">
        <v>42091</v>
      </c>
      <c r="N73" s="768">
        <v>48038</v>
      </c>
      <c r="O73" s="768">
        <v>44580</v>
      </c>
      <c r="P73" s="473"/>
      <c r="Q73" s="768">
        <v>41727</v>
      </c>
      <c r="R73" s="768">
        <v>49546</v>
      </c>
      <c r="S73" s="768">
        <v>40891</v>
      </c>
      <c r="T73" s="768">
        <v>40286</v>
      </c>
    </row>
    <row r="74" spans="1:20" s="35" customFormat="1" ht="18" customHeight="1">
      <c r="A74" s="305"/>
      <c r="B74" s="335"/>
      <c r="C74" s="590"/>
      <c r="D74" s="590"/>
      <c r="E74" s="307" t="s">
        <v>80</v>
      </c>
      <c r="F74" s="664" t="s">
        <v>42</v>
      </c>
      <c r="G74" s="664">
        <v>-34.1</v>
      </c>
      <c r="H74" s="664">
        <v>-33.799999999999997</v>
      </c>
      <c r="I74" s="664">
        <v>9.4</v>
      </c>
      <c r="J74" s="664">
        <v>6.3</v>
      </c>
      <c r="K74" s="664">
        <v>42.9</v>
      </c>
      <c r="L74" s="664">
        <v>35.5</v>
      </c>
      <c r="M74" s="664">
        <v>0.7</v>
      </c>
      <c r="N74" s="664">
        <v>13.9</v>
      </c>
      <c r="O74" s="664">
        <v>-7.2</v>
      </c>
      <c r="P74" s="474"/>
      <c r="Q74" s="664" t="s">
        <v>245</v>
      </c>
      <c r="R74" s="664">
        <v>18.7</v>
      </c>
      <c r="S74" s="664">
        <v>-17.5</v>
      </c>
      <c r="T74" s="664">
        <v>-1.5</v>
      </c>
    </row>
    <row r="75" spans="1:20" s="35" customFormat="1" ht="18" customHeight="1">
      <c r="A75" s="314"/>
      <c r="B75" s="337"/>
      <c r="C75" s="641"/>
      <c r="D75" s="641"/>
      <c r="E75" s="317" t="s">
        <v>53</v>
      </c>
      <c r="F75" s="771">
        <v>100</v>
      </c>
      <c r="G75" s="771">
        <v>100</v>
      </c>
      <c r="H75" s="771">
        <v>100</v>
      </c>
      <c r="I75" s="771">
        <v>100</v>
      </c>
      <c r="J75" s="771">
        <v>100</v>
      </c>
      <c r="K75" s="771">
        <v>100</v>
      </c>
      <c r="L75" s="771">
        <v>100</v>
      </c>
      <c r="M75" s="771">
        <v>100</v>
      </c>
      <c r="N75" s="771">
        <f>SUM(N43,N46,N55,N58,N64,N72)</f>
        <v>99.997918314667544</v>
      </c>
      <c r="O75" s="771">
        <v>100</v>
      </c>
      <c r="P75" s="477"/>
      <c r="Q75" s="771">
        <v>100</v>
      </c>
      <c r="R75" s="771">
        <v>100</v>
      </c>
      <c r="S75" s="771">
        <v>100</v>
      </c>
      <c r="T75" s="771">
        <v>100</v>
      </c>
    </row>
    <row r="76" spans="1:20" s="35" customFormat="1" ht="18" customHeight="1">
      <c r="A76" s="308"/>
      <c r="B76" s="780" t="s">
        <v>626</v>
      </c>
      <c r="C76" s="129"/>
      <c r="D76" s="129"/>
      <c r="E76" s="635"/>
      <c r="F76" s="708"/>
      <c r="G76" s="708"/>
      <c r="H76" s="708"/>
      <c r="I76" s="708"/>
      <c r="J76" s="708"/>
      <c r="K76" s="708"/>
      <c r="L76" s="708"/>
      <c r="M76" s="708"/>
      <c r="N76" s="708"/>
      <c r="O76" s="708"/>
      <c r="P76" s="708"/>
      <c r="Q76" s="708"/>
      <c r="R76" s="708"/>
      <c r="S76" s="708"/>
      <c r="T76" s="708"/>
    </row>
    <row r="77" spans="1:20" s="198" customFormat="1">
      <c r="A77" s="326"/>
      <c r="B77" s="323"/>
      <c r="C77" s="326"/>
      <c r="D77" s="327"/>
      <c r="E77" s="237"/>
      <c r="F77" s="220"/>
      <c r="G77" s="220"/>
      <c r="H77" s="328"/>
      <c r="I77" s="329"/>
      <c r="P77" s="145"/>
    </row>
    <row r="78" spans="1:20" s="198" customFormat="1">
      <c r="A78" s="326"/>
      <c r="B78" s="326"/>
      <c r="C78" s="326"/>
      <c r="D78" s="327"/>
      <c r="E78" s="237"/>
      <c r="F78" s="220"/>
      <c r="G78" s="220"/>
      <c r="H78" s="220"/>
      <c r="I78" s="329"/>
      <c r="P78" s="145"/>
    </row>
    <row r="79" spans="1:20" s="198" customFormat="1">
      <c r="A79" s="327"/>
      <c r="B79" s="326"/>
      <c r="C79" s="411"/>
      <c r="D79" s="327"/>
      <c r="E79" s="237"/>
      <c r="F79" s="220"/>
      <c r="G79" s="220"/>
      <c r="H79" s="220"/>
      <c r="I79" s="329"/>
      <c r="P79" s="145"/>
    </row>
    <row r="80" spans="1:20" s="198" customFormat="1">
      <c r="A80" s="327"/>
      <c r="B80" s="326"/>
      <c r="C80" s="490"/>
      <c r="D80" s="327"/>
      <c r="E80" s="237"/>
      <c r="F80" s="220"/>
      <c r="G80" s="220"/>
      <c r="H80" s="220"/>
      <c r="I80" s="329"/>
      <c r="J80" s="329"/>
      <c r="P80" s="145"/>
    </row>
    <row r="81" spans="1:16" s="198" customFormat="1">
      <c r="A81" s="327"/>
      <c r="B81" s="326"/>
      <c r="C81" s="491"/>
      <c r="D81" s="327"/>
      <c r="E81" s="237"/>
      <c r="F81" s="220"/>
      <c r="G81" s="220"/>
      <c r="H81" s="220"/>
      <c r="I81" s="329"/>
      <c r="J81" s="329"/>
      <c r="P81" s="145"/>
    </row>
    <row r="82" spans="1:16" s="198" customFormat="1">
      <c r="A82" s="327"/>
      <c r="B82" s="326"/>
      <c r="C82" s="492"/>
      <c r="D82" s="327"/>
      <c r="E82" s="237"/>
      <c r="F82" s="220"/>
      <c r="G82" s="220"/>
      <c r="H82" s="220"/>
      <c r="I82" s="329"/>
      <c r="J82" s="329"/>
      <c r="P82" s="145"/>
    </row>
    <row r="83" spans="1:16" ht="14.25">
      <c r="A83" s="459"/>
      <c r="B83" s="328"/>
      <c r="C83" s="492"/>
      <c r="D83" s="327"/>
    </row>
    <row r="84" spans="1:16" ht="14.25">
      <c r="A84" s="459"/>
      <c r="B84" s="250"/>
      <c r="C84" s="492"/>
      <c r="D84" s="327"/>
    </row>
    <row r="85" spans="1:16" ht="14.25">
      <c r="A85" s="459"/>
      <c r="B85" s="250"/>
      <c r="C85" s="492"/>
      <c r="D85" s="327"/>
    </row>
    <row r="86" spans="1:16">
      <c r="B86" s="220"/>
      <c r="C86" s="492"/>
      <c r="D86" s="327"/>
    </row>
    <row r="87" spans="1:16">
      <c r="C87" s="492"/>
      <c r="D87" s="327"/>
    </row>
    <row r="88" spans="1:16">
      <c r="C88" s="492"/>
      <c r="D88" s="327"/>
    </row>
    <row r="89" spans="1:16">
      <c r="C89" s="492"/>
      <c r="D89" s="327"/>
    </row>
    <row r="90" spans="1:16">
      <c r="C90" s="492"/>
      <c r="D90" s="327"/>
    </row>
    <row r="91" spans="1:16">
      <c r="C91" s="492"/>
      <c r="D91" s="327"/>
    </row>
  </sheetData>
  <mergeCells count="2">
    <mergeCell ref="F4:O4"/>
    <mergeCell ref="Q4:T4"/>
  </mergeCells>
  <phoneticPr fontId="8"/>
  <printOptions horizontalCentered="1"/>
  <pageMargins left="0.59055118110236227" right="0.59055118110236227" top="0.19685039370078741" bottom="0" header="0.19685039370078741" footer="0.19685039370078741"/>
  <pageSetup paperSize="9" scale="44" firstPageNumber="0" orientation="landscape" useFirstPageNumber="1" r:id="rId1"/>
  <headerFooter alignWithMargins="0">
    <oddHeader>&amp;R&amp;"Arial,標準"&amp;15J. Front Retailing FACT BOOK</oddHeader>
    <oddFooter>&amp;C&amp;"ＭＳ Ｐ明朝,標準"&amp;22-&amp;A-</oddFooter>
  </headerFooter>
  <ignoredErrors>
    <ignoredError sqref="T34 T17 T14 T11 T8 T72 T69 T52 T49 T46 T43" evalErro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9"/>
  <sheetViews>
    <sheetView showGridLines="0" defaultGridColor="0" view="pageBreakPreview" colorId="8" zoomScale="70" zoomScaleNormal="55" zoomScaleSheetLayoutView="70" workbookViewId="0">
      <pane xSplit="6" ySplit="5" topLeftCell="N6" activePane="bottomRight" state="frozen"/>
      <selection activeCell="T17" sqref="T17"/>
      <selection pane="topRight" activeCell="T17" sqref="T17"/>
      <selection pane="bottomLeft" activeCell="T17" sqref="T17"/>
      <selection pane="bottomRight" activeCell="T47" sqref="T47"/>
    </sheetView>
  </sheetViews>
  <sheetFormatPr defaultRowHeight="13.5"/>
  <cols>
    <col min="1" max="1" width="2.625" style="46" customWidth="1"/>
    <col min="2" max="2" width="4.625" style="46" customWidth="1"/>
    <col min="3" max="3" width="25.625" style="46" customWidth="1"/>
    <col min="4" max="4" width="25.625" style="47" customWidth="1"/>
    <col min="5" max="5" width="39.625" style="47" customWidth="1"/>
    <col min="6" max="6" width="18.625" style="47" hidden="1" customWidth="1"/>
    <col min="7" max="8" width="17.625" style="47" hidden="1" customWidth="1"/>
    <col min="9" max="15" width="20.625" style="47" customWidth="1"/>
    <col min="16" max="16" width="2.625" style="47" customWidth="1"/>
    <col min="17" max="20" width="20.625" style="47" customWidth="1"/>
    <col min="21" max="21" width="2.625" style="47" customWidth="1"/>
    <col min="22" max="16384" width="9" style="47"/>
  </cols>
  <sheetData>
    <row r="1" spans="1:20" ht="18" customHeight="1"/>
    <row r="2" spans="1:20" s="52" customFormat="1" ht="21.95" customHeight="1">
      <c r="A2" s="879" t="s">
        <v>763</v>
      </c>
      <c r="B2" s="48"/>
      <c r="C2" s="48"/>
      <c r="D2" s="49"/>
      <c r="E2" s="49"/>
      <c r="F2" s="50"/>
      <c r="G2" s="50"/>
      <c r="H2" s="49"/>
      <c r="I2" s="51"/>
      <c r="J2" s="50"/>
      <c r="K2" s="49"/>
      <c r="L2" s="51"/>
      <c r="M2" s="51"/>
      <c r="N2" s="34"/>
      <c r="O2" s="34"/>
    </row>
    <row r="3" spans="1:20" s="52" customFormat="1" ht="18" customHeight="1">
      <c r="D3" s="49"/>
      <c r="E3" s="49"/>
      <c r="F3" s="50"/>
      <c r="G3" s="50"/>
      <c r="H3" s="49"/>
      <c r="I3" s="51"/>
      <c r="J3" s="50"/>
      <c r="K3" s="49"/>
      <c r="L3" s="53"/>
      <c r="M3" s="53"/>
      <c r="N3" s="422"/>
      <c r="O3" s="422"/>
      <c r="R3" s="936"/>
      <c r="S3" s="936"/>
      <c r="T3" s="936" t="s">
        <v>615</v>
      </c>
    </row>
    <row r="4" spans="1:20" s="52" customFormat="1" ht="27" customHeight="1">
      <c r="D4" s="49"/>
      <c r="E4" s="991"/>
      <c r="F4" s="1132" t="s">
        <v>417</v>
      </c>
      <c r="G4" s="1133"/>
      <c r="H4" s="1133"/>
      <c r="I4" s="1133"/>
      <c r="J4" s="1133"/>
      <c r="K4" s="1133"/>
      <c r="L4" s="1133"/>
      <c r="M4" s="1133"/>
      <c r="N4" s="1133"/>
      <c r="O4" s="1134"/>
      <c r="P4" s="471"/>
      <c r="Q4" s="1135" t="s">
        <v>418</v>
      </c>
      <c r="R4" s="1136"/>
      <c r="S4" s="1136"/>
      <c r="T4" s="1137"/>
    </row>
    <row r="5" spans="1:20" s="35" customFormat="1" ht="27" customHeight="1">
      <c r="A5" s="794"/>
      <c r="B5" s="795"/>
      <c r="C5" s="795"/>
      <c r="D5" s="796" t="s">
        <v>394</v>
      </c>
      <c r="E5" s="797" t="s">
        <v>395</v>
      </c>
      <c r="F5" s="828" t="s">
        <v>209</v>
      </c>
      <c r="G5" s="829" t="s">
        <v>210</v>
      </c>
      <c r="H5" s="829" t="s">
        <v>205</v>
      </c>
      <c r="I5" s="829" t="s">
        <v>206</v>
      </c>
      <c r="J5" s="829" t="s">
        <v>207</v>
      </c>
      <c r="K5" s="829" t="s">
        <v>208</v>
      </c>
      <c r="L5" s="829" t="s">
        <v>211</v>
      </c>
      <c r="M5" s="830" t="s">
        <v>47</v>
      </c>
      <c r="N5" s="829" t="s">
        <v>48</v>
      </c>
      <c r="O5" s="831" t="s">
        <v>238</v>
      </c>
      <c r="Q5" s="828" t="s">
        <v>238</v>
      </c>
      <c r="R5" s="829" t="s">
        <v>246</v>
      </c>
      <c r="S5" s="829" t="s">
        <v>643</v>
      </c>
      <c r="T5" s="831" t="s">
        <v>831</v>
      </c>
    </row>
    <row r="6" spans="1:20" s="35" customFormat="1" ht="27" customHeight="1">
      <c r="A6" s="331"/>
      <c r="B6" s="775" t="s">
        <v>3</v>
      </c>
      <c r="C6" s="775"/>
      <c r="D6" s="776" t="s">
        <v>389</v>
      </c>
      <c r="E6" s="777" t="s">
        <v>390</v>
      </c>
      <c r="F6" s="832">
        <v>7653</v>
      </c>
      <c r="G6" s="832">
        <v>12677</v>
      </c>
      <c r="H6" s="832">
        <v>12437</v>
      </c>
      <c r="I6" s="832">
        <v>6502</v>
      </c>
      <c r="J6" s="833">
        <v>7144</v>
      </c>
      <c r="K6" s="832">
        <v>22744</v>
      </c>
      <c r="L6" s="832">
        <v>8983</v>
      </c>
      <c r="M6" s="832">
        <v>11147</v>
      </c>
      <c r="N6" s="832">
        <v>12213</v>
      </c>
      <c r="O6" s="832">
        <v>13646</v>
      </c>
      <c r="Q6" s="832">
        <v>13646</v>
      </c>
      <c r="R6" s="832">
        <v>14776</v>
      </c>
      <c r="S6" s="832">
        <v>18770</v>
      </c>
      <c r="T6" s="832">
        <v>34116</v>
      </c>
    </row>
    <row r="7" spans="1:20" s="35" customFormat="1" ht="27" customHeight="1">
      <c r="A7" s="487"/>
      <c r="B7" s="778" t="s">
        <v>799</v>
      </c>
      <c r="C7" s="779"/>
      <c r="D7" s="780"/>
      <c r="E7" s="781" t="s">
        <v>726</v>
      </c>
      <c r="F7" s="834" t="s">
        <v>10</v>
      </c>
      <c r="G7" s="834" t="s">
        <v>10</v>
      </c>
      <c r="H7" s="834" t="s">
        <v>10</v>
      </c>
      <c r="I7" s="834" t="s">
        <v>10</v>
      </c>
      <c r="J7" s="834" t="s">
        <v>10</v>
      </c>
      <c r="K7" s="834" t="s">
        <v>10</v>
      </c>
      <c r="L7" s="834" t="s">
        <v>10</v>
      </c>
      <c r="M7" s="834" t="s">
        <v>10</v>
      </c>
      <c r="N7" s="834" t="s">
        <v>10</v>
      </c>
      <c r="O7" s="834" t="s">
        <v>10</v>
      </c>
      <c r="Q7" s="834">
        <v>13646</v>
      </c>
      <c r="R7" s="834">
        <v>14776</v>
      </c>
      <c r="S7" s="834">
        <v>18770</v>
      </c>
      <c r="T7" s="834">
        <v>34116</v>
      </c>
    </row>
    <row r="8" spans="1:20" s="35" customFormat="1" ht="27" customHeight="1">
      <c r="A8" s="333"/>
      <c r="B8" s="778"/>
      <c r="C8" s="778"/>
      <c r="D8" s="782" t="s">
        <v>741</v>
      </c>
      <c r="E8" s="783" t="s">
        <v>391</v>
      </c>
      <c r="F8" s="835">
        <v>6131</v>
      </c>
      <c r="G8" s="835">
        <v>6698</v>
      </c>
      <c r="H8" s="835">
        <v>7010</v>
      </c>
      <c r="I8" s="835">
        <v>4353</v>
      </c>
      <c r="J8" s="835">
        <v>4907</v>
      </c>
      <c r="K8" s="835">
        <v>20394</v>
      </c>
      <c r="L8" s="835">
        <v>6280</v>
      </c>
      <c r="M8" s="835">
        <v>8391</v>
      </c>
      <c r="N8" s="835">
        <v>9194</v>
      </c>
      <c r="O8" s="835">
        <v>10433</v>
      </c>
      <c r="Q8" s="836">
        <v>10433</v>
      </c>
      <c r="R8" s="836">
        <v>10566</v>
      </c>
      <c r="S8" s="836">
        <v>13894</v>
      </c>
      <c r="T8" s="836">
        <v>28886</v>
      </c>
    </row>
    <row r="9" spans="1:20" s="35" customFormat="1" ht="27" customHeight="1">
      <c r="A9" s="487"/>
      <c r="B9" s="779"/>
      <c r="C9" s="779"/>
      <c r="D9" s="779"/>
      <c r="E9" s="781" t="s">
        <v>392</v>
      </c>
      <c r="F9" s="834" t="s">
        <v>10</v>
      </c>
      <c r="G9" s="834" t="s">
        <v>10</v>
      </c>
      <c r="H9" s="834" t="s">
        <v>10</v>
      </c>
      <c r="I9" s="834" t="s">
        <v>10</v>
      </c>
      <c r="J9" s="834" t="s">
        <v>10</v>
      </c>
      <c r="K9" s="834" t="s">
        <v>10</v>
      </c>
      <c r="L9" s="834" t="s">
        <v>10</v>
      </c>
      <c r="M9" s="834" t="s">
        <v>10</v>
      </c>
      <c r="N9" s="834" t="s">
        <v>10</v>
      </c>
      <c r="O9" s="834" t="s">
        <v>10</v>
      </c>
      <c r="Q9" s="834">
        <v>8286</v>
      </c>
      <c r="R9" s="834">
        <v>8835</v>
      </c>
      <c r="S9" s="834">
        <v>13858</v>
      </c>
      <c r="T9" s="834">
        <v>28020</v>
      </c>
    </row>
    <row r="10" spans="1:20" s="35" customFormat="1" ht="27" customHeight="1">
      <c r="A10" s="333"/>
      <c r="B10" s="784"/>
      <c r="C10" s="784"/>
      <c r="D10" s="785" t="s">
        <v>742</v>
      </c>
      <c r="E10" s="786" t="s">
        <v>620</v>
      </c>
      <c r="F10" s="836">
        <v>5753</v>
      </c>
      <c r="G10" s="836">
        <v>6570</v>
      </c>
      <c r="H10" s="836">
        <v>6994</v>
      </c>
      <c r="I10" s="836">
        <v>4342</v>
      </c>
      <c r="J10" s="836">
        <v>4871</v>
      </c>
      <c r="K10" s="836">
        <v>19972</v>
      </c>
      <c r="L10" s="836">
        <v>6398</v>
      </c>
      <c r="M10" s="836">
        <v>8460</v>
      </c>
      <c r="N10" s="836">
        <v>9201</v>
      </c>
      <c r="O10" s="836">
        <v>9750</v>
      </c>
      <c r="Q10" s="836" t="s">
        <v>349</v>
      </c>
      <c r="R10" s="836" t="s">
        <v>614</v>
      </c>
      <c r="S10" s="836" t="s">
        <v>10</v>
      </c>
      <c r="T10" s="836" t="s">
        <v>906</v>
      </c>
    </row>
    <row r="11" spans="1:20" s="35" customFormat="1" ht="27" customHeight="1">
      <c r="A11" s="487"/>
      <c r="B11" s="779"/>
      <c r="C11" s="779"/>
      <c r="D11" s="780"/>
      <c r="E11" s="781" t="s">
        <v>907</v>
      </c>
      <c r="F11" s="834" t="s">
        <v>10</v>
      </c>
      <c r="G11" s="834" t="s">
        <v>10</v>
      </c>
      <c r="H11" s="834" t="s">
        <v>10</v>
      </c>
      <c r="I11" s="834" t="s">
        <v>10</v>
      </c>
      <c r="J11" s="834" t="s">
        <v>10</v>
      </c>
      <c r="K11" s="834" t="s">
        <v>10</v>
      </c>
      <c r="L11" s="834" t="s">
        <v>10</v>
      </c>
      <c r="M11" s="834" t="s">
        <v>10</v>
      </c>
      <c r="N11" s="834" t="s">
        <v>10</v>
      </c>
      <c r="O11" s="834" t="s">
        <v>10</v>
      </c>
      <c r="Q11" s="834">
        <v>8595</v>
      </c>
      <c r="R11" s="834">
        <v>8925</v>
      </c>
      <c r="S11" s="834">
        <v>13890</v>
      </c>
      <c r="T11" s="834">
        <v>27949</v>
      </c>
    </row>
    <row r="12" spans="1:20" s="35" customFormat="1" ht="27" customHeight="1">
      <c r="A12" s="333"/>
      <c r="B12" s="784"/>
      <c r="C12" s="784"/>
      <c r="D12" s="785" t="s">
        <v>743</v>
      </c>
      <c r="E12" s="786" t="s">
        <v>620</v>
      </c>
      <c r="F12" s="836">
        <v>5906</v>
      </c>
      <c r="G12" s="836">
        <v>6440</v>
      </c>
      <c r="H12" s="836">
        <v>7048</v>
      </c>
      <c r="I12" s="836">
        <v>4203</v>
      </c>
      <c r="J12" s="836">
        <v>4745</v>
      </c>
      <c r="K12" s="836">
        <v>19930</v>
      </c>
      <c r="L12" s="836">
        <v>12405</v>
      </c>
      <c r="M12" s="836">
        <v>8388</v>
      </c>
      <c r="N12" s="836">
        <v>6872</v>
      </c>
      <c r="O12" s="836">
        <v>8702</v>
      </c>
      <c r="Q12" s="836" t="s">
        <v>349</v>
      </c>
      <c r="R12" s="836" t="s">
        <v>349</v>
      </c>
      <c r="S12" s="836" t="s">
        <v>349</v>
      </c>
      <c r="T12" s="836" t="s">
        <v>906</v>
      </c>
    </row>
    <row r="13" spans="1:20" s="35" customFormat="1" ht="27" customHeight="1">
      <c r="A13" s="333"/>
      <c r="B13" s="784"/>
      <c r="C13" s="784"/>
      <c r="D13" s="780"/>
      <c r="E13" s="787" t="s">
        <v>617</v>
      </c>
      <c r="F13" s="834" t="s">
        <v>10</v>
      </c>
      <c r="G13" s="834" t="s">
        <v>10</v>
      </c>
      <c r="H13" s="834" t="s">
        <v>10</v>
      </c>
      <c r="I13" s="834" t="s">
        <v>10</v>
      </c>
      <c r="J13" s="834" t="s">
        <v>10</v>
      </c>
      <c r="K13" s="834" t="s">
        <v>10</v>
      </c>
      <c r="L13" s="834" t="s">
        <v>10</v>
      </c>
      <c r="M13" s="834" t="s">
        <v>10</v>
      </c>
      <c r="N13" s="834" t="s">
        <v>10</v>
      </c>
      <c r="O13" s="834" t="s">
        <v>10</v>
      </c>
      <c r="Q13" s="838">
        <v>8706</v>
      </c>
      <c r="R13" s="838">
        <v>8524</v>
      </c>
      <c r="S13" s="838">
        <v>13866</v>
      </c>
      <c r="T13" s="838">
        <v>27947</v>
      </c>
    </row>
    <row r="14" spans="1:20" s="35" customFormat="1" ht="27" customHeight="1">
      <c r="A14" s="331"/>
      <c r="B14" s="775" t="s">
        <v>218</v>
      </c>
      <c r="C14" s="775"/>
      <c r="D14" s="776" t="s">
        <v>393</v>
      </c>
      <c r="E14" s="777" t="s">
        <v>390</v>
      </c>
      <c r="F14" s="832">
        <v>767596</v>
      </c>
      <c r="G14" s="832">
        <v>713362</v>
      </c>
      <c r="H14" s="832">
        <v>657305</v>
      </c>
      <c r="I14" s="832">
        <v>638260</v>
      </c>
      <c r="J14" s="832">
        <v>643530</v>
      </c>
      <c r="K14" s="832">
        <v>660521</v>
      </c>
      <c r="L14" s="832">
        <v>678286</v>
      </c>
      <c r="M14" s="832">
        <v>671767</v>
      </c>
      <c r="N14" s="832">
        <v>677511</v>
      </c>
      <c r="O14" s="832">
        <v>646990</v>
      </c>
      <c r="Q14" s="832">
        <v>646990</v>
      </c>
      <c r="R14" s="832">
        <v>673154</v>
      </c>
      <c r="S14" s="832">
        <v>680428</v>
      </c>
      <c r="T14" s="832">
        <v>656152</v>
      </c>
    </row>
    <row r="15" spans="1:20" s="35" customFormat="1" ht="27" customHeight="1">
      <c r="A15" s="487"/>
      <c r="B15" s="778" t="s">
        <v>764</v>
      </c>
      <c r="C15" s="779"/>
      <c r="D15" s="780"/>
      <c r="E15" s="781" t="s">
        <v>726</v>
      </c>
      <c r="F15" s="834" t="s">
        <v>10</v>
      </c>
      <c r="G15" s="834" t="s">
        <v>10</v>
      </c>
      <c r="H15" s="834" t="s">
        <v>10</v>
      </c>
      <c r="I15" s="834" t="s">
        <v>10</v>
      </c>
      <c r="J15" s="834" t="s">
        <v>10</v>
      </c>
      <c r="K15" s="834" t="s">
        <v>10</v>
      </c>
      <c r="L15" s="834" t="s">
        <v>10</v>
      </c>
      <c r="M15" s="834" t="s">
        <v>10</v>
      </c>
      <c r="N15" s="834" t="s">
        <v>10</v>
      </c>
      <c r="O15" s="834" t="s">
        <v>10</v>
      </c>
      <c r="Q15" s="834">
        <v>242182</v>
      </c>
      <c r="R15" s="834">
        <v>257451</v>
      </c>
      <c r="S15" s="834">
        <v>262984</v>
      </c>
      <c r="T15" s="834">
        <v>253886</v>
      </c>
    </row>
    <row r="16" spans="1:20" s="35" customFormat="1" ht="27" customHeight="1">
      <c r="A16" s="333"/>
      <c r="B16" s="778" t="s">
        <v>800</v>
      </c>
      <c r="C16" s="784"/>
      <c r="D16" s="788" t="s">
        <v>744</v>
      </c>
      <c r="E16" s="783" t="s">
        <v>391</v>
      </c>
      <c r="F16" s="835">
        <v>27238</v>
      </c>
      <c r="G16" s="835">
        <v>16202</v>
      </c>
      <c r="H16" s="835">
        <v>8638</v>
      </c>
      <c r="I16" s="835">
        <v>10002</v>
      </c>
      <c r="J16" s="835">
        <v>11389</v>
      </c>
      <c r="K16" s="835">
        <v>15462</v>
      </c>
      <c r="L16" s="835">
        <v>19658</v>
      </c>
      <c r="M16" s="835">
        <v>20053</v>
      </c>
      <c r="N16" s="835">
        <v>26173</v>
      </c>
      <c r="O16" s="835">
        <v>22702</v>
      </c>
      <c r="Q16" s="836">
        <v>22125</v>
      </c>
      <c r="R16" s="836">
        <v>27158</v>
      </c>
      <c r="S16" s="836">
        <v>27849</v>
      </c>
      <c r="T16" s="836">
        <v>29367</v>
      </c>
    </row>
    <row r="17" spans="1:20" s="35" customFormat="1" ht="27" customHeight="1">
      <c r="A17" s="487"/>
      <c r="B17" s="779"/>
      <c r="C17" s="779"/>
      <c r="D17" s="780"/>
      <c r="E17" s="781" t="s">
        <v>392</v>
      </c>
      <c r="F17" s="834" t="s">
        <v>10</v>
      </c>
      <c r="G17" s="834" t="s">
        <v>10</v>
      </c>
      <c r="H17" s="834" t="s">
        <v>10</v>
      </c>
      <c r="I17" s="834" t="s">
        <v>10</v>
      </c>
      <c r="J17" s="834" t="s">
        <v>10</v>
      </c>
      <c r="K17" s="834" t="s">
        <v>10</v>
      </c>
      <c r="L17" s="834" t="s">
        <v>10</v>
      </c>
      <c r="M17" s="834" t="s">
        <v>10</v>
      </c>
      <c r="N17" s="834" t="s">
        <v>10</v>
      </c>
      <c r="O17" s="834" t="s">
        <v>10</v>
      </c>
      <c r="Q17" s="834">
        <v>20066</v>
      </c>
      <c r="R17" s="834">
        <v>28297</v>
      </c>
      <c r="S17" s="834">
        <v>26529</v>
      </c>
      <c r="T17" s="834">
        <v>24555</v>
      </c>
    </row>
    <row r="18" spans="1:20" s="35" customFormat="1" ht="27" customHeight="1">
      <c r="A18" s="333"/>
      <c r="B18" s="723"/>
      <c r="C18" s="778"/>
      <c r="D18" s="785" t="s">
        <v>742</v>
      </c>
      <c r="E18" s="786" t="s">
        <v>620</v>
      </c>
      <c r="F18" s="836">
        <v>27230</v>
      </c>
      <c r="G18" s="836">
        <v>15811</v>
      </c>
      <c r="H18" s="836">
        <v>7379</v>
      </c>
      <c r="I18" s="836">
        <v>8613</v>
      </c>
      <c r="J18" s="836">
        <v>10081</v>
      </c>
      <c r="K18" s="836">
        <v>14190</v>
      </c>
      <c r="L18" s="836">
        <v>18008</v>
      </c>
      <c r="M18" s="836">
        <v>18321</v>
      </c>
      <c r="N18" s="836">
        <v>24474</v>
      </c>
      <c r="O18" s="836">
        <v>21266</v>
      </c>
      <c r="Q18" s="836" t="s">
        <v>349</v>
      </c>
      <c r="R18" s="836" t="s">
        <v>349</v>
      </c>
      <c r="S18" s="836" t="s">
        <v>349</v>
      </c>
      <c r="T18" s="836" t="s">
        <v>906</v>
      </c>
    </row>
    <row r="19" spans="1:20" s="35" customFormat="1" ht="27" customHeight="1">
      <c r="A19" s="487"/>
      <c r="B19" s="723"/>
      <c r="C19" s="789"/>
      <c r="D19" s="780"/>
      <c r="E19" s="781" t="s">
        <v>907</v>
      </c>
      <c r="F19" s="834" t="s">
        <v>10</v>
      </c>
      <c r="G19" s="834" t="s">
        <v>10</v>
      </c>
      <c r="H19" s="834" t="s">
        <v>10</v>
      </c>
      <c r="I19" s="834" t="s">
        <v>10</v>
      </c>
      <c r="J19" s="834" t="s">
        <v>10</v>
      </c>
      <c r="K19" s="834" t="s">
        <v>10</v>
      </c>
      <c r="L19" s="834" t="s">
        <v>10</v>
      </c>
      <c r="M19" s="834" t="s">
        <v>10</v>
      </c>
      <c r="N19" s="834" t="s">
        <v>10</v>
      </c>
      <c r="O19" s="834" t="s">
        <v>10</v>
      </c>
      <c r="Q19" s="834">
        <v>19938</v>
      </c>
      <c r="R19" s="834">
        <v>28253</v>
      </c>
      <c r="S19" s="834">
        <v>26872</v>
      </c>
      <c r="T19" s="834">
        <v>22389</v>
      </c>
    </row>
    <row r="20" spans="1:20" s="35" customFormat="1" ht="27" customHeight="1">
      <c r="A20" s="333"/>
      <c r="B20" s="723"/>
      <c r="C20" s="778"/>
      <c r="D20" s="785" t="s">
        <v>743</v>
      </c>
      <c r="E20" s="786" t="s">
        <v>620</v>
      </c>
      <c r="F20" s="836">
        <v>21465</v>
      </c>
      <c r="G20" s="836">
        <v>2427</v>
      </c>
      <c r="H20" s="836">
        <v>1887</v>
      </c>
      <c r="I20" s="836">
        <v>3706</v>
      </c>
      <c r="J20" s="836">
        <v>4528</v>
      </c>
      <c r="K20" s="836">
        <v>5674</v>
      </c>
      <c r="L20" s="836">
        <v>7508</v>
      </c>
      <c r="M20" s="836">
        <v>11759</v>
      </c>
      <c r="N20" s="836">
        <v>10747</v>
      </c>
      <c r="O20" s="836">
        <v>13555</v>
      </c>
      <c r="Q20" s="836" t="s">
        <v>349</v>
      </c>
      <c r="R20" s="836" t="s">
        <v>349</v>
      </c>
      <c r="S20" s="836" t="s">
        <v>349</v>
      </c>
      <c r="T20" s="836" t="s">
        <v>906</v>
      </c>
    </row>
    <row r="21" spans="1:20" s="35" customFormat="1" ht="27" customHeight="1">
      <c r="A21" s="333"/>
      <c r="B21" s="784"/>
      <c r="C21" s="784"/>
      <c r="D21" s="780"/>
      <c r="E21" s="787" t="s">
        <v>617</v>
      </c>
      <c r="F21" s="834" t="s">
        <v>10</v>
      </c>
      <c r="G21" s="834" t="s">
        <v>10</v>
      </c>
      <c r="H21" s="834" t="s">
        <v>10</v>
      </c>
      <c r="I21" s="834" t="s">
        <v>10</v>
      </c>
      <c r="J21" s="834" t="s">
        <v>10</v>
      </c>
      <c r="K21" s="834" t="s">
        <v>10</v>
      </c>
      <c r="L21" s="834" t="s">
        <v>10</v>
      </c>
      <c r="M21" s="834" t="s">
        <v>10</v>
      </c>
      <c r="N21" s="834" t="s">
        <v>10</v>
      </c>
      <c r="O21" s="834" t="s">
        <v>10</v>
      </c>
      <c r="Q21" s="838">
        <v>14929</v>
      </c>
      <c r="R21" s="838">
        <v>19248</v>
      </c>
      <c r="S21" s="838">
        <v>18579</v>
      </c>
      <c r="T21" s="838">
        <v>15578</v>
      </c>
    </row>
    <row r="22" spans="1:20" s="35" customFormat="1" ht="27" customHeight="1">
      <c r="A22" s="331"/>
      <c r="B22" s="775" t="s">
        <v>219</v>
      </c>
      <c r="C22" s="775"/>
      <c r="D22" s="776" t="s">
        <v>393</v>
      </c>
      <c r="E22" s="777" t="s">
        <v>390</v>
      </c>
      <c r="F22" s="832">
        <v>75608</v>
      </c>
      <c r="G22" s="832">
        <v>72003</v>
      </c>
      <c r="H22" s="832">
        <v>67981</v>
      </c>
      <c r="I22" s="832">
        <v>66660</v>
      </c>
      <c r="J22" s="832">
        <v>60714</v>
      </c>
      <c r="K22" s="832">
        <v>57674</v>
      </c>
      <c r="L22" s="832">
        <v>58647</v>
      </c>
      <c r="M22" s="832">
        <v>57435</v>
      </c>
      <c r="N22" s="832">
        <v>56747</v>
      </c>
      <c r="O22" s="832">
        <v>53902</v>
      </c>
      <c r="Q22" s="832">
        <v>53902</v>
      </c>
      <c r="R22" s="832">
        <v>54848</v>
      </c>
      <c r="S22" s="832">
        <v>54831</v>
      </c>
      <c r="T22" s="832">
        <v>52977</v>
      </c>
    </row>
    <row r="23" spans="1:20" s="35" customFormat="1" ht="27" customHeight="1">
      <c r="A23" s="487"/>
      <c r="B23" s="778" t="s">
        <v>801</v>
      </c>
      <c r="C23" s="779"/>
      <c r="D23" s="780"/>
      <c r="E23" s="781" t="s">
        <v>727</v>
      </c>
      <c r="F23" s="834" t="s">
        <v>10</v>
      </c>
      <c r="G23" s="834" t="s">
        <v>10</v>
      </c>
      <c r="H23" s="834" t="s">
        <v>10</v>
      </c>
      <c r="I23" s="834" t="s">
        <v>10</v>
      </c>
      <c r="J23" s="834" t="s">
        <v>10</v>
      </c>
      <c r="K23" s="834" t="s">
        <v>10</v>
      </c>
      <c r="L23" s="834" t="s">
        <v>10</v>
      </c>
      <c r="M23" s="834" t="s">
        <v>10</v>
      </c>
      <c r="N23" s="834" t="s">
        <v>10</v>
      </c>
      <c r="O23" s="834" t="s">
        <v>10</v>
      </c>
      <c r="Q23" s="834">
        <v>19574</v>
      </c>
      <c r="R23" s="834">
        <v>19950</v>
      </c>
      <c r="S23" s="834">
        <v>19743</v>
      </c>
      <c r="T23" s="834">
        <v>18638</v>
      </c>
    </row>
    <row r="24" spans="1:20" s="35" customFormat="1" ht="27" customHeight="1">
      <c r="A24" s="333"/>
      <c r="B24" s="723"/>
      <c r="C24" s="778"/>
      <c r="D24" s="788" t="s">
        <v>744</v>
      </c>
      <c r="E24" s="783" t="s">
        <v>391</v>
      </c>
      <c r="F24" s="835">
        <v>4953</v>
      </c>
      <c r="G24" s="835">
        <v>3534</v>
      </c>
      <c r="H24" s="835">
        <v>2943</v>
      </c>
      <c r="I24" s="835">
        <v>3168</v>
      </c>
      <c r="J24" s="835">
        <v>2582</v>
      </c>
      <c r="K24" s="835">
        <v>2407</v>
      </c>
      <c r="L24" s="835">
        <v>2674</v>
      </c>
      <c r="M24" s="835">
        <v>2450</v>
      </c>
      <c r="N24" s="835">
        <v>2439</v>
      </c>
      <c r="O24" s="835">
        <v>2123</v>
      </c>
      <c r="Q24" s="836">
        <v>2071</v>
      </c>
      <c r="R24" s="836">
        <v>2196</v>
      </c>
      <c r="S24" s="836">
        <v>2195</v>
      </c>
      <c r="T24" s="836">
        <v>1531</v>
      </c>
    </row>
    <row r="25" spans="1:20" s="35" customFormat="1" ht="27" customHeight="1">
      <c r="A25" s="487"/>
      <c r="B25" s="779"/>
      <c r="C25" s="779"/>
      <c r="D25" s="780"/>
      <c r="E25" s="781" t="s">
        <v>392</v>
      </c>
      <c r="F25" s="834" t="s">
        <v>10</v>
      </c>
      <c r="G25" s="834" t="s">
        <v>10</v>
      </c>
      <c r="H25" s="834" t="s">
        <v>10</v>
      </c>
      <c r="I25" s="834" t="s">
        <v>10</v>
      </c>
      <c r="J25" s="834" t="s">
        <v>10</v>
      </c>
      <c r="K25" s="834" t="s">
        <v>10</v>
      </c>
      <c r="L25" s="834" t="s">
        <v>10</v>
      </c>
      <c r="M25" s="834" t="s">
        <v>10</v>
      </c>
      <c r="N25" s="834" t="s">
        <v>10</v>
      </c>
      <c r="O25" s="834" t="s">
        <v>10</v>
      </c>
      <c r="Q25" s="834">
        <v>2007</v>
      </c>
      <c r="R25" s="834">
        <v>2170</v>
      </c>
      <c r="S25" s="834">
        <v>2165</v>
      </c>
      <c r="T25" s="834">
        <v>1377</v>
      </c>
    </row>
    <row r="26" spans="1:20" s="35" customFormat="1" ht="27" customHeight="1">
      <c r="A26" s="333"/>
      <c r="B26" s="784"/>
      <c r="C26" s="784"/>
      <c r="D26" s="785" t="s">
        <v>742</v>
      </c>
      <c r="E26" s="786" t="s">
        <v>620</v>
      </c>
      <c r="F26" s="836">
        <v>4594</v>
      </c>
      <c r="G26" s="836">
        <v>3124</v>
      </c>
      <c r="H26" s="836">
        <v>2644</v>
      </c>
      <c r="I26" s="836">
        <v>2863</v>
      </c>
      <c r="J26" s="836">
        <v>2234</v>
      </c>
      <c r="K26" s="836">
        <v>2161</v>
      </c>
      <c r="L26" s="836">
        <v>2442</v>
      </c>
      <c r="M26" s="836">
        <v>2086</v>
      </c>
      <c r="N26" s="836">
        <v>2191</v>
      </c>
      <c r="O26" s="836">
        <v>1865</v>
      </c>
      <c r="Q26" s="836" t="s">
        <v>349</v>
      </c>
      <c r="R26" s="836" t="s">
        <v>349</v>
      </c>
      <c r="S26" s="836" t="s">
        <v>349</v>
      </c>
      <c r="T26" s="836" t="s">
        <v>906</v>
      </c>
    </row>
    <row r="27" spans="1:20" s="35" customFormat="1" ht="27" customHeight="1">
      <c r="A27" s="487"/>
      <c r="B27" s="779"/>
      <c r="C27" s="779"/>
      <c r="D27" s="780"/>
      <c r="E27" s="781" t="s">
        <v>907</v>
      </c>
      <c r="F27" s="834" t="s">
        <v>10</v>
      </c>
      <c r="G27" s="834" t="s">
        <v>10</v>
      </c>
      <c r="H27" s="834" t="s">
        <v>10</v>
      </c>
      <c r="I27" s="834" t="s">
        <v>10</v>
      </c>
      <c r="J27" s="834" t="s">
        <v>10</v>
      </c>
      <c r="K27" s="834" t="s">
        <v>10</v>
      </c>
      <c r="L27" s="834" t="s">
        <v>10</v>
      </c>
      <c r="M27" s="834" t="s">
        <v>10</v>
      </c>
      <c r="N27" s="834" t="s">
        <v>10</v>
      </c>
      <c r="O27" s="834" t="s">
        <v>10</v>
      </c>
      <c r="Q27" s="834">
        <v>1901</v>
      </c>
      <c r="R27" s="834">
        <v>1992</v>
      </c>
      <c r="S27" s="834">
        <v>1995</v>
      </c>
      <c r="T27" s="834">
        <v>1166</v>
      </c>
    </row>
    <row r="28" spans="1:20" s="35" customFormat="1" ht="27" customHeight="1">
      <c r="A28" s="333"/>
      <c r="B28" s="784"/>
      <c r="C28" s="784"/>
      <c r="D28" s="785" t="s">
        <v>745</v>
      </c>
      <c r="E28" s="786" t="s">
        <v>620</v>
      </c>
      <c r="F28" s="836">
        <v>2220</v>
      </c>
      <c r="G28" s="836">
        <v>1642</v>
      </c>
      <c r="H28" s="836">
        <v>1537</v>
      </c>
      <c r="I28" s="836">
        <v>336</v>
      </c>
      <c r="J28" s="836">
        <v>1303</v>
      </c>
      <c r="K28" s="836">
        <v>1229</v>
      </c>
      <c r="L28" s="836">
        <v>1375</v>
      </c>
      <c r="M28" s="836">
        <v>1086</v>
      </c>
      <c r="N28" s="836">
        <v>1142</v>
      </c>
      <c r="O28" s="836">
        <v>1155</v>
      </c>
      <c r="Q28" s="836" t="s">
        <v>349</v>
      </c>
      <c r="R28" s="836" t="s">
        <v>349</v>
      </c>
      <c r="S28" s="836" t="s">
        <v>349</v>
      </c>
      <c r="T28" s="836" t="s">
        <v>906</v>
      </c>
    </row>
    <row r="29" spans="1:20" s="35" customFormat="1" ht="27" customHeight="1">
      <c r="A29" s="333"/>
      <c r="B29" s="784"/>
      <c r="C29" s="784"/>
      <c r="D29" s="780"/>
      <c r="E29" s="787" t="s">
        <v>617</v>
      </c>
      <c r="F29" s="834" t="s">
        <v>10</v>
      </c>
      <c r="G29" s="834" t="s">
        <v>10</v>
      </c>
      <c r="H29" s="834" t="s">
        <v>10</v>
      </c>
      <c r="I29" s="834" t="s">
        <v>10</v>
      </c>
      <c r="J29" s="834" t="s">
        <v>10</v>
      </c>
      <c r="K29" s="834" t="s">
        <v>10</v>
      </c>
      <c r="L29" s="834" t="s">
        <v>10</v>
      </c>
      <c r="M29" s="834" t="s">
        <v>10</v>
      </c>
      <c r="N29" s="834" t="s">
        <v>10</v>
      </c>
      <c r="O29" s="834" t="s">
        <v>10</v>
      </c>
      <c r="Q29" s="838">
        <v>1190</v>
      </c>
      <c r="R29" s="838">
        <v>1359</v>
      </c>
      <c r="S29" s="838">
        <v>1372</v>
      </c>
      <c r="T29" s="838">
        <v>797</v>
      </c>
    </row>
    <row r="30" spans="1:20" s="35" customFormat="1" ht="27" customHeight="1">
      <c r="A30" s="331"/>
      <c r="B30" s="775" t="s">
        <v>220</v>
      </c>
      <c r="C30" s="775"/>
      <c r="D30" s="776" t="s">
        <v>393</v>
      </c>
      <c r="E30" s="777" t="s">
        <v>390</v>
      </c>
      <c r="F30" s="832">
        <v>21836</v>
      </c>
      <c r="G30" s="832">
        <v>20303</v>
      </c>
      <c r="H30" s="832">
        <v>18982</v>
      </c>
      <c r="I30" s="832">
        <v>18155</v>
      </c>
      <c r="J30" s="832">
        <v>17974</v>
      </c>
      <c r="K30" s="832">
        <v>17597</v>
      </c>
      <c r="L30" s="832">
        <v>17492</v>
      </c>
      <c r="M30" s="832">
        <v>16777</v>
      </c>
      <c r="N30" s="832">
        <v>15694</v>
      </c>
      <c r="O30" s="832">
        <v>14611</v>
      </c>
      <c r="Q30" s="832">
        <v>14611</v>
      </c>
      <c r="R30" s="832">
        <v>13845</v>
      </c>
      <c r="S30" s="832">
        <v>13352</v>
      </c>
      <c r="T30" s="832">
        <v>12524</v>
      </c>
    </row>
    <row r="31" spans="1:20" s="35" customFormat="1" ht="27" customHeight="1">
      <c r="A31" s="487"/>
      <c r="B31" s="778" t="s">
        <v>802</v>
      </c>
      <c r="C31" s="779"/>
      <c r="D31" s="780"/>
      <c r="E31" s="781" t="s">
        <v>726</v>
      </c>
      <c r="F31" s="834" t="s">
        <v>10</v>
      </c>
      <c r="G31" s="834" t="s">
        <v>10</v>
      </c>
      <c r="H31" s="834" t="s">
        <v>10</v>
      </c>
      <c r="I31" s="834" t="s">
        <v>10</v>
      </c>
      <c r="J31" s="834" t="s">
        <v>10</v>
      </c>
      <c r="K31" s="834" t="s">
        <v>10</v>
      </c>
      <c r="L31" s="834" t="s">
        <v>10</v>
      </c>
      <c r="M31" s="834" t="s">
        <v>10</v>
      </c>
      <c r="N31" s="834" t="s">
        <v>10</v>
      </c>
      <c r="O31" s="834" t="s">
        <v>10</v>
      </c>
      <c r="Q31" s="834">
        <v>5294</v>
      </c>
      <c r="R31" s="834">
        <v>4930</v>
      </c>
      <c r="S31" s="834">
        <v>4680</v>
      </c>
      <c r="T31" s="834">
        <v>4327</v>
      </c>
    </row>
    <row r="32" spans="1:20" s="35" customFormat="1" ht="27" customHeight="1">
      <c r="A32" s="333"/>
      <c r="B32" s="723"/>
      <c r="C32" s="778"/>
      <c r="D32" s="788" t="s">
        <v>744</v>
      </c>
      <c r="E32" s="783" t="s">
        <v>391</v>
      </c>
      <c r="F32" s="835">
        <v>930</v>
      </c>
      <c r="G32" s="835">
        <v>630</v>
      </c>
      <c r="H32" s="835">
        <v>429</v>
      </c>
      <c r="I32" s="835">
        <v>447</v>
      </c>
      <c r="J32" s="835">
        <v>490</v>
      </c>
      <c r="K32" s="835">
        <v>471</v>
      </c>
      <c r="L32" s="835">
        <v>476</v>
      </c>
      <c r="M32" s="835">
        <v>432</v>
      </c>
      <c r="N32" s="835">
        <v>390</v>
      </c>
      <c r="O32" s="835">
        <v>272</v>
      </c>
      <c r="Q32" s="836">
        <v>270</v>
      </c>
      <c r="R32" s="836">
        <v>155</v>
      </c>
      <c r="S32" s="836">
        <v>59</v>
      </c>
      <c r="T32" s="836">
        <v>-162</v>
      </c>
    </row>
    <row r="33" spans="1:20" s="35" customFormat="1" ht="27" customHeight="1">
      <c r="A33" s="487"/>
      <c r="B33" s="779"/>
      <c r="C33" s="779"/>
      <c r="D33" s="780"/>
      <c r="E33" s="781" t="s">
        <v>392</v>
      </c>
      <c r="F33" s="834" t="s">
        <v>10</v>
      </c>
      <c r="G33" s="834" t="s">
        <v>10</v>
      </c>
      <c r="H33" s="834" t="s">
        <v>10</v>
      </c>
      <c r="I33" s="834" t="s">
        <v>10</v>
      </c>
      <c r="J33" s="834" t="s">
        <v>10</v>
      </c>
      <c r="K33" s="834" t="s">
        <v>10</v>
      </c>
      <c r="L33" s="834" t="s">
        <v>10</v>
      </c>
      <c r="M33" s="834" t="s">
        <v>10</v>
      </c>
      <c r="N33" s="834" t="s">
        <v>10</v>
      </c>
      <c r="O33" s="834" t="s">
        <v>10</v>
      </c>
      <c r="Q33" s="834">
        <v>78</v>
      </c>
      <c r="R33" s="834">
        <v>138</v>
      </c>
      <c r="S33" s="834">
        <v>66</v>
      </c>
      <c r="T33" s="834">
        <v>-1249</v>
      </c>
    </row>
    <row r="34" spans="1:20" s="35" customFormat="1" ht="27" customHeight="1">
      <c r="A34" s="333"/>
      <c r="B34" s="784"/>
      <c r="C34" s="784"/>
      <c r="D34" s="785" t="s">
        <v>742</v>
      </c>
      <c r="E34" s="786" t="s">
        <v>620</v>
      </c>
      <c r="F34" s="836">
        <v>882</v>
      </c>
      <c r="G34" s="836">
        <v>571</v>
      </c>
      <c r="H34" s="836">
        <v>345</v>
      </c>
      <c r="I34" s="836">
        <v>353</v>
      </c>
      <c r="J34" s="836">
        <v>404</v>
      </c>
      <c r="K34" s="836">
        <v>391</v>
      </c>
      <c r="L34" s="836">
        <v>394</v>
      </c>
      <c r="M34" s="836">
        <v>342</v>
      </c>
      <c r="N34" s="836">
        <v>315</v>
      </c>
      <c r="O34" s="836">
        <v>197</v>
      </c>
      <c r="Q34" s="836" t="s">
        <v>349</v>
      </c>
      <c r="R34" s="836" t="s">
        <v>349</v>
      </c>
      <c r="S34" s="836" t="s">
        <v>349</v>
      </c>
      <c r="T34" s="836" t="s">
        <v>906</v>
      </c>
    </row>
    <row r="35" spans="1:20" s="35" customFormat="1" ht="27" customHeight="1">
      <c r="A35" s="487"/>
      <c r="B35" s="779"/>
      <c r="C35" s="779"/>
      <c r="D35" s="780"/>
      <c r="E35" s="781" t="s">
        <v>907</v>
      </c>
      <c r="F35" s="834" t="s">
        <v>10</v>
      </c>
      <c r="G35" s="834" t="s">
        <v>10</v>
      </c>
      <c r="H35" s="834" t="s">
        <v>10</v>
      </c>
      <c r="I35" s="834" t="s">
        <v>10</v>
      </c>
      <c r="J35" s="834" t="s">
        <v>10</v>
      </c>
      <c r="K35" s="834" t="s">
        <v>10</v>
      </c>
      <c r="L35" s="834" t="s">
        <v>10</v>
      </c>
      <c r="M35" s="834" t="s">
        <v>10</v>
      </c>
      <c r="N35" s="834" t="s">
        <v>10</v>
      </c>
      <c r="O35" s="834" t="s">
        <v>10</v>
      </c>
      <c r="Q35" s="834">
        <v>9</v>
      </c>
      <c r="R35" s="834">
        <v>66</v>
      </c>
      <c r="S35" s="834">
        <v>-3</v>
      </c>
      <c r="T35" s="834">
        <v>-1318</v>
      </c>
    </row>
    <row r="36" spans="1:20" s="35" customFormat="1" ht="27" customHeight="1">
      <c r="A36" s="333"/>
      <c r="B36" s="784"/>
      <c r="C36" s="784"/>
      <c r="D36" s="785" t="s">
        <v>743</v>
      </c>
      <c r="E36" s="786" t="s">
        <v>620</v>
      </c>
      <c r="F36" s="836">
        <v>430</v>
      </c>
      <c r="G36" s="836">
        <v>312</v>
      </c>
      <c r="H36" s="836">
        <v>133</v>
      </c>
      <c r="I36" s="836">
        <v>262</v>
      </c>
      <c r="J36" s="836">
        <v>205</v>
      </c>
      <c r="K36" s="836">
        <v>202</v>
      </c>
      <c r="L36" s="836">
        <v>96</v>
      </c>
      <c r="M36" s="836">
        <v>195</v>
      </c>
      <c r="N36" s="836">
        <v>-89</v>
      </c>
      <c r="O36" s="836">
        <v>-25</v>
      </c>
      <c r="Q36" s="836" t="s">
        <v>349</v>
      </c>
      <c r="R36" s="836" t="s">
        <v>349</v>
      </c>
      <c r="S36" s="836" t="s">
        <v>349</v>
      </c>
      <c r="T36" s="836" t="s">
        <v>906</v>
      </c>
    </row>
    <row r="37" spans="1:20" s="35" customFormat="1" ht="27" customHeight="1">
      <c r="A37" s="333"/>
      <c r="B37" s="784"/>
      <c r="C37" s="784"/>
      <c r="D37" s="780"/>
      <c r="E37" s="787" t="s">
        <v>617</v>
      </c>
      <c r="F37" s="834" t="s">
        <v>10</v>
      </c>
      <c r="G37" s="834" t="s">
        <v>10</v>
      </c>
      <c r="H37" s="834" t="s">
        <v>10</v>
      </c>
      <c r="I37" s="834" t="s">
        <v>10</v>
      </c>
      <c r="J37" s="834" t="s">
        <v>10</v>
      </c>
      <c r="K37" s="834" t="s">
        <v>10</v>
      </c>
      <c r="L37" s="834" t="s">
        <v>10</v>
      </c>
      <c r="M37" s="834" t="s">
        <v>10</v>
      </c>
      <c r="N37" s="834" t="s">
        <v>10</v>
      </c>
      <c r="O37" s="834" t="s">
        <v>10</v>
      </c>
      <c r="Q37" s="838">
        <v>-24</v>
      </c>
      <c r="R37" s="838">
        <v>36</v>
      </c>
      <c r="S37" s="838">
        <v>1</v>
      </c>
      <c r="T37" s="838">
        <v>-1783</v>
      </c>
    </row>
    <row r="38" spans="1:20" s="35" customFormat="1" ht="27" customHeight="1">
      <c r="A38" s="331"/>
      <c r="B38" s="775" t="s">
        <v>221</v>
      </c>
      <c r="C38" s="775"/>
      <c r="D38" s="776" t="s">
        <v>393</v>
      </c>
      <c r="E38" s="777" t="s">
        <v>390</v>
      </c>
      <c r="F38" s="832">
        <v>17994</v>
      </c>
      <c r="G38" s="832">
        <v>16702</v>
      </c>
      <c r="H38" s="832">
        <v>15457</v>
      </c>
      <c r="I38" s="832">
        <v>14926</v>
      </c>
      <c r="J38" s="832">
        <v>14703</v>
      </c>
      <c r="K38" s="832">
        <v>14543</v>
      </c>
      <c r="L38" s="832">
        <v>14502</v>
      </c>
      <c r="M38" s="832">
        <v>13885</v>
      </c>
      <c r="N38" s="832">
        <v>13269</v>
      </c>
      <c r="O38" s="832">
        <v>12490</v>
      </c>
      <c r="Q38" s="832">
        <v>12490</v>
      </c>
      <c r="R38" s="832">
        <v>12196</v>
      </c>
      <c r="S38" s="832">
        <v>11687</v>
      </c>
      <c r="T38" s="832">
        <v>11072</v>
      </c>
    </row>
    <row r="39" spans="1:20" s="35" customFormat="1" ht="27" customHeight="1">
      <c r="A39" s="487"/>
      <c r="B39" s="778" t="s">
        <v>803</v>
      </c>
      <c r="C39" s="779"/>
      <c r="D39" s="780"/>
      <c r="E39" s="781" t="s">
        <v>726</v>
      </c>
      <c r="F39" s="834" t="s">
        <v>10</v>
      </c>
      <c r="G39" s="834" t="s">
        <v>10</v>
      </c>
      <c r="H39" s="834" t="s">
        <v>10</v>
      </c>
      <c r="I39" s="834" t="s">
        <v>10</v>
      </c>
      <c r="J39" s="834" t="s">
        <v>10</v>
      </c>
      <c r="K39" s="834" t="s">
        <v>10</v>
      </c>
      <c r="L39" s="834" t="s">
        <v>10</v>
      </c>
      <c r="M39" s="834" t="s">
        <v>10</v>
      </c>
      <c r="N39" s="834" t="s">
        <v>10</v>
      </c>
      <c r="O39" s="834" t="s">
        <v>10</v>
      </c>
      <c r="Q39" s="834">
        <v>5445</v>
      </c>
      <c r="R39" s="834">
        <v>5229</v>
      </c>
      <c r="S39" s="834">
        <v>4838</v>
      </c>
      <c r="T39" s="834">
        <v>4547</v>
      </c>
    </row>
    <row r="40" spans="1:20" s="35" customFormat="1" ht="27" customHeight="1">
      <c r="A40" s="333"/>
      <c r="B40" s="723"/>
      <c r="C40" s="778"/>
      <c r="D40" s="788" t="s">
        <v>744</v>
      </c>
      <c r="E40" s="783" t="s">
        <v>391</v>
      </c>
      <c r="F40" s="835">
        <v>418</v>
      </c>
      <c r="G40" s="835">
        <v>305</v>
      </c>
      <c r="H40" s="835">
        <v>127</v>
      </c>
      <c r="I40" s="835">
        <v>264</v>
      </c>
      <c r="J40" s="835">
        <v>289</v>
      </c>
      <c r="K40" s="835">
        <v>358</v>
      </c>
      <c r="L40" s="835">
        <v>388</v>
      </c>
      <c r="M40" s="835">
        <v>261</v>
      </c>
      <c r="N40" s="835">
        <v>242</v>
      </c>
      <c r="O40" s="835">
        <v>195</v>
      </c>
      <c r="Q40" s="836">
        <v>191</v>
      </c>
      <c r="R40" s="836">
        <v>196</v>
      </c>
      <c r="S40" s="836">
        <v>113</v>
      </c>
      <c r="T40" s="836">
        <v>85</v>
      </c>
    </row>
    <row r="41" spans="1:20" s="35" customFormat="1" ht="27" customHeight="1">
      <c r="A41" s="487"/>
      <c r="B41" s="779"/>
      <c r="C41" s="779"/>
      <c r="D41" s="780"/>
      <c r="E41" s="781" t="s">
        <v>392</v>
      </c>
      <c r="F41" s="834" t="s">
        <v>10</v>
      </c>
      <c r="G41" s="834" t="s">
        <v>10</v>
      </c>
      <c r="H41" s="834" t="s">
        <v>10</v>
      </c>
      <c r="I41" s="834" t="s">
        <v>10</v>
      </c>
      <c r="J41" s="834" t="s">
        <v>10</v>
      </c>
      <c r="K41" s="834" t="s">
        <v>10</v>
      </c>
      <c r="L41" s="834" t="s">
        <v>10</v>
      </c>
      <c r="M41" s="834" t="s">
        <v>10</v>
      </c>
      <c r="N41" s="834" t="s">
        <v>10</v>
      </c>
      <c r="O41" s="834" t="s">
        <v>10</v>
      </c>
      <c r="Q41" s="834">
        <v>175</v>
      </c>
      <c r="R41" s="834">
        <v>188</v>
      </c>
      <c r="S41" s="834">
        <v>100</v>
      </c>
      <c r="T41" s="834">
        <v>-335</v>
      </c>
    </row>
    <row r="42" spans="1:20" s="35" customFormat="1" ht="27" customHeight="1">
      <c r="A42" s="333"/>
      <c r="B42" s="784"/>
      <c r="C42" s="784"/>
      <c r="D42" s="785" t="s">
        <v>742</v>
      </c>
      <c r="E42" s="786" t="s">
        <v>620</v>
      </c>
      <c r="F42" s="836">
        <v>429</v>
      </c>
      <c r="G42" s="836">
        <v>274</v>
      </c>
      <c r="H42" s="836">
        <v>213</v>
      </c>
      <c r="I42" s="836">
        <v>311</v>
      </c>
      <c r="J42" s="836">
        <v>343</v>
      </c>
      <c r="K42" s="836">
        <v>408</v>
      </c>
      <c r="L42" s="836">
        <v>410</v>
      </c>
      <c r="M42" s="836">
        <v>249</v>
      </c>
      <c r="N42" s="836">
        <v>255</v>
      </c>
      <c r="O42" s="836">
        <v>204</v>
      </c>
      <c r="Q42" s="836" t="s">
        <v>349</v>
      </c>
      <c r="R42" s="836" t="s">
        <v>349</v>
      </c>
      <c r="S42" s="836" t="s">
        <v>349</v>
      </c>
      <c r="T42" s="836" t="s">
        <v>906</v>
      </c>
    </row>
    <row r="43" spans="1:20" s="35" customFormat="1" ht="27" customHeight="1">
      <c r="A43" s="487"/>
      <c r="B43" s="779"/>
      <c r="C43" s="779"/>
      <c r="D43" s="779"/>
      <c r="E43" s="781" t="s">
        <v>907</v>
      </c>
      <c r="F43" s="834" t="s">
        <v>10</v>
      </c>
      <c r="G43" s="834" t="s">
        <v>10</v>
      </c>
      <c r="H43" s="834" t="s">
        <v>10</v>
      </c>
      <c r="I43" s="834" t="s">
        <v>10</v>
      </c>
      <c r="J43" s="834" t="s">
        <v>10</v>
      </c>
      <c r="K43" s="834" t="s">
        <v>10</v>
      </c>
      <c r="L43" s="834" t="s">
        <v>10</v>
      </c>
      <c r="M43" s="834" t="s">
        <v>10</v>
      </c>
      <c r="N43" s="834" t="s">
        <v>10</v>
      </c>
      <c r="O43" s="834" t="s">
        <v>10</v>
      </c>
      <c r="Q43" s="834">
        <v>191</v>
      </c>
      <c r="R43" s="834">
        <v>202</v>
      </c>
      <c r="S43" s="834">
        <v>107</v>
      </c>
      <c r="T43" s="834">
        <v>-344</v>
      </c>
    </row>
    <row r="44" spans="1:20" s="35" customFormat="1" ht="27" customHeight="1">
      <c r="A44" s="333"/>
      <c r="B44" s="784"/>
      <c r="C44" s="784"/>
      <c r="D44" s="785" t="s">
        <v>740</v>
      </c>
      <c r="E44" s="786" t="s">
        <v>620</v>
      </c>
      <c r="F44" s="836">
        <v>188</v>
      </c>
      <c r="G44" s="836">
        <v>180</v>
      </c>
      <c r="H44" s="836">
        <v>103</v>
      </c>
      <c r="I44" s="836">
        <v>184</v>
      </c>
      <c r="J44" s="836">
        <v>178</v>
      </c>
      <c r="K44" s="836">
        <v>208</v>
      </c>
      <c r="L44" s="836">
        <v>221</v>
      </c>
      <c r="M44" s="836">
        <v>125</v>
      </c>
      <c r="N44" s="836">
        <v>123</v>
      </c>
      <c r="O44" s="836">
        <v>95</v>
      </c>
      <c r="Q44" s="836" t="s">
        <v>349</v>
      </c>
      <c r="R44" s="836" t="s">
        <v>349</v>
      </c>
      <c r="S44" s="836" t="s">
        <v>349</v>
      </c>
      <c r="T44" s="836" t="s">
        <v>906</v>
      </c>
    </row>
    <row r="45" spans="1:20" s="35" customFormat="1" ht="27" customHeight="1">
      <c r="A45" s="333"/>
      <c r="B45" s="784"/>
      <c r="C45" s="784"/>
      <c r="D45" s="780"/>
      <c r="E45" s="787" t="s">
        <v>617</v>
      </c>
      <c r="F45" s="834" t="s">
        <v>10</v>
      </c>
      <c r="G45" s="834" t="s">
        <v>10</v>
      </c>
      <c r="H45" s="834" t="s">
        <v>10</v>
      </c>
      <c r="I45" s="834" t="s">
        <v>10</v>
      </c>
      <c r="J45" s="834" t="s">
        <v>10</v>
      </c>
      <c r="K45" s="834" t="s">
        <v>10</v>
      </c>
      <c r="L45" s="834" t="s">
        <v>10</v>
      </c>
      <c r="M45" s="834" t="s">
        <v>10</v>
      </c>
      <c r="N45" s="834" t="s">
        <v>10</v>
      </c>
      <c r="O45" s="834" t="s">
        <v>10</v>
      </c>
      <c r="Q45" s="838">
        <v>97</v>
      </c>
      <c r="R45" s="838">
        <v>144</v>
      </c>
      <c r="S45" s="838">
        <v>65</v>
      </c>
      <c r="T45" s="838">
        <v>-439</v>
      </c>
    </row>
    <row r="46" spans="1:20" s="35" customFormat="1" ht="27" customHeight="1">
      <c r="A46" s="331"/>
      <c r="B46" s="775" t="s">
        <v>9</v>
      </c>
      <c r="C46" s="775"/>
      <c r="D46" s="776" t="s">
        <v>393</v>
      </c>
      <c r="E46" s="777" t="s">
        <v>390</v>
      </c>
      <c r="F46" s="832" t="s">
        <v>10</v>
      </c>
      <c r="G46" s="832" t="s">
        <v>10</v>
      </c>
      <c r="H46" s="832" t="s">
        <v>10</v>
      </c>
      <c r="I46" s="832" t="s">
        <v>10</v>
      </c>
      <c r="J46" s="832" t="s">
        <v>10</v>
      </c>
      <c r="K46" s="832">
        <v>125022</v>
      </c>
      <c r="L46" s="832">
        <v>242653</v>
      </c>
      <c r="M46" s="832">
        <v>245646</v>
      </c>
      <c r="N46" s="832">
        <v>249366</v>
      </c>
      <c r="O46" s="832">
        <v>240221</v>
      </c>
      <c r="Q46" s="832">
        <v>271054</v>
      </c>
      <c r="R46" s="832">
        <v>254988</v>
      </c>
      <c r="S46" s="832">
        <v>252144</v>
      </c>
      <c r="T46" s="832">
        <v>286719</v>
      </c>
    </row>
    <row r="47" spans="1:20" s="35" customFormat="1" ht="27" customHeight="1">
      <c r="A47" s="487"/>
      <c r="B47" s="778" t="s">
        <v>912</v>
      </c>
      <c r="C47" s="779"/>
      <c r="D47" s="937" t="s">
        <v>621</v>
      </c>
      <c r="E47" s="781" t="s">
        <v>726</v>
      </c>
      <c r="F47" s="834" t="s">
        <v>10</v>
      </c>
      <c r="G47" s="834" t="s">
        <v>10</v>
      </c>
      <c r="H47" s="834" t="s">
        <v>10</v>
      </c>
      <c r="I47" s="834" t="s">
        <v>10</v>
      </c>
      <c r="J47" s="834" t="s">
        <v>10</v>
      </c>
      <c r="K47" s="834" t="s">
        <v>10</v>
      </c>
      <c r="L47" s="834" t="s">
        <v>10</v>
      </c>
      <c r="M47" s="834" t="s">
        <v>10</v>
      </c>
      <c r="N47" s="834" t="s">
        <v>10</v>
      </c>
      <c r="O47" s="834" t="s">
        <v>10</v>
      </c>
      <c r="Q47" s="834">
        <v>58991</v>
      </c>
      <c r="R47" s="834">
        <v>56462</v>
      </c>
      <c r="S47" s="834">
        <v>56288</v>
      </c>
      <c r="T47" s="834">
        <v>79935</v>
      </c>
    </row>
    <row r="48" spans="1:20" s="35" customFormat="1" ht="27" customHeight="1">
      <c r="A48" s="333"/>
      <c r="B48" s="723"/>
      <c r="C48" s="778"/>
      <c r="D48" s="788" t="s">
        <v>744</v>
      </c>
      <c r="E48" s="783" t="s">
        <v>391</v>
      </c>
      <c r="F48" s="835" t="s">
        <v>10</v>
      </c>
      <c r="G48" s="835" t="s">
        <v>10</v>
      </c>
      <c r="H48" s="835" t="s">
        <v>10</v>
      </c>
      <c r="I48" s="835" t="s">
        <v>10</v>
      </c>
      <c r="J48" s="835" t="s">
        <v>10</v>
      </c>
      <c r="K48" s="835">
        <v>5610</v>
      </c>
      <c r="L48" s="835">
        <v>11823</v>
      </c>
      <c r="M48" s="835">
        <v>11747</v>
      </c>
      <c r="N48" s="835">
        <v>11731</v>
      </c>
      <c r="O48" s="835">
        <v>11815</v>
      </c>
      <c r="Q48" s="836">
        <v>11868</v>
      </c>
      <c r="R48" s="836">
        <v>9338</v>
      </c>
      <c r="S48" s="836">
        <v>8068</v>
      </c>
      <c r="T48" s="836">
        <v>8150</v>
      </c>
    </row>
    <row r="49" spans="1:20" s="35" customFormat="1" ht="27" customHeight="1">
      <c r="A49" s="487"/>
      <c r="B49" s="779"/>
      <c r="C49" s="779"/>
      <c r="D49" s="937" t="s">
        <v>621</v>
      </c>
      <c r="E49" s="781" t="s">
        <v>392</v>
      </c>
      <c r="F49" s="834" t="s">
        <v>10</v>
      </c>
      <c r="G49" s="834" t="s">
        <v>10</v>
      </c>
      <c r="H49" s="834" t="s">
        <v>10</v>
      </c>
      <c r="I49" s="834" t="s">
        <v>10</v>
      </c>
      <c r="J49" s="834" t="s">
        <v>10</v>
      </c>
      <c r="K49" s="834" t="s">
        <v>10</v>
      </c>
      <c r="L49" s="834" t="s">
        <v>10</v>
      </c>
      <c r="M49" s="834" t="s">
        <v>10</v>
      </c>
      <c r="N49" s="834" t="s">
        <v>10</v>
      </c>
      <c r="O49" s="834" t="s">
        <v>10</v>
      </c>
      <c r="Q49" s="834">
        <v>11338</v>
      </c>
      <c r="R49" s="834">
        <v>11016</v>
      </c>
      <c r="S49" s="834">
        <v>4792</v>
      </c>
      <c r="T49" s="834">
        <v>11218</v>
      </c>
    </row>
    <row r="50" spans="1:20" s="35" customFormat="1" ht="27" customHeight="1">
      <c r="A50" s="333"/>
      <c r="B50" s="784"/>
      <c r="C50" s="784"/>
      <c r="D50" s="785" t="s">
        <v>742</v>
      </c>
      <c r="E50" s="786" t="s">
        <v>620</v>
      </c>
      <c r="F50" s="836" t="s">
        <v>10</v>
      </c>
      <c r="G50" s="836" t="s">
        <v>10</v>
      </c>
      <c r="H50" s="836" t="s">
        <v>10</v>
      </c>
      <c r="I50" s="836" t="s">
        <v>10</v>
      </c>
      <c r="J50" s="836" t="s">
        <v>10</v>
      </c>
      <c r="K50" s="836">
        <v>5490</v>
      </c>
      <c r="L50" s="836">
        <v>11725</v>
      </c>
      <c r="M50" s="836">
        <v>11718</v>
      </c>
      <c r="N50" s="836">
        <v>11727</v>
      </c>
      <c r="O50" s="836">
        <v>12618</v>
      </c>
      <c r="Q50" s="836" t="s">
        <v>349</v>
      </c>
      <c r="R50" s="836" t="s">
        <v>349</v>
      </c>
      <c r="S50" s="836" t="s">
        <v>349</v>
      </c>
      <c r="T50" s="836" t="s">
        <v>906</v>
      </c>
    </row>
    <row r="51" spans="1:20" s="35" customFormat="1" ht="27" customHeight="1">
      <c r="A51" s="487"/>
      <c r="B51" s="779"/>
      <c r="C51" s="779"/>
      <c r="D51" s="937" t="s">
        <v>621</v>
      </c>
      <c r="E51" s="781" t="s">
        <v>907</v>
      </c>
      <c r="F51" s="834" t="s">
        <v>10</v>
      </c>
      <c r="G51" s="834" t="s">
        <v>10</v>
      </c>
      <c r="H51" s="834" t="s">
        <v>10</v>
      </c>
      <c r="I51" s="834" t="s">
        <v>10</v>
      </c>
      <c r="J51" s="834" t="s">
        <v>10</v>
      </c>
      <c r="K51" s="834" t="s">
        <v>10</v>
      </c>
      <c r="L51" s="834" t="s">
        <v>10</v>
      </c>
      <c r="M51" s="834" t="s">
        <v>10</v>
      </c>
      <c r="N51" s="834" t="s">
        <v>10</v>
      </c>
      <c r="O51" s="834" t="s">
        <v>10</v>
      </c>
      <c r="Q51" s="834">
        <v>11154</v>
      </c>
      <c r="R51" s="834">
        <v>11064</v>
      </c>
      <c r="S51" s="834">
        <v>4646</v>
      </c>
      <c r="T51" s="834">
        <v>9024</v>
      </c>
    </row>
    <row r="52" spans="1:20" s="35" customFormat="1" ht="27" customHeight="1">
      <c r="A52" s="333"/>
      <c r="B52" s="784"/>
      <c r="C52" s="784"/>
      <c r="D52" s="785" t="s">
        <v>743</v>
      </c>
      <c r="E52" s="786" t="s">
        <v>620</v>
      </c>
      <c r="F52" s="836" t="s">
        <v>10</v>
      </c>
      <c r="G52" s="836" t="s">
        <v>10</v>
      </c>
      <c r="H52" s="836" t="s">
        <v>10</v>
      </c>
      <c r="I52" s="836" t="s">
        <v>10</v>
      </c>
      <c r="J52" s="836" t="s">
        <v>10</v>
      </c>
      <c r="K52" s="836">
        <v>2830</v>
      </c>
      <c r="L52" s="836">
        <v>6772</v>
      </c>
      <c r="M52" s="836">
        <v>5994</v>
      </c>
      <c r="N52" s="836">
        <v>5932</v>
      </c>
      <c r="O52" s="836">
        <v>6049</v>
      </c>
      <c r="Q52" s="836" t="s">
        <v>349</v>
      </c>
      <c r="R52" s="836" t="s">
        <v>349</v>
      </c>
      <c r="S52" s="836" t="s">
        <v>349</v>
      </c>
      <c r="T52" s="836" t="s">
        <v>906</v>
      </c>
    </row>
    <row r="53" spans="1:20" s="35" customFormat="1" ht="27" customHeight="1">
      <c r="A53" s="336"/>
      <c r="B53" s="790"/>
      <c r="C53" s="790"/>
      <c r="D53" s="938" t="s">
        <v>621</v>
      </c>
      <c r="E53" s="792" t="s">
        <v>617</v>
      </c>
      <c r="F53" s="837" t="s">
        <v>10</v>
      </c>
      <c r="G53" s="837" t="s">
        <v>10</v>
      </c>
      <c r="H53" s="837" t="s">
        <v>10</v>
      </c>
      <c r="I53" s="837" t="s">
        <v>10</v>
      </c>
      <c r="J53" s="837" t="s">
        <v>10</v>
      </c>
      <c r="K53" s="837" t="s">
        <v>10</v>
      </c>
      <c r="L53" s="837" t="s">
        <v>10</v>
      </c>
      <c r="M53" s="837" t="s">
        <v>10</v>
      </c>
      <c r="N53" s="837" t="s">
        <v>10</v>
      </c>
      <c r="O53" s="837" t="s">
        <v>10</v>
      </c>
      <c r="Q53" s="837">
        <v>7380</v>
      </c>
      <c r="R53" s="837">
        <v>7680</v>
      </c>
      <c r="S53" s="837">
        <v>3237</v>
      </c>
      <c r="T53" s="837">
        <v>6348</v>
      </c>
    </row>
    <row r="54" spans="1:20" s="35" customFormat="1" ht="15" customHeight="1">
      <c r="A54" s="335"/>
      <c r="B54" s="941" t="s">
        <v>635</v>
      </c>
      <c r="C54" s="335"/>
      <c r="D54" s="358"/>
      <c r="E54" s="358"/>
      <c r="F54" s="646"/>
      <c r="G54" s="646"/>
      <c r="H54" s="646"/>
      <c r="I54" s="646"/>
      <c r="J54" s="646"/>
      <c r="K54" s="646"/>
      <c r="L54" s="646"/>
      <c r="M54" s="646"/>
      <c r="N54" s="646"/>
      <c r="O54" s="646"/>
      <c r="Q54" s="646"/>
      <c r="R54" s="646"/>
      <c r="S54" s="646"/>
      <c r="T54" s="646"/>
    </row>
    <row r="55" spans="1:20" s="193" customFormat="1">
      <c r="A55" s="338"/>
      <c r="B55" s="339"/>
      <c r="C55" s="340"/>
    </row>
    <row r="56" spans="1:20" s="193" customFormat="1">
      <c r="A56" s="326"/>
      <c r="B56" s="326"/>
      <c r="C56" s="340"/>
    </row>
    <row r="57" spans="1:20" s="193" customFormat="1">
      <c r="A57" s="340"/>
      <c r="B57" s="340"/>
      <c r="C57" s="340"/>
    </row>
    <row r="58" spans="1:20" s="193" customFormat="1">
      <c r="A58" s="326"/>
      <c r="B58" s="326"/>
      <c r="C58" s="326"/>
    </row>
    <row r="59" spans="1:20" s="193" customFormat="1">
      <c r="A59" s="326"/>
      <c r="B59" s="326"/>
      <c r="C59" s="490"/>
    </row>
    <row r="60" spans="1:20" s="193" customFormat="1">
      <c r="A60" s="326"/>
      <c r="B60" s="326"/>
      <c r="C60" s="490"/>
    </row>
    <row r="61" spans="1:20" s="193" customFormat="1">
      <c r="A61" s="326"/>
      <c r="B61" s="326"/>
      <c r="C61" s="490"/>
    </row>
    <row r="62" spans="1:20" s="198" customFormat="1">
      <c r="A62" s="329"/>
      <c r="B62" s="328"/>
      <c r="C62" s="341"/>
    </row>
    <row r="63" spans="1:20" s="198" customFormat="1">
      <c r="A63" s="329"/>
      <c r="B63" s="328"/>
      <c r="C63" s="341"/>
    </row>
    <row r="64" spans="1:20" s="198" customFormat="1">
      <c r="A64" s="329"/>
      <c r="B64" s="329"/>
      <c r="C64" s="341"/>
    </row>
    <row r="65" spans="1:3" s="198" customFormat="1">
      <c r="A65" s="329"/>
      <c r="B65" s="329"/>
      <c r="C65" s="341"/>
    </row>
    <row r="66" spans="1:3" s="198" customFormat="1">
      <c r="A66" s="329"/>
      <c r="B66" s="329"/>
      <c r="C66" s="341"/>
    </row>
    <row r="67" spans="1:3">
      <c r="C67" s="341"/>
    </row>
    <row r="68" spans="1:3">
      <c r="C68" s="341"/>
    </row>
    <row r="69" spans="1:3">
      <c r="C69" s="341"/>
    </row>
    <row r="70" spans="1:3">
      <c r="C70" s="341"/>
    </row>
    <row r="71" spans="1:3">
      <c r="C71" s="341"/>
    </row>
    <row r="72" spans="1:3">
      <c r="C72" s="341"/>
    </row>
    <row r="73" spans="1:3">
      <c r="C73" s="341"/>
    </row>
    <row r="74" spans="1:3">
      <c r="C74" s="341"/>
    </row>
    <row r="75" spans="1:3">
      <c r="C75" s="341"/>
    </row>
    <row r="76" spans="1:3">
      <c r="C76" s="341"/>
    </row>
    <row r="77" spans="1:3">
      <c r="C77" s="341"/>
    </row>
    <row r="78" spans="1:3">
      <c r="C78" s="341"/>
    </row>
    <row r="79" spans="1:3">
      <c r="C79" s="341"/>
    </row>
  </sheetData>
  <mergeCells count="2">
    <mergeCell ref="F4:O4"/>
    <mergeCell ref="Q4:T4"/>
  </mergeCells>
  <phoneticPr fontId="8"/>
  <printOptions horizontalCentered="1"/>
  <pageMargins left="0.59055118110236227" right="0.59055118110236227" top="0.39370078740157483" bottom="0.19685039370078741" header="0.19685039370078741" footer="0.19685039370078741"/>
  <pageSetup paperSize="9" scale="40" firstPageNumber="0" orientation="landscape" useFirstPageNumber="1" r:id="rId1"/>
  <headerFooter alignWithMargins="0">
    <oddHeader>&amp;R&amp;"Arial,標準"&amp;17J. Front Retailing FACT BOOK</oddHeader>
    <oddFooter>&amp;C&amp;"ＭＳ Ｐ明朝,標準"&amp;26-&amp;A-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34</vt:i4>
      </vt:variant>
      <vt:variant>
        <vt:lpstr>名前付き一覧</vt:lpstr>
      </vt:variant>
      <vt:variant>
        <vt:i4>39</vt:i4>
      </vt:variant>
    </vt:vector>
  </HeadingPairs>
  <TitlesOfParts>
    <vt:vector size="73" baseType="lpstr">
      <vt:lpstr>表紙</vt:lpstr>
      <vt:lpstr>もくじ CONTENTS</vt:lpstr>
      <vt:lpstr>1</vt:lpstr>
      <vt:lpstr>2</vt:lpstr>
      <vt:lpstr>2グラフ用</vt:lpstr>
      <vt:lpstr>3</vt:lpstr>
      <vt:lpstr>3グラフ用</vt:lpstr>
      <vt:lpstr>4</vt:lpstr>
      <vt:lpstr>5</vt:lpstr>
      <vt:lpstr>6</vt:lpstr>
      <vt:lpstr>7</vt:lpstr>
      <vt:lpstr>8</vt:lpstr>
      <vt:lpstr>9</vt:lpstr>
      <vt:lpstr>10</vt:lpstr>
      <vt:lpstr>10グラフ用</vt:lpstr>
      <vt:lpstr>11</vt:lpstr>
      <vt:lpstr>11グラフ用</vt:lpstr>
      <vt:lpstr>12</vt:lpstr>
      <vt:lpstr>13</vt:lpstr>
      <vt:lpstr>14</vt:lpstr>
      <vt:lpstr>15</vt:lpstr>
      <vt:lpstr>16</vt:lpstr>
      <vt:lpstr>17</vt:lpstr>
      <vt:lpstr>18</vt:lpstr>
      <vt:lpstr>19</vt:lpstr>
      <vt:lpstr>20</vt:lpstr>
      <vt:lpstr>21</vt:lpstr>
      <vt:lpstr>20グラフ用</vt:lpstr>
      <vt:lpstr>21グラフ用</vt:lpstr>
      <vt:lpstr>22 </vt:lpstr>
      <vt:lpstr>23</vt:lpstr>
      <vt:lpstr>24</vt:lpstr>
      <vt:lpstr>25</vt:lpstr>
      <vt:lpstr>26</vt:lpstr>
      <vt:lpstr>'1'!Print_Area</vt:lpstr>
      <vt:lpstr>'10'!Print_Area</vt:lpstr>
      <vt:lpstr>'10グラフ用'!Print_Area</vt:lpstr>
      <vt:lpstr>'11'!Print_Area</vt:lpstr>
      <vt:lpstr>'11グラフ用'!Print_Area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'20グラフ用'!Print_Area</vt:lpstr>
      <vt:lpstr>'21'!Print_Area</vt:lpstr>
      <vt:lpstr>'21グラフ用'!Print_Area</vt:lpstr>
      <vt:lpstr>'22 '!Print_Area</vt:lpstr>
      <vt:lpstr>'23'!Print_Area</vt:lpstr>
      <vt:lpstr>'24'!Print_Area</vt:lpstr>
      <vt:lpstr>'25'!Print_Area</vt:lpstr>
      <vt:lpstr>'26'!Print_Area</vt:lpstr>
      <vt:lpstr>'2グラフ用'!Print_Area</vt:lpstr>
      <vt:lpstr>'3'!Print_Area</vt:lpstr>
      <vt:lpstr>'3グラフ用'!Print_Area</vt:lpstr>
      <vt:lpstr>'4'!Print_Area</vt:lpstr>
      <vt:lpstr>'5'!Print_Area</vt:lpstr>
      <vt:lpstr>'6'!Print_Area</vt:lpstr>
      <vt:lpstr>'7'!Print_Area</vt:lpstr>
      <vt:lpstr>'8'!Print_Area</vt:lpstr>
      <vt:lpstr>'9'!Print_Area</vt:lpstr>
      <vt:lpstr>'もくじ CONTENTS'!Print_Area</vt:lpstr>
      <vt:lpstr>表紙!Print_Area</vt:lpstr>
      <vt:lpstr>'12'!Print_Titles</vt:lpstr>
      <vt:lpstr>'16'!Print_Titles</vt:lpstr>
      <vt:lpstr>'17'!Print_Titles</vt:lpstr>
      <vt:lpstr>'5'!Print_Titles</vt:lpstr>
      <vt:lpstr>'6'!Print_Titles</vt:lpstr>
    </vt:vector>
  </TitlesOfParts>
  <Company>情報戦略部</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mzuv028</dc:creator>
  <cp:lastModifiedBy>awssetup</cp:lastModifiedBy>
  <cp:lastPrinted>2020-04-09T08:11:01Z</cp:lastPrinted>
  <dcterms:created xsi:type="dcterms:W3CDTF">2002-08-20T07:09:54Z</dcterms:created>
  <dcterms:modified xsi:type="dcterms:W3CDTF">2021-04-09T13:27:27Z</dcterms:modified>
</cp:coreProperties>
</file>