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ustomProperty5.bin" ContentType="application/vnd.openxmlformats-officedocument.spreadsheetml.customProperty"/>
  <Override PartName="/xl/drawings/drawing4.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ustomProperty6.bin" ContentType="application/vnd.openxmlformats-officedocument.spreadsheetml.customProperty"/>
  <Override PartName="/xl/drawings/drawing5.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ustomProperty7.bin" ContentType="application/vnd.openxmlformats-officedocument.spreadsheetml.customProperty"/>
  <Override PartName="/xl/drawings/drawing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drawings/drawing7.xml" ContentType="application/vnd.openxmlformats-officedocument.drawing+xml"/>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drawings/drawing8.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ustomProperty15.bin" ContentType="application/vnd.openxmlformats-officedocument.spreadsheetml.customProperty"/>
  <Override PartName="/xl/drawings/drawing9.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ustomProperty16.bin" ContentType="application/vnd.openxmlformats-officedocument.spreadsheetml.customProperty"/>
  <Override PartName="/xl/drawings/drawing10.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ustomProperty17.bin" ContentType="application/vnd.openxmlformats-officedocument.spreadsheetml.customProperty"/>
  <Override PartName="/xl/drawings/drawing11.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12.xml" ContentType="application/vnd.openxmlformats-officedocument.drawing+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ustomProperty27.bin" ContentType="application/vnd.openxmlformats-officedocument.spreadsheetml.customProperty"/>
  <Override PartName="/xl/drawings/drawing13.xml" ContentType="application/vnd.openxmlformats-officedocument.drawing+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ustomProperty28.bin" ContentType="application/vnd.openxmlformats-officedocument.spreadsheetml.customProperty"/>
  <Override PartName="/xl/drawings/drawing14.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drawings/drawing15.xml" ContentType="application/vnd.openxmlformats-officedocument.drawingml.chartshapes+xml"/>
  <Override PartName="/xl/customProperty29.bin" ContentType="application/vnd.openxmlformats-officedocument.spreadsheetml.customProperty"/>
  <Override PartName="/xl/drawings/drawing16.xml" ContentType="application/vnd.openxmlformats-officedocument.drawing+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ustomProperty30.bin" ContentType="application/vnd.openxmlformats-officedocument.spreadsheetml.customProperty"/>
  <Override PartName="/xl/customProperty31.bin" ContentType="application/vnd.openxmlformats-officedocument.spreadsheetml.customProperty"/>
  <Override PartName="/xl/drawings/drawing17.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drawings/drawing18.xml" ContentType="application/vnd.openxmlformats-officedocument.drawingml.chartshapes+xml"/>
  <Override PartName="/xl/customProperty32.bin" ContentType="application/vnd.openxmlformats-officedocument.spreadsheetml.customProperty"/>
  <Override PartName="/xl/drawings/drawing19.xml" ContentType="application/vnd.openxmlformats-officedocument.drawing+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api.box.com/wopi/files/1978594514035/WOPIServiceId_TP_BOX_2/WOPIUserId_-/"/>
    </mc:Choice>
  </mc:AlternateContent>
  <xr:revisionPtr revIDLastSave="9079" documentId="13_ncr:1_{F7B2674A-765B-4476-A5F2-2EF963B0F183}" xr6:coauthVersionLast="47" xr6:coauthVersionMax="47" xr10:uidLastSave="{53583F17-CA43-4121-97BF-177D9859FC8D}"/>
  <bookViews>
    <workbookView xWindow="-110" yWindow="-110" windowWidth="19420" windowHeight="10300" tabRatio="835" activeTab="24" xr2:uid="{00000000-000D-0000-FFFF-FFFF00000000}"/>
  </bookViews>
  <sheets>
    <sheet name="表紙" sheetId="82" r:id="rId1"/>
    <sheet name="もくじ CONTENTS" sheetId="2" r:id="rId2"/>
    <sheet name="1" sheetId="57" r:id="rId3"/>
    <sheet name="2" sheetId="142" r:id="rId4"/>
    <sheet name="2グラフ用" sheetId="132" state="hidden" r:id="rId5"/>
    <sheet name="3" sheetId="163" r:id="rId6"/>
    <sheet name="3グラフ用" sheetId="164" state="hidden" r:id="rId7"/>
    <sheet name="4" sheetId="97" r:id="rId8"/>
    <sheet name="5" sheetId="156" r:id="rId9"/>
    <sheet name="6" sheetId="161" r:id="rId10"/>
    <sheet name="7" sheetId="112" r:id="rId11"/>
    <sheet name="8" sheetId="115" r:id="rId12"/>
    <sheet name="9" sheetId="116" r:id="rId13"/>
    <sheet name="10" sheetId="153" r:id="rId14"/>
    <sheet name="10グラフ用" sheetId="143" state="hidden" r:id="rId15"/>
    <sheet name="11" sheetId="158" r:id="rId16"/>
    <sheet name="11グラフ用" sheetId="159" state="hidden" r:id="rId17"/>
    <sheet name="12" sheetId="120" r:id="rId18"/>
    <sheet name="13" sheetId="124" r:id="rId19"/>
    <sheet name="14" sheetId="130" r:id="rId20"/>
    <sheet name="15" sheetId="131" r:id="rId21"/>
    <sheet name="16" sheetId="121" r:id="rId22"/>
    <sheet name="17" sheetId="123" r:id="rId23"/>
    <sheet name="18" sheetId="118" r:id="rId24"/>
    <sheet name="19" sheetId="186" r:id="rId25"/>
    <sheet name="20" sheetId="187" r:id="rId26"/>
    <sheet name="20グラフ用" sheetId="189" state="hidden" r:id="rId27"/>
    <sheet name="21" sheetId="188" r:id="rId28"/>
    <sheet name="21グラフ用" sheetId="190" state="hidden" r:id="rId29"/>
    <sheet name="22" sheetId="197" r:id="rId30"/>
    <sheet name="23" sheetId="198" r:id="rId31"/>
    <sheet name="23グラフ用" sheetId="199" state="hidden" r:id="rId32"/>
    <sheet name="24" sheetId="191" r:id="rId33"/>
    <sheet name="25" sheetId="192" r:id="rId34"/>
    <sheet name="26" sheetId="193" r:id="rId35"/>
    <sheet name="27" sheetId="194" r:id="rId36"/>
    <sheet name="28" sheetId="195" r:id="rId37"/>
    <sheet name="29" sheetId="196" r:id="rId38"/>
  </sheets>
  <definedNames>
    <definedName name="_xlnm.Print_Area" localSheetId="2">'1'!$A$1:$AJ$44</definedName>
    <definedName name="_xlnm.Print_Area" localSheetId="13">'10'!$A$1:$M$54</definedName>
    <definedName name="_xlnm.Print_Area" localSheetId="14">'10グラフ用'!$A$1:$AE$66</definedName>
    <definedName name="_xlnm.Print_Area" localSheetId="15">'11'!$A$1:$M$54</definedName>
    <definedName name="_xlnm.Print_Area" localSheetId="16">'11グラフ用'!$A$1:$AJ$66</definedName>
    <definedName name="_xlnm.Print_Area" localSheetId="17">'12'!$A$1:$AE$30</definedName>
    <definedName name="_xlnm.Print_Area" localSheetId="18">'13'!$A$1:$S$42</definedName>
    <definedName name="_xlnm.Print_Area" localSheetId="19">'14'!$A$1:$AE$59</definedName>
    <definedName name="_xlnm.Print_Area" localSheetId="20">'15'!$A$1:$AE$62</definedName>
    <definedName name="_xlnm.Print_Area" localSheetId="21">'16'!$A$1:$AF$47</definedName>
    <definedName name="_xlnm.Print_Area" localSheetId="22">'17'!$A$1:$AE$42</definedName>
    <definedName name="_xlnm.Print_Area" localSheetId="23">'18'!$A$1:$AF$49</definedName>
    <definedName name="_xlnm.Print_Area" localSheetId="24">'19'!$A$1:$AD$43</definedName>
    <definedName name="_xlnm.Print_Area" localSheetId="3">'2'!$A$1:$L$56</definedName>
    <definedName name="_xlnm.Print_Area" localSheetId="25">'20'!$A$1:$M$55</definedName>
    <definedName name="_xlnm.Print_Area" localSheetId="26">'20グラフ用'!$A$1:$V$94</definedName>
    <definedName name="_xlnm.Print_Area" localSheetId="27">'21'!$A$1:$L$57</definedName>
    <definedName name="_xlnm.Print_Area" localSheetId="28">'21グラフ用'!$A$1:$Z$51</definedName>
    <definedName name="_xlnm.Print_Area" localSheetId="29">'22'!$A$1:$W$42</definedName>
    <definedName name="_xlnm.Print_Area" localSheetId="30">'23'!$A$1:$L$56</definedName>
    <definedName name="_xlnm.Print_Area" localSheetId="31">'23グラフ用'!$A$1:$X$46</definedName>
    <definedName name="_xlnm.Print_Area" localSheetId="32">'24'!$A$1:$U$58</definedName>
    <definedName name="_xlnm.Print_Area" localSheetId="33">'25'!$A$1:$R$52</definedName>
    <definedName name="_xlnm.Print_Area" localSheetId="34">'26'!$A$1:$R$51</definedName>
    <definedName name="_xlnm.Print_Area" localSheetId="35">'27'!$A$1:$R$44</definedName>
    <definedName name="_xlnm.Print_Area" localSheetId="36">'28'!$A$1:$R$41</definedName>
    <definedName name="_xlnm.Print_Area" localSheetId="37">'29'!$A$1:$R$49</definedName>
    <definedName name="_xlnm.Print_Area" localSheetId="4">'2グラフ用'!$A$1:$L$39</definedName>
    <definedName name="_xlnm.Print_Area" localSheetId="5">'3'!$A$1:$L$56</definedName>
    <definedName name="_xlnm.Print_Area" localSheetId="6">'3グラフ用'!$A$1:$I$39</definedName>
    <definedName name="_xlnm.Print_Area" localSheetId="7">'4'!$A$1:$AJ$88</definedName>
    <definedName name="_xlnm.Print_Area" localSheetId="9">'6'!$A$1:$AJ$58</definedName>
    <definedName name="_xlnm.Print_Area" localSheetId="10">'7'!$A$1:$AI$59</definedName>
    <definedName name="_xlnm.Print_Area" localSheetId="12">'9'!$A$1:$AF$37</definedName>
    <definedName name="_xlnm.Print_Area" localSheetId="1">'もくじ CONTENTS'!$A$1:$U$38</definedName>
    <definedName name="_xlnm.Print_Area" localSheetId="0">表紙!$A$1:$S$38</definedName>
    <definedName name="_xlnm.Print_Titles" localSheetId="17">'12'!$7:$7</definedName>
    <definedName name="_xlnm.Print_Titles" localSheetId="21">'16'!$6:$6</definedName>
    <definedName name="_xlnm.Print_Titles" localSheetId="22">'17'!$6:$6</definedName>
    <definedName name="_xlnm.Print_Titles" localSheetId="8">'5'!$1:$5</definedName>
    <definedName name="_xlnm.Print_Titles" localSheetId="9">'6'!$1:$5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6" i="131" l="1"/>
  <c r="AA36" i="131"/>
  <c r="Z36" i="131"/>
  <c r="Y36" i="131"/>
  <c r="X36" i="131"/>
  <c r="W36" i="131"/>
  <c r="AB33" i="131"/>
  <c r="AA33" i="131"/>
  <c r="Z33" i="131"/>
  <c r="Y33" i="131"/>
  <c r="X33" i="131"/>
  <c r="W33" i="131"/>
  <c r="AB30" i="131"/>
  <c r="AA30" i="131"/>
  <c r="Z30" i="131"/>
  <c r="Y30" i="131"/>
  <c r="X30" i="131"/>
  <c r="W30" i="131"/>
  <c r="AB27" i="131"/>
  <c r="AA27" i="131"/>
  <c r="Z27" i="131"/>
  <c r="Y27" i="131"/>
  <c r="X27" i="131"/>
  <c r="W27" i="131"/>
  <c r="AB24" i="131"/>
  <c r="AA24" i="131"/>
  <c r="Z24" i="131"/>
  <c r="Y24" i="131"/>
  <c r="X24" i="131"/>
  <c r="W24" i="131"/>
  <c r="AB21" i="131"/>
  <c r="AA21" i="131"/>
  <c r="Z21" i="131"/>
  <c r="Y21" i="131"/>
  <c r="X21" i="131"/>
  <c r="W21" i="131"/>
  <c r="AB18" i="131"/>
  <c r="AA18" i="131"/>
  <c r="Z18" i="131"/>
  <c r="Y18" i="131"/>
  <c r="X18" i="131"/>
  <c r="W18" i="131"/>
  <c r="AB15" i="131"/>
  <c r="AA15" i="131"/>
  <c r="Z15" i="131"/>
  <c r="Y15" i="131"/>
  <c r="X15" i="131"/>
  <c r="W15" i="131"/>
  <c r="AB12" i="131"/>
  <c r="AA12" i="131"/>
  <c r="Z12" i="131"/>
  <c r="Y12" i="131"/>
  <c r="X12" i="131"/>
  <c r="W12" i="131"/>
  <c r="AB9" i="131"/>
  <c r="AA9" i="131"/>
  <c r="Z9" i="131"/>
  <c r="Y9" i="131"/>
  <c r="X9" i="131"/>
  <c r="W9" i="131"/>
  <c r="V36" i="131"/>
  <c r="V33" i="131"/>
  <c r="V30" i="131"/>
  <c r="V27" i="131"/>
  <c r="V24" i="131"/>
  <c r="V21" i="131"/>
  <c r="V18" i="131"/>
  <c r="V15" i="131"/>
  <c r="V12" i="131"/>
  <c r="V9" i="131"/>
  <c r="AA29" i="121"/>
  <c r="AF8" i="97" l="1"/>
  <c r="AF87" i="97" l="1"/>
  <c r="AF84" i="97"/>
  <c r="AF81" i="97"/>
  <c r="AF58" i="97"/>
  <c r="AF55" i="97"/>
  <c r="AF52" i="97"/>
  <c r="AF49" i="97"/>
  <c r="AF46" i="97"/>
  <c r="AF43" i="97"/>
  <c r="AF40" i="97"/>
  <c r="AF17" i="97"/>
  <c r="AF14" i="97"/>
  <c r="AF11" i="97"/>
</calcChain>
</file>

<file path=xl/sharedStrings.xml><?xml version="1.0" encoding="utf-8"?>
<sst xmlns="http://schemas.openxmlformats.org/spreadsheetml/2006/main" count="8823" uniqueCount="1013">
  <si>
    <t>FACT BOOK</t>
    <phoneticPr fontId="8"/>
  </si>
  <si>
    <r>
      <rPr>
        <b/>
        <sz val="11"/>
        <rFont val="ＭＳ ゴシック"/>
        <family val="3"/>
        <charset val="128"/>
      </rPr>
      <t>－もくじ－</t>
    </r>
    <r>
      <rPr>
        <b/>
        <sz val="11"/>
        <rFont val="Arial"/>
        <family val="2"/>
      </rPr>
      <t xml:space="preserve">   CONTENTS</t>
    </r>
    <phoneticPr fontId="8"/>
  </si>
  <si>
    <t>Ⅰ．Ｊ．フロント リテイリング　連結決算</t>
    <rPh sb="16" eb="18">
      <t>レンケツ</t>
    </rPh>
    <rPh sb="18" eb="20">
      <t>ケッサン</t>
    </rPh>
    <phoneticPr fontId="8"/>
  </si>
  <si>
    <t>J. Front Retailing Consolidated Results</t>
    <phoneticPr fontId="8"/>
  </si>
  <si>
    <t>１．連結経営成績</t>
    <rPh sb="2" eb="4">
      <t>レンケツ</t>
    </rPh>
    <rPh sb="4" eb="6">
      <t>ケイエイ</t>
    </rPh>
    <rPh sb="6" eb="8">
      <t>セイセキ</t>
    </rPh>
    <phoneticPr fontId="8"/>
  </si>
  <si>
    <t>Consolidated Business Performance</t>
    <phoneticPr fontId="8"/>
  </si>
  <si>
    <t>……………………………………………………　 1</t>
    <phoneticPr fontId="8"/>
  </si>
  <si>
    <t>２．連結主要経営成績推移</t>
    <rPh sb="2" eb="4">
      <t>レンケツ</t>
    </rPh>
    <rPh sb="4" eb="6">
      <t>シュヨウ</t>
    </rPh>
    <rPh sb="6" eb="8">
      <t>ケイエイ</t>
    </rPh>
    <rPh sb="8" eb="10">
      <t>セイセキ</t>
    </rPh>
    <rPh sb="10" eb="12">
      <t>スイイ</t>
    </rPh>
    <phoneticPr fontId="8"/>
  </si>
  <si>
    <t>Major Consolidated Financial Indicators</t>
    <phoneticPr fontId="8"/>
  </si>
  <si>
    <t>……………………………………………………　 2</t>
    <phoneticPr fontId="8"/>
  </si>
  <si>
    <t>３．セグメント情報</t>
    <rPh sb="7" eb="9">
      <t>ジョウホウ</t>
    </rPh>
    <phoneticPr fontId="8"/>
  </si>
  <si>
    <t>Segment Information</t>
    <phoneticPr fontId="8"/>
  </si>
  <si>
    <t>…………………………………………………… 　4</t>
    <phoneticPr fontId="8"/>
  </si>
  <si>
    <t xml:space="preserve">４．グループ主要会社業績 </t>
    <rPh sb="6" eb="8">
      <t>シュヨウ</t>
    </rPh>
    <rPh sb="8" eb="10">
      <t>カイシャ</t>
    </rPh>
    <rPh sb="10" eb="12">
      <t>ギョウセキ</t>
    </rPh>
    <phoneticPr fontId="8"/>
  </si>
  <si>
    <t>Financial Results of Major Companies of the Group</t>
    <phoneticPr fontId="8"/>
  </si>
  <si>
    <t>……………………………………………………　 5</t>
    <phoneticPr fontId="8"/>
  </si>
  <si>
    <t>５．連結販売費及び一般管理費</t>
    <rPh sb="2" eb="4">
      <t>レンケツ</t>
    </rPh>
    <rPh sb="4" eb="7">
      <t>ハンバイヒ</t>
    </rPh>
    <rPh sb="7" eb="8">
      <t>オヨ</t>
    </rPh>
    <rPh sb="9" eb="11">
      <t>イッパン</t>
    </rPh>
    <rPh sb="11" eb="14">
      <t>カンリヒ</t>
    </rPh>
    <phoneticPr fontId="8"/>
  </si>
  <si>
    <t>Consolidated SGA</t>
    <phoneticPr fontId="8"/>
  </si>
  <si>
    <t>……………………………………………………　 7</t>
    <phoneticPr fontId="8"/>
  </si>
  <si>
    <t>６．連結設備投資額</t>
    <rPh sb="2" eb="4">
      <t>レンケツ</t>
    </rPh>
    <rPh sb="4" eb="6">
      <t>セツビ</t>
    </rPh>
    <rPh sb="6" eb="8">
      <t>トウシ</t>
    </rPh>
    <rPh sb="8" eb="9">
      <t>ガク</t>
    </rPh>
    <phoneticPr fontId="8"/>
  </si>
  <si>
    <t>Consolidated Capital Expenditures</t>
    <phoneticPr fontId="8"/>
  </si>
  <si>
    <t xml:space="preserve">         （２）　単体  Non-Consolidated</t>
    <rPh sb="13" eb="15">
      <t>タンタイ</t>
    </rPh>
    <phoneticPr fontId="8"/>
  </si>
  <si>
    <t>７．グループ従業員数</t>
    <rPh sb="6" eb="9">
      <t>ジュウギョウイン</t>
    </rPh>
    <rPh sb="9" eb="10">
      <t>スウ</t>
    </rPh>
    <phoneticPr fontId="8"/>
  </si>
  <si>
    <t>Number of Employees of the Group</t>
    <phoneticPr fontId="8"/>
  </si>
  <si>
    <t>……………………………………………………　 8</t>
    <phoneticPr fontId="8"/>
  </si>
  <si>
    <t>Ⅱ．大丸松坂屋百貨店　個別決算</t>
    <rPh sb="2" eb="4">
      <t>ダイマル</t>
    </rPh>
    <rPh sb="4" eb="7">
      <t>マツザカヤ</t>
    </rPh>
    <rPh sb="7" eb="10">
      <t>ヒャッカテン</t>
    </rPh>
    <rPh sb="11" eb="13">
      <t>コベツ</t>
    </rPh>
    <rPh sb="13" eb="15">
      <t>ケッサン</t>
    </rPh>
    <phoneticPr fontId="8"/>
  </si>
  <si>
    <t xml:space="preserve">Daimaru Matsuzakaya Department Stores Non-consolidated Results </t>
    <phoneticPr fontId="8"/>
  </si>
  <si>
    <t>１．大丸松坂屋百貨店　経営成績</t>
    <rPh sb="2" eb="4">
      <t>ダイマル</t>
    </rPh>
    <rPh sb="4" eb="7">
      <t>マツザカヤ</t>
    </rPh>
    <rPh sb="7" eb="10">
      <t>ヒャッカテン</t>
    </rPh>
    <rPh sb="11" eb="13">
      <t>ケイエイ</t>
    </rPh>
    <rPh sb="13" eb="15">
      <t>セイセキ</t>
    </rPh>
    <phoneticPr fontId="8"/>
  </si>
  <si>
    <t>Daimaru Matsuzakaya Department Stores Business Performance</t>
  </si>
  <si>
    <t>……………………………………………………　 9</t>
    <phoneticPr fontId="8"/>
  </si>
  <si>
    <t>２．大丸松坂屋百貨店　主要経営成績推移</t>
    <rPh sb="2" eb="4">
      <t>ダイマル</t>
    </rPh>
    <rPh sb="4" eb="7">
      <t>マツザカヤ</t>
    </rPh>
    <rPh sb="7" eb="10">
      <t>ヒャッカテン</t>
    </rPh>
    <rPh sb="11" eb="13">
      <t>シュヨウ</t>
    </rPh>
    <rPh sb="13" eb="15">
      <t>ケイエイ</t>
    </rPh>
    <rPh sb="15" eb="17">
      <t>セイセキ</t>
    </rPh>
    <rPh sb="17" eb="19">
      <t>スイイ</t>
    </rPh>
    <phoneticPr fontId="8"/>
  </si>
  <si>
    <t>Daimaru Matsuzakaya Department Stores Major Financial Indicators</t>
    <phoneticPr fontId="8"/>
  </si>
  <si>
    <t>……………………………………………………　10</t>
    <phoneticPr fontId="8"/>
  </si>
  <si>
    <t>３．大丸松坂屋百貨店　全社売上高 (現金・掛売別内訳、法人・個人売上構成比、入店客数・客単価・購買率）</t>
    <rPh sb="2" eb="4">
      <t>ダイマル</t>
    </rPh>
    <rPh sb="4" eb="7">
      <t>マツザカヤ</t>
    </rPh>
    <rPh sb="7" eb="10">
      <t>ヒャッカテン</t>
    </rPh>
    <rPh sb="11" eb="13">
      <t>ゼンシャ</t>
    </rPh>
    <rPh sb="13" eb="15">
      <t>ウリアゲ</t>
    </rPh>
    <rPh sb="15" eb="16">
      <t>ダカ</t>
    </rPh>
    <rPh sb="18" eb="20">
      <t>ゲンキン</t>
    </rPh>
    <rPh sb="21" eb="23">
      <t>カケウリ</t>
    </rPh>
    <rPh sb="23" eb="24">
      <t>ベツ</t>
    </rPh>
    <rPh sb="24" eb="26">
      <t>ウチワケ</t>
    </rPh>
    <rPh sb="27" eb="29">
      <t>ホウジン</t>
    </rPh>
    <rPh sb="30" eb="32">
      <t>コジン</t>
    </rPh>
    <rPh sb="32" eb="34">
      <t>ウリアゲ</t>
    </rPh>
    <rPh sb="34" eb="37">
      <t>コウセイヒ</t>
    </rPh>
    <rPh sb="38" eb="40">
      <t>ニュウテン</t>
    </rPh>
    <rPh sb="40" eb="42">
      <t>キャクスウ</t>
    </rPh>
    <rPh sb="43" eb="46">
      <t>キャクタンカ</t>
    </rPh>
    <rPh sb="47" eb="49">
      <t>コウバイ</t>
    </rPh>
    <rPh sb="49" eb="50">
      <t>リツ</t>
    </rPh>
    <phoneticPr fontId="8"/>
  </si>
  <si>
    <t>……………………………………………………　12</t>
    <phoneticPr fontId="8"/>
  </si>
  <si>
    <t xml:space="preserve">Daimaru Matsuzakaya Department Stores Sales (Cash / Credit, Corporate / Individual, </t>
    <phoneticPr fontId="8"/>
  </si>
  <si>
    <t>Number of Customers / Average Spend per Customer / Conversion Rate)</t>
    <phoneticPr fontId="8"/>
  </si>
  <si>
    <t>４．大丸松坂屋百貨店　月別売上高・入店客数対前年増減率推移(％)</t>
    <rPh sb="17" eb="19">
      <t>ニュウテン</t>
    </rPh>
    <rPh sb="19" eb="21">
      <t>キャクスウ</t>
    </rPh>
    <phoneticPr fontId="8"/>
  </si>
  <si>
    <t>……………………………………………………　13</t>
    <phoneticPr fontId="8"/>
  </si>
  <si>
    <t>Daimaru Matsuzakaya Department Stores YoY Percentage Changes in Monthly Sales and Number of Customers</t>
    <phoneticPr fontId="8"/>
  </si>
  <si>
    <t>５．大丸松坂屋百貨店　基幹店 店別売上高（免税売上高）・入店客数、博多大丸 福岡天神店売上高（免税売上高）・入店客数</t>
    <rPh sb="2" eb="4">
      <t>ダイマル</t>
    </rPh>
    <rPh sb="4" eb="7">
      <t>マツザカヤ</t>
    </rPh>
    <rPh sb="7" eb="10">
      <t>ヒャッカテン</t>
    </rPh>
    <rPh sb="11" eb="13">
      <t>キカン</t>
    </rPh>
    <rPh sb="13" eb="14">
      <t>テン</t>
    </rPh>
    <rPh sb="15" eb="16">
      <t>テン</t>
    </rPh>
    <rPh sb="16" eb="17">
      <t>ベツ</t>
    </rPh>
    <rPh sb="17" eb="19">
      <t>ウリアゲ</t>
    </rPh>
    <rPh sb="19" eb="20">
      <t>ダカ</t>
    </rPh>
    <rPh sb="21" eb="23">
      <t>メンゼイ</t>
    </rPh>
    <rPh sb="23" eb="25">
      <t>ウリアゲ</t>
    </rPh>
    <rPh sb="25" eb="26">
      <t>ダカ</t>
    </rPh>
    <rPh sb="28" eb="30">
      <t>ニュウテン</t>
    </rPh>
    <rPh sb="30" eb="32">
      <t>キャクスウ</t>
    </rPh>
    <phoneticPr fontId="8"/>
  </si>
  <si>
    <t>……………………………………………………　14</t>
    <phoneticPr fontId="8"/>
  </si>
  <si>
    <t>Daimaru Matsuzakaya Department Stores Sales (Tax-Free Sales) and Number of Customers of Major Stores</t>
    <phoneticPr fontId="8"/>
  </si>
  <si>
    <t>Hakata Daimaru Fukuoka Tenjin Store Sales (Tax-Free Sales) and Number of Customers</t>
    <phoneticPr fontId="8"/>
  </si>
  <si>
    <t xml:space="preserve">６．大丸松坂屋百貨店　自社カード売上高・稼働顧客数  </t>
    <rPh sb="2" eb="4">
      <t>ダイマル</t>
    </rPh>
    <rPh sb="4" eb="7">
      <t>マツザカヤ</t>
    </rPh>
    <rPh sb="7" eb="10">
      <t>ヒャッカテン</t>
    </rPh>
    <rPh sb="11" eb="13">
      <t>ジシャ</t>
    </rPh>
    <rPh sb="16" eb="18">
      <t>ウリアゲ</t>
    </rPh>
    <rPh sb="18" eb="19">
      <t>ダカ</t>
    </rPh>
    <rPh sb="20" eb="22">
      <t>カドウ</t>
    </rPh>
    <rPh sb="22" eb="25">
      <t>コキャクスウ</t>
    </rPh>
    <phoneticPr fontId="8"/>
  </si>
  <si>
    <t>……………………………………………………　16</t>
    <phoneticPr fontId="8"/>
  </si>
  <si>
    <t>Daimaru Matsuzakaya Department Stores Sales on the Company-issued Cards and Number of Active Cardholders</t>
    <phoneticPr fontId="8"/>
  </si>
  <si>
    <t xml:space="preserve">７．大丸松坂屋百貨店　商品別売上高・粗利益率 </t>
    <rPh sb="2" eb="4">
      <t>ダイマル</t>
    </rPh>
    <rPh sb="4" eb="7">
      <t>マツザカヤ</t>
    </rPh>
    <rPh sb="7" eb="10">
      <t>ヒャッカテン</t>
    </rPh>
    <rPh sb="11" eb="13">
      <t>ショウヒン</t>
    </rPh>
    <rPh sb="13" eb="14">
      <t>ベツ</t>
    </rPh>
    <rPh sb="14" eb="16">
      <t>ウリアゲ</t>
    </rPh>
    <rPh sb="16" eb="17">
      <t>ダカ</t>
    </rPh>
    <rPh sb="18" eb="20">
      <t>アラリ</t>
    </rPh>
    <rPh sb="20" eb="21">
      <t>エキ</t>
    </rPh>
    <rPh sb="21" eb="22">
      <t>リツ</t>
    </rPh>
    <phoneticPr fontId="8"/>
  </si>
  <si>
    <t>Daimaru Matsuzakaya Department Stores Sales and Gross Margin by Merchandise Category</t>
  </si>
  <si>
    <t>……………………………………………………　17</t>
    <phoneticPr fontId="8"/>
  </si>
  <si>
    <t xml:space="preserve">８．大丸松坂屋百貨店　販売費及び一般管理費 </t>
    <rPh sb="2" eb="4">
      <t>ダイマル</t>
    </rPh>
    <rPh sb="4" eb="7">
      <t>マツザカヤ</t>
    </rPh>
    <rPh sb="7" eb="10">
      <t>ヒャッカテン</t>
    </rPh>
    <rPh sb="11" eb="14">
      <t>ハンバイヒ</t>
    </rPh>
    <rPh sb="14" eb="15">
      <t>オヨ</t>
    </rPh>
    <rPh sb="16" eb="18">
      <t>イッパン</t>
    </rPh>
    <rPh sb="18" eb="21">
      <t>カンリヒ</t>
    </rPh>
    <phoneticPr fontId="8"/>
  </si>
  <si>
    <t>Daimaru Matsuzakaya Department Stores SGA</t>
  </si>
  <si>
    <t>……………………………………………………　18</t>
    <phoneticPr fontId="8"/>
  </si>
  <si>
    <t xml:space="preserve">９．大丸松坂屋百貨店　従業員数 </t>
    <rPh sb="2" eb="4">
      <t>ダイマル</t>
    </rPh>
    <rPh sb="4" eb="7">
      <t>マツザカヤ</t>
    </rPh>
    <rPh sb="7" eb="10">
      <t>ヒャッカテン</t>
    </rPh>
    <rPh sb="11" eb="14">
      <t>ジュウギョウイン</t>
    </rPh>
    <rPh sb="14" eb="15">
      <t>スウ</t>
    </rPh>
    <phoneticPr fontId="8"/>
  </si>
  <si>
    <t>Daimaru Matsuzakaya Department Stores Number of Employees</t>
  </si>
  <si>
    <t xml:space="preserve">Ⅲ．パルコ　個別決算  </t>
    <rPh sb="6" eb="8">
      <t>コベツ</t>
    </rPh>
    <rPh sb="8" eb="10">
      <t>ケッサン</t>
    </rPh>
    <phoneticPr fontId="8"/>
  </si>
  <si>
    <t>Parco Non-consolidated Results</t>
  </si>
  <si>
    <t>１．パルコ　経営成績</t>
    <rPh sb="6" eb="8">
      <t>ケイエイ</t>
    </rPh>
    <rPh sb="8" eb="10">
      <t>セイセキ</t>
    </rPh>
    <phoneticPr fontId="8"/>
  </si>
  <si>
    <t>Parco Business Performance</t>
    <phoneticPr fontId="8"/>
  </si>
  <si>
    <t>……………………………………………………　19</t>
    <phoneticPr fontId="8"/>
  </si>
  <si>
    <t>２．パルコ　主要経営成績推移</t>
    <rPh sb="6" eb="8">
      <t>シュヨウ</t>
    </rPh>
    <rPh sb="8" eb="10">
      <t>ケイエイ</t>
    </rPh>
    <rPh sb="10" eb="12">
      <t>セイセキ</t>
    </rPh>
    <rPh sb="12" eb="14">
      <t>スイイ</t>
    </rPh>
    <phoneticPr fontId="8"/>
  </si>
  <si>
    <t>Parco Major Financial Indicators</t>
    <phoneticPr fontId="8"/>
  </si>
  <si>
    <t>……………………………………………………　20</t>
    <phoneticPr fontId="8"/>
  </si>
  <si>
    <t xml:space="preserve">Ⅳ．ＪＦＲカード　個別決算  </t>
    <rPh sb="9" eb="11">
      <t>コベツ</t>
    </rPh>
    <rPh sb="11" eb="13">
      <t>ケッサン</t>
    </rPh>
    <phoneticPr fontId="8"/>
  </si>
  <si>
    <t>JFR Card Non-consolidated Results</t>
  </si>
  <si>
    <t>１．ＪＦＲカード　経営成績</t>
    <rPh sb="9" eb="11">
      <t>ケイエイ</t>
    </rPh>
    <rPh sb="11" eb="13">
      <t>セイセキ</t>
    </rPh>
    <phoneticPr fontId="8"/>
  </si>
  <si>
    <t>JFR Card Business Performance</t>
  </si>
  <si>
    <t>……………………………………………………　22</t>
    <phoneticPr fontId="8"/>
  </si>
  <si>
    <t>２．ＪＦＲカード　主要経営成績推移</t>
    <rPh sb="9" eb="11">
      <t>シュヨウ</t>
    </rPh>
    <rPh sb="11" eb="13">
      <t>ケイエイ</t>
    </rPh>
    <rPh sb="13" eb="15">
      <t>セイセキ</t>
    </rPh>
    <rPh sb="15" eb="17">
      <t>スイイ</t>
    </rPh>
    <phoneticPr fontId="8"/>
  </si>
  <si>
    <t>JFR Card Major Financial Indicators</t>
    <phoneticPr fontId="8"/>
  </si>
  <si>
    <t>……………………………………………………　23</t>
    <phoneticPr fontId="8"/>
  </si>
  <si>
    <t>注記</t>
    <rPh sb="0" eb="2">
      <t>チュウキ</t>
    </rPh>
    <phoneticPr fontId="8"/>
  </si>
  <si>
    <t>Notes</t>
    <phoneticPr fontId="8"/>
  </si>
  <si>
    <t>……………………………………………………　24</t>
    <phoneticPr fontId="8"/>
  </si>
  <si>
    <r>
      <t>Ⅰ．Ｊ．フロント リテイリング 連結決算　</t>
    </r>
    <r>
      <rPr>
        <b/>
        <sz val="14"/>
        <rFont val="Arial"/>
        <family val="2"/>
      </rPr>
      <t>J. Front Retailing Consolidated Results</t>
    </r>
    <rPh sb="18" eb="20">
      <t>ケッサン</t>
    </rPh>
    <phoneticPr fontId="8"/>
  </si>
  <si>
    <r>
      <t xml:space="preserve">１．連結経営成績  </t>
    </r>
    <r>
      <rPr>
        <b/>
        <sz val="13"/>
        <rFont val="Arial"/>
        <family val="2"/>
      </rPr>
      <t>Consolidated Business Performance</t>
    </r>
    <rPh sb="2" eb="4">
      <t>レンケツ</t>
    </rPh>
    <phoneticPr fontId="8"/>
  </si>
  <si>
    <r>
      <t>　</t>
    </r>
    <r>
      <rPr>
        <b/>
        <sz val="11"/>
        <rFont val="Arial"/>
        <family val="2"/>
      </rPr>
      <t xml:space="preserve">     </t>
    </r>
    <phoneticPr fontId="8"/>
  </si>
  <si>
    <r>
      <t>（</t>
    </r>
    <r>
      <rPr>
        <sz val="9"/>
        <rFont val="ＭＳ Ｐゴシック"/>
        <family val="3"/>
        <charset val="128"/>
      </rPr>
      <t>単位：百万円</t>
    </r>
    <r>
      <rPr>
        <sz val="9"/>
        <rFont val="ＭＳ 明朝"/>
        <family val="1"/>
        <charset val="128"/>
      </rPr>
      <t>／</t>
    </r>
    <r>
      <rPr>
        <sz val="9"/>
        <rFont val="Arial"/>
        <family val="2"/>
      </rPr>
      <t>Millions of yen</t>
    </r>
    <r>
      <rPr>
        <sz val="9"/>
        <rFont val="ＭＳ 明朝"/>
        <family val="1"/>
        <charset val="128"/>
      </rPr>
      <t>）</t>
    </r>
    <phoneticPr fontId="8"/>
  </si>
  <si>
    <r>
      <rPr>
        <sz val="11"/>
        <color indexed="8"/>
        <rFont val="ＭＳ ゴシック"/>
        <family val="3"/>
        <charset val="128"/>
      </rPr>
      <t>日本基準</t>
    </r>
    <r>
      <rPr>
        <sz val="11"/>
        <color indexed="8"/>
        <rFont val="Arial"/>
        <family val="2"/>
      </rPr>
      <t xml:space="preserve"> </t>
    </r>
    <r>
      <rPr>
        <sz val="11"/>
        <color indexed="8"/>
        <rFont val="ＭＳ Ｐゴシック"/>
        <family val="3"/>
        <charset val="128"/>
      </rPr>
      <t>（</t>
    </r>
    <r>
      <rPr>
        <sz val="11"/>
        <color indexed="8"/>
        <rFont val="Arial"/>
        <family val="2"/>
      </rPr>
      <t>JGAAP</t>
    </r>
    <r>
      <rPr>
        <sz val="11"/>
        <color indexed="8"/>
        <rFont val="ＭＳ Ｐゴシック"/>
        <family val="3"/>
        <charset val="128"/>
      </rPr>
      <t>）</t>
    </r>
    <rPh sb="0" eb="2">
      <t>ニホン</t>
    </rPh>
    <rPh sb="2" eb="4">
      <t>キジュン</t>
    </rPh>
    <phoneticPr fontId="8"/>
  </si>
  <si>
    <r>
      <rPr>
        <sz val="11"/>
        <rFont val="ＭＳ ゴシック"/>
        <family val="3"/>
        <charset val="128"/>
      </rPr>
      <t>国際会計基準</t>
    </r>
    <r>
      <rPr>
        <sz val="11"/>
        <rFont val="Arial"/>
        <family val="2"/>
      </rPr>
      <t xml:space="preserve"> </t>
    </r>
    <r>
      <rPr>
        <sz val="11"/>
        <rFont val="ＭＳ Ｐゴシック"/>
        <family val="3"/>
        <charset val="128"/>
      </rPr>
      <t>（</t>
    </r>
    <r>
      <rPr>
        <sz val="11"/>
        <rFont val="Arial"/>
        <family val="2"/>
      </rPr>
      <t>IFRS</t>
    </r>
    <r>
      <rPr>
        <sz val="11"/>
        <rFont val="ＭＳ Ｐゴシック"/>
        <family val="3"/>
        <charset val="128"/>
      </rPr>
      <t>）</t>
    </r>
    <rPh sb="0" eb="2">
      <t>コクサイ</t>
    </rPh>
    <rPh sb="2" eb="4">
      <t>カイケイ</t>
    </rPh>
    <rPh sb="4" eb="6">
      <t>キジュン</t>
    </rPh>
    <phoneticPr fontId="8"/>
  </si>
  <si>
    <t>FY2023</t>
    <phoneticPr fontId="8"/>
  </si>
  <si>
    <t>FY2024</t>
    <phoneticPr fontId="8"/>
  </si>
  <si>
    <r>
      <rPr>
        <sz val="11"/>
        <rFont val="ＭＳ ゴシック"/>
        <family val="3"/>
        <charset val="128"/>
      </rPr>
      <t>国際会計基準（</t>
    </r>
    <r>
      <rPr>
        <sz val="11"/>
        <rFont val="Arial"/>
        <family val="2"/>
      </rPr>
      <t>IFRS</t>
    </r>
    <r>
      <rPr>
        <sz val="11"/>
        <rFont val="ＭＳ ゴシック"/>
        <family val="3"/>
        <charset val="128"/>
      </rPr>
      <t>）</t>
    </r>
    <rPh sb="0" eb="2">
      <t>コクサイ</t>
    </rPh>
    <rPh sb="2" eb="4">
      <t>カイケイ</t>
    </rPh>
    <rPh sb="4" eb="6">
      <t>キジュン</t>
    </rPh>
    <phoneticPr fontId="8"/>
  </si>
  <si>
    <t>FY2007</t>
    <phoneticPr fontId="8"/>
  </si>
  <si>
    <t>FY2008</t>
  </si>
  <si>
    <t>FY2009</t>
  </si>
  <si>
    <t>FY2010</t>
  </si>
  <si>
    <t>FY2011</t>
  </si>
  <si>
    <t>FY2012</t>
  </si>
  <si>
    <t>FY2013</t>
  </si>
  <si>
    <t>FY2014</t>
    <phoneticPr fontId="8"/>
  </si>
  <si>
    <t>FY2015</t>
    <phoneticPr fontId="8"/>
  </si>
  <si>
    <t>FY2016</t>
    <phoneticPr fontId="8"/>
  </si>
  <si>
    <t>FY2017</t>
    <phoneticPr fontId="8"/>
  </si>
  <si>
    <t>FY2018</t>
    <phoneticPr fontId="8"/>
  </si>
  <si>
    <t>FY2019</t>
    <phoneticPr fontId="8"/>
  </si>
  <si>
    <t>FY2020</t>
    <phoneticPr fontId="8"/>
  </si>
  <si>
    <t>FY2021</t>
    <phoneticPr fontId="8"/>
  </si>
  <si>
    <t>FY2022</t>
  </si>
  <si>
    <t>FY2023</t>
  </si>
  <si>
    <t>売上高 / 売上収益</t>
    <rPh sb="0" eb="2">
      <t>ウリアゲ</t>
    </rPh>
    <rPh sb="2" eb="3">
      <t>ダカ</t>
    </rPh>
    <phoneticPr fontId="8"/>
  </si>
  <si>
    <t>Net sales / Revenue</t>
    <phoneticPr fontId="8"/>
  </si>
  <si>
    <r>
      <t xml:space="preserve">対前年 </t>
    </r>
    <r>
      <rPr>
        <sz val="11"/>
        <rFont val="Arial"/>
        <family val="2"/>
      </rPr>
      <t>YoY (%)</t>
    </r>
    <rPh sb="0" eb="1">
      <t>タイ</t>
    </rPh>
    <rPh sb="1" eb="2">
      <t>ゼン</t>
    </rPh>
    <rPh sb="2" eb="3">
      <t>ネン</t>
    </rPh>
    <phoneticPr fontId="8"/>
  </si>
  <si>
    <t>-</t>
    <phoneticPr fontId="8"/>
  </si>
  <si>
    <t>売上総利益 / 売上総利益</t>
    <phoneticPr fontId="8"/>
  </si>
  <si>
    <t>Gross profit / Gross profit</t>
    <phoneticPr fontId="8"/>
  </si>
  <si>
    <r>
      <t>対前年</t>
    </r>
    <r>
      <rPr>
        <sz val="11"/>
        <rFont val="Arial"/>
        <family val="2"/>
      </rPr>
      <t xml:space="preserve"> YoY (%)</t>
    </r>
    <rPh sb="0" eb="1">
      <t>タイ</t>
    </rPh>
    <rPh sb="1" eb="2">
      <t>ゼン</t>
    </rPh>
    <rPh sb="2" eb="3">
      <t>ネン</t>
    </rPh>
    <phoneticPr fontId="8"/>
  </si>
  <si>
    <r>
      <t xml:space="preserve">売上比 </t>
    </r>
    <r>
      <rPr>
        <sz val="11"/>
        <rFont val="Arial"/>
        <family val="2"/>
      </rPr>
      <t xml:space="preserve">Ratio to sales (%) / </t>
    </r>
    <r>
      <rPr>
        <sz val="11"/>
        <rFont val="ＭＳ ゴシック"/>
        <family val="3"/>
        <charset val="128"/>
      </rPr>
      <t>売上収益比</t>
    </r>
    <r>
      <rPr>
        <sz val="11"/>
        <rFont val="Arial"/>
        <family val="2"/>
      </rPr>
      <t xml:space="preserve"> Ratio to revenue (%)</t>
    </r>
    <rPh sb="25" eb="27">
      <t>ウリアゲ</t>
    </rPh>
    <rPh sb="27" eb="29">
      <t>シュウエキ</t>
    </rPh>
    <rPh sb="29" eb="30">
      <t>ヒ</t>
    </rPh>
    <phoneticPr fontId="8"/>
  </si>
  <si>
    <t>販売費及び一般管理費 / 販売費及び一般管理費</t>
    <phoneticPr fontId="8"/>
  </si>
  <si>
    <t>SGA / SGA</t>
    <phoneticPr fontId="8"/>
  </si>
  <si>
    <t>営業利益 / 営業利益</t>
    <phoneticPr fontId="8"/>
  </si>
  <si>
    <t>Operating profit / Operating profit</t>
    <phoneticPr fontId="8"/>
  </si>
  <si>
    <r>
      <t xml:space="preserve">売上比 </t>
    </r>
    <r>
      <rPr>
        <sz val="11"/>
        <rFont val="Arial"/>
        <family val="2"/>
      </rPr>
      <t>Ratio to sales (%)</t>
    </r>
    <r>
      <rPr>
        <sz val="11"/>
        <rFont val="ＭＳ ゴシック"/>
        <family val="3"/>
        <charset val="128"/>
      </rPr>
      <t xml:space="preserve"> / 売上収益比 </t>
    </r>
    <r>
      <rPr>
        <sz val="11"/>
        <rFont val="Arial"/>
        <family val="2"/>
      </rPr>
      <t>Ratio to revenue (%)</t>
    </r>
    <rPh sb="25" eb="27">
      <t>ウリアゲ</t>
    </rPh>
    <rPh sb="27" eb="29">
      <t>シュウエキ</t>
    </rPh>
    <rPh sb="29" eb="30">
      <t>ヒ</t>
    </rPh>
    <phoneticPr fontId="8"/>
  </si>
  <si>
    <t xml:space="preserve">経常利益 / 税引前利益 </t>
    <rPh sb="7" eb="9">
      <t>ゼイビキ</t>
    </rPh>
    <rPh sb="9" eb="10">
      <t>マエ</t>
    </rPh>
    <rPh sb="10" eb="12">
      <t>リエキ</t>
    </rPh>
    <phoneticPr fontId="8"/>
  </si>
  <si>
    <t>Ordinary profit / Profit before tax</t>
    <phoneticPr fontId="8"/>
  </si>
  <si>
    <t>当期純利益 / 親会社の所有者に帰属する当期利益</t>
    <rPh sb="0" eb="2">
      <t>トウキ</t>
    </rPh>
    <rPh sb="2" eb="5">
      <t>ジュンリエキ</t>
    </rPh>
    <rPh sb="8" eb="11">
      <t>オヤガイシャ</t>
    </rPh>
    <rPh sb="12" eb="15">
      <t>ショユウシャ</t>
    </rPh>
    <rPh sb="16" eb="18">
      <t>キゾク</t>
    </rPh>
    <rPh sb="20" eb="22">
      <t>トウキ</t>
    </rPh>
    <rPh sb="22" eb="24">
      <t>リエキ</t>
    </rPh>
    <phoneticPr fontId="8"/>
  </si>
  <si>
    <t>Profit / Profit attributable to owners of parent</t>
    <phoneticPr fontId="8"/>
  </si>
  <si>
    <r>
      <t xml:space="preserve">総資産額 </t>
    </r>
    <r>
      <rPr>
        <sz val="11"/>
        <rFont val="Arial"/>
        <family val="2"/>
      </rPr>
      <t xml:space="preserve">Total assets  /  </t>
    </r>
    <r>
      <rPr>
        <sz val="11"/>
        <rFont val="ＭＳ ゴシック"/>
        <family val="3"/>
        <charset val="128"/>
      </rPr>
      <t>資産合計</t>
    </r>
    <r>
      <rPr>
        <sz val="11"/>
        <rFont val="Arial"/>
        <family val="2"/>
      </rPr>
      <t xml:space="preserve"> Total assets</t>
    </r>
    <rPh sb="3" eb="4">
      <t>ガク</t>
    </rPh>
    <phoneticPr fontId="8"/>
  </si>
  <si>
    <r>
      <t>自己資本額</t>
    </r>
    <r>
      <rPr>
        <sz val="11"/>
        <rFont val="Arial"/>
        <family val="2"/>
      </rPr>
      <t xml:space="preserve"> Equity  /  </t>
    </r>
    <r>
      <rPr>
        <sz val="11"/>
        <rFont val="ＭＳ ゴシック"/>
        <family val="3"/>
        <charset val="128"/>
      </rPr>
      <t>親会社の所有者に帰属する持分</t>
    </r>
    <r>
      <rPr>
        <sz val="11"/>
        <rFont val="Arial"/>
        <family val="2"/>
      </rPr>
      <t xml:space="preserve"> Equity attributable to owners of parent</t>
    </r>
    <r>
      <rPr>
        <sz val="11"/>
        <rFont val="ＭＳ ゴシック"/>
        <family val="3"/>
        <charset val="128"/>
      </rPr>
      <t>　</t>
    </r>
    <rPh sb="0" eb="2">
      <t>ジコ</t>
    </rPh>
    <rPh sb="2" eb="4">
      <t>シホン</t>
    </rPh>
    <rPh sb="4" eb="5">
      <t>ガク</t>
    </rPh>
    <rPh sb="17" eb="20">
      <t>オヤガイシャ</t>
    </rPh>
    <rPh sb="21" eb="24">
      <t>ショユウシャ</t>
    </rPh>
    <rPh sb="25" eb="27">
      <t>キゾク</t>
    </rPh>
    <rPh sb="29" eb="31">
      <t>モチブン</t>
    </rPh>
    <phoneticPr fontId="8"/>
  </si>
  <si>
    <r>
      <t>自己資本比率</t>
    </r>
    <r>
      <rPr>
        <sz val="11"/>
        <rFont val="Arial"/>
        <family val="2"/>
      </rPr>
      <t xml:space="preserve"> Equity ratio (%)  /  </t>
    </r>
    <r>
      <rPr>
        <sz val="11"/>
        <rFont val="ＭＳ ゴシック"/>
        <family val="3"/>
        <charset val="128"/>
      </rPr>
      <t>親会社所有者帰属持分比率</t>
    </r>
    <r>
      <rPr>
        <sz val="11"/>
        <rFont val="Arial"/>
        <family val="2"/>
      </rPr>
      <t xml:space="preserve"> Equity ratio attributable to owners of parent (%)</t>
    </r>
    <rPh sb="0" eb="2">
      <t>ジコ</t>
    </rPh>
    <rPh sb="2" eb="4">
      <t>シホン</t>
    </rPh>
    <rPh sb="4" eb="6">
      <t>ヒリツ</t>
    </rPh>
    <rPh sb="28" eb="31">
      <t>オヤガイシャ</t>
    </rPh>
    <rPh sb="31" eb="34">
      <t>ショユウシャ</t>
    </rPh>
    <rPh sb="34" eb="36">
      <t>キゾク</t>
    </rPh>
    <rPh sb="36" eb="38">
      <t>モチブン</t>
    </rPh>
    <rPh sb="38" eb="40">
      <t>ヒリツ</t>
    </rPh>
    <phoneticPr fontId="8"/>
  </si>
  <si>
    <r>
      <t>有利子負債総額</t>
    </r>
    <r>
      <rPr>
        <sz val="11"/>
        <rFont val="Arial"/>
        <family val="2"/>
      </rPr>
      <t xml:space="preserve"> Total interest-bearing liabilities / </t>
    </r>
    <r>
      <rPr>
        <sz val="11"/>
        <rFont val="ＭＳ ゴシック"/>
        <family val="3"/>
        <charset val="128"/>
      </rPr>
      <t>有利子負債総額</t>
    </r>
    <r>
      <rPr>
        <sz val="11"/>
        <rFont val="Arial"/>
        <family val="2"/>
      </rPr>
      <t xml:space="preserve"> Total interest-bearing liabilities</t>
    </r>
    <rPh sb="0" eb="1">
      <t>ユウ</t>
    </rPh>
    <rPh sb="1" eb="3">
      <t>リシ</t>
    </rPh>
    <rPh sb="3" eb="5">
      <t>フサイ</t>
    </rPh>
    <rPh sb="5" eb="7">
      <t>ソウガク</t>
    </rPh>
    <phoneticPr fontId="8"/>
  </si>
  <si>
    <r>
      <t>営業活動によるキャッシュ・フロー</t>
    </r>
    <r>
      <rPr>
        <sz val="11"/>
        <rFont val="Arial"/>
        <family val="2"/>
      </rPr>
      <t xml:space="preserve"> Cash flows from operating activities / 
</t>
    </r>
    <r>
      <rPr>
        <sz val="11"/>
        <rFont val="ＭＳ ゴシック"/>
        <family val="3"/>
        <charset val="128"/>
      </rPr>
      <t>営業活動によるキャッシュ・フロー</t>
    </r>
    <r>
      <rPr>
        <sz val="11"/>
        <rFont val="Arial"/>
        <family val="2"/>
      </rPr>
      <t xml:space="preserve"> Cash flows from operating activities</t>
    </r>
    <phoneticPr fontId="8"/>
  </si>
  <si>
    <r>
      <t>投資活動によるキャッシュ・フロー</t>
    </r>
    <r>
      <rPr>
        <sz val="11"/>
        <rFont val="Arial"/>
        <family val="2"/>
      </rPr>
      <t xml:space="preserve"> Cash flows from investing activities / 
</t>
    </r>
    <r>
      <rPr>
        <sz val="11"/>
        <rFont val="ＭＳ ゴシック"/>
        <family val="3"/>
        <charset val="128"/>
      </rPr>
      <t>投資活動によるキャッシュ・フロー</t>
    </r>
    <r>
      <rPr>
        <sz val="11"/>
        <rFont val="Arial"/>
        <family val="2"/>
      </rPr>
      <t xml:space="preserve"> Cash flows from investing activities</t>
    </r>
    <phoneticPr fontId="8"/>
  </si>
  <si>
    <r>
      <t>フリーキャッシュ・フロー</t>
    </r>
    <r>
      <rPr>
        <sz val="11"/>
        <rFont val="Arial"/>
        <family val="2"/>
      </rPr>
      <t xml:space="preserve"> Free Cash Flows /</t>
    </r>
    <r>
      <rPr>
        <sz val="11"/>
        <rFont val="ＭＳ ゴシック"/>
        <family val="3"/>
        <charset val="128"/>
      </rPr>
      <t xml:space="preserve"> フリーキャッシュ・フロー </t>
    </r>
    <r>
      <rPr>
        <sz val="11"/>
        <rFont val="Arial"/>
        <family val="2"/>
      </rPr>
      <t>Free Cash Flows</t>
    </r>
    <r>
      <rPr>
        <sz val="11"/>
        <rFont val="ＭＳ ゴシック"/>
        <family val="3"/>
        <charset val="128"/>
      </rPr>
      <t xml:space="preserve"> </t>
    </r>
    <phoneticPr fontId="8"/>
  </si>
  <si>
    <r>
      <t>財務活動によるキャッシュ・フロー</t>
    </r>
    <r>
      <rPr>
        <sz val="11"/>
        <rFont val="Arial"/>
        <family val="2"/>
      </rPr>
      <t xml:space="preserve"> Cash flows from financing activities / 
</t>
    </r>
    <r>
      <rPr>
        <sz val="11"/>
        <rFont val="ＭＳ ゴシック"/>
        <family val="3"/>
        <charset val="128"/>
      </rPr>
      <t>財務活動によるキャッシュ・フロー</t>
    </r>
    <r>
      <rPr>
        <sz val="11"/>
        <rFont val="Arial"/>
        <family val="2"/>
      </rPr>
      <t xml:space="preserve"> Cash flows from financing activities</t>
    </r>
    <phoneticPr fontId="8"/>
  </si>
  <si>
    <r>
      <t>設備投資額</t>
    </r>
    <r>
      <rPr>
        <sz val="11"/>
        <rFont val="Arial"/>
        <family val="2"/>
      </rPr>
      <t xml:space="preserve"> Capital expenditures / </t>
    </r>
    <r>
      <rPr>
        <sz val="11"/>
        <rFont val="ＭＳ ゴシック"/>
        <family val="3"/>
        <charset val="128"/>
      </rPr>
      <t>設備投資額</t>
    </r>
    <r>
      <rPr>
        <sz val="11"/>
        <rFont val="Arial"/>
        <family val="2"/>
      </rPr>
      <t xml:space="preserve"> Capital expenditures</t>
    </r>
    <phoneticPr fontId="8"/>
  </si>
  <si>
    <t>-</t>
  </si>
  <si>
    <r>
      <t>減価償却費</t>
    </r>
    <r>
      <rPr>
        <sz val="11"/>
        <rFont val="Arial"/>
        <family val="2"/>
      </rPr>
      <t xml:space="preserve"> Depreciation / </t>
    </r>
    <r>
      <rPr>
        <sz val="11"/>
        <rFont val="ＭＳ ゴシック"/>
        <family val="3"/>
        <charset val="128"/>
      </rPr>
      <t>減価償却費</t>
    </r>
    <r>
      <rPr>
        <sz val="11"/>
        <rFont val="Arial"/>
        <family val="2"/>
      </rPr>
      <t xml:space="preserve"> Depreciation</t>
    </r>
    <phoneticPr fontId="8"/>
  </si>
  <si>
    <r>
      <t>１株当たり当期純利益（円）</t>
    </r>
    <r>
      <rPr>
        <sz val="11"/>
        <rFont val="Arial"/>
        <family val="2"/>
      </rPr>
      <t xml:space="preserve"> EPS (Yen)  /  </t>
    </r>
    <r>
      <rPr>
        <sz val="11"/>
        <rFont val="ＭＳ ゴシック"/>
        <family val="3"/>
        <charset val="128"/>
      </rPr>
      <t>基本的１株当たり当期利益（円）</t>
    </r>
    <r>
      <rPr>
        <sz val="11"/>
        <rFont val="Arial"/>
        <family val="2"/>
      </rPr>
      <t xml:space="preserve"> EPS (Yen) </t>
    </r>
    <rPh sb="1" eb="2">
      <t>カブ</t>
    </rPh>
    <rPh sb="2" eb="3">
      <t>ア</t>
    </rPh>
    <rPh sb="5" eb="7">
      <t>トウキ</t>
    </rPh>
    <rPh sb="7" eb="10">
      <t>ジュンリエキ</t>
    </rPh>
    <phoneticPr fontId="8"/>
  </si>
  <si>
    <r>
      <t>１株当たり純資産額（円）</t>
    </r>
    <r>
      <rPr>
        <sz val="11"/>
        <rFont val="Arial"/>
        <family val="2"/>
      </rPr>
      <t xml:space="preserve"> BPS (Yen) / </t>
    </r>
    <r>
      <rPr>
        <sz val="11"/>
        <rFont val="ＭＳ ゴシック"/>
        <family val="3"/>
        <charset val="128"/>
      </rPr>
      <t>１株当たり親会社所有者帰属持分（円）</t>
    </r>
    <r>
      <rPr>
        <sz val="11"/>
        <rFont val="Arial"/>
        <family val="2"/>
      </rPr>
      <t xml:space="preserve"> BPS (Yen)</t>
    </r>
    <rPh sb="1" eb="2">
      <t>カブ</t>
    </rPh>
    <rPh sb="2" eb="3">
      <t>ア</t>
    </rPh>
    <rPh sb="5" eb="8">
      <t>ジュンシサン</t>
    </rPh>
    <rPh sb="8" eb="9">
      <t>ガク</t>
    </rPh>
    <rPh sb="10" eb="11">
      <t>エン</t>
    </rPh>
    <rPh sb="30" eb="33">
      <t>オヤガイシャ</t>
    </rPh>
    <rPh sb="33" eb="36">
      <t>ショユウシャ</t>
    </rPh>
    <rPh sb="36" eb="38">
      <t>キゾク</t>
    </rPh>
    <rPh sb="38" eb="40">
      <t>モチブン</t>
    </rPh>
    <phoneticPr fontId="8"/>
  </si>
  <si>
    <r>
      <t xml:space="preserve">１株当たり配当金(円） </t>
    </r>
    <r>
      <rPr>
        <sz val="11"/>
        <rFont val="Arial"/>
        <family val="2"/>
      </rPr>
      <t xml:space="preserve">Dividend per share (Yen) / </t>
    </r>
    <r>
      <rPr>
        <sz val="11"/>
        <rFont val="ＭＳ ゴシック"/>
        <family val="3"/>
        <charset val="128"/>
      </rPr>
      <t>１株当たり配当金</t>
    </r>
    <r>
      <rPr>
        <sz val="11"/>
        <rFont val="Arial"/>
        <family val="2"/>
      </rPr>
      <t>(</t>
    </r>
    <r>
      <rPr>
        <sz val="11"/>
        <rFont val="ＭＳ ゴシック"/>
        <family val="3"/>
        <charset val="128"/>
      </rPr>
      <t>円）</t>
    </r>
    <r>
      <rPr>
        <sz val="11"/>
        <rFont val="Arial"/>
        <family val="2"/>
      </rPr>
      <t xml:space="preserve"> Dividend per share (Yen)</t>
    </r>
    <rPh sb="1" eb="2">
      <t>カブ</t>
    </rPh>
    <rPh sb="2" eb="3">
      <t>ア</t>
    </rPh>
    <rPh sb="5" eb="8">
      <t>ハイトウキン</t>
    </rPh>
    <rPh sb="9" eb="10">
      <t>エン</t>
    </rPh>
    <phoneticPr fontId="8"/>
  </si>
  <si>
    <t>（大丸12.30）
（松坂屋 8.00）</t>
    <rPh sb="1" eb="3">
      <t>ダイマル</t>
    </rPh>
    <rPh sb="11" eb="14">
      <t>マツザカヤ</t>
    </rPh>
    <phoneticPr fontId="8"/>
  </si>
  <si>
    <r>
      <t>配当性向</t>
    </r>
    <r>
      <rPr>
        <sz val="11"/>
        <rFont val="Arial"/>
        <family val="2"/>
      </rPr>
      <t xml:space="preserve"> Dividend payout ratio (%) / </t>
    </r>
    <r>
      <rPr>
        <sz val="11"/>
        <rFont val="ＭＳ ゴシック"/>
        <family val="3"/>
        <charset val="128"/>
      </rPr>
      <t>配当性向</t>
    </r>
    <r>
      <rPr>
        <sz val="11"/>
        <rFont val="Arial"/>
        <family val="2"/>
      </rPr>
      <t xml:space="preserve"> Dividend payout ratio (%)</t>
    </r>
    <rPh sb="0" eb="2">
      <t>ハイトウ</t>
    </rPh>
    <rPh sb="2" eb="4">
      <t>セイコウ</t>
    </rPh>
    <phoneticPr fontId="8"/>
  </si>
  <si>
    <r>
      <t>現金及び現金同等物期末残高</t>
    </r>
    <r>
      <rPr>
        <sz val="11"/>
        <rFont val="Arial"/>
        <family val="2"/>
      </rPr>
      <t xml:space="preserve"> Cash and cash equivalents at the term-end / 
</t>
    </r>
    <r>
      <rPr>
        <sz val="11"/>
        <rFont val="ＭＳ ゴシック"/>
        <family val="3"/>
        <charset val="128"/>
      </rPr>
      <t>現金及び現金同等物期末残高</t>
    </r>
    <r>
      <rPr>
        <sz val="11"/>
        <rFont val="Arial"/>
        <family val="2"/>
      </rPr>
      <t xml:space="preserve"> Cash and cash equivalents at the term-end</t>
    </r>
    <phoneticPr fontId="8"/>
  </si>
  <si>
    <t>EBITDA / EBITDA</t>
    <phoneticPr fontId="8"/>
  </si>
  <si>
    <r>
      <t>自己資本当期純利益率</t>
    </r>
    <r>
      <rPr>
        <sz val="11"/>
        <rFont val="Arial"/>
        <family val="2"/>
      </rPr>
      <t xml:space="preserve"> ROE (%) / </t>
    </r>
    <r>
      <rPr>
        <sz val="11"/>
        <rFont val="ＭＳ ゴシック"/>
        <family val="3"/>
        <charset val="128"/>
      </rPr>
      <t>親会社所有者帰属持分当期利益率</t>
    </r>
    <r>
      <rPr>
        <sz val="11"/>
        <rFont val="Arial"/>
        <family val="2"/>
      </rPr>
      <t xml:space="preserve"> ROE (%)</t>
    </r>
    <rPh sb="21" eb="24">
      <t>オヤガイシャ</t>
    </rPh>
    <rPh sb="24" eb="27">
      <t>ショユウシャ</t>
    </rPh>
    <rPh sb="27" eb="29">
      <t>キゾク</t>
    </rPh>
    <rPh sb="29" eb="31">
      <t>モチブン</t>
    </rPh>
    <rPh sb="31" eb="33">
      <t>トウキ</t>
    </rPh>
    <rPh sb="33" eb="35">
      <t>リエキ</t>
    </rPh>
    <rPh sb="35" eb="36">
      <t>リツ</t>
    </rPh>
    <phoneticPr fontId="8"/>
  </si>
  <si>
    <r>
      <t>総資産利益率</t>
    </r>
    <r>
      <rPr>
        <sz val="11"/>
        <rFont val="Arial"/>
        <family val="2"/>
      </rPr>
      <t xml:space="preserve"> ROA (%) / </t>
    </r>
    <r>
      <rPr>
        <sz val="11"/>
        <rFont val="ＭＳ ゴシック"/>
        <family val="3"/>
        <charset val="128"/>
      </rPr>
      <t>資産合計利益率</t>
    </r>
    <r>
      <rPr>
        <sz val="11"/>
        <rFont val="Arial"/>
        <family val="2"/>
      </rPr>
      <t xml:space="preserve"> ROA (%)</t>
    </r>
    <rPh sb="17" eb="19">
      <t>シサン</t>
    </rPh>
    <rPh sb="19" eb="21">
      <t>ゴウケイ</t>
    </rPh>
    <rPh sb="21" eb="23">
      <t>リエキ</t>
    </rPh>
    <rPh sb="23" eb="24">
      <t>リツ</t>
    </rPh>
    <phoneticPr fontId="8"/>
  </si>
  <si>
    <r>
      <t>投下資本利益率</t>
    </r>
    <r>
      <rPr>
        <sz val="11"/>
        <rFont val="Arial"/>
        <family val="2"/>
      </rPr>
      <t xml:space="preserve"> ROI (%) / </t>
    </r>
    <r>
      <rPr>
        <sz val="11"/>
        <rFont val="ＭＳ ゴシック"/>
        <family val="3"/>
        <charset val="128"/>
      </rPr>
      <t>投下資本利益率</t>
    </r>
    <r>
      <rPr>
        <sz val="11"/>
        <rFont val="Arial"/>
        <family val="2"/>
      </rPr>
      <t xml:space="preserve"> ROI, ROIC (%)</t>
    </r>
    <phoneticPr fontId="8"/>
  </si>
  <si>
    <r>
      <t>有利子負債自己資本倍率</t>
    </r>
    <r>
      <rPr>
        <sz val="9"/>
        <rFont val="Arial"/>
        <family val="2"/>
      </rPr>
      <t xml:space="preserve"> (</t>
    </r>
    <r>
      <rPr>
        <sz val="9"/>
        <rFont val="ＭＳ ゴシック"/>
        <family val="3"/>
        <charset val="128"/>
      </rPr>
      <t xml:space="preserve">D/Eﾚｼｵ)(倍) </t>
    </r>
    <r>
      <rPr>
        <sz val="8"/>
        <rFont val="Arial"/>
        <family val="2"/>
      </rPr>
      <t>Interest-bearing liabilities to equity ratio (D/E ratio) (Times)</t>
    </r>
    <r>
      <rPr>
        <sz val="9"/>
        <rFont val="Arial"/>
        <family val="2"/>
      </rPr>
      <t xml:space="preserve"> /  
</t>
    </r>
    <r>
      <rPr>
        <sz val="9"/>
        <rFont val="ＭＳ ゴシック"/>
        <family val="3"/>
        <charset val="128"/>
      </rPr>
      <t>有利子負債親会社所有者持分倍率</t>
    </r>
    <r>
      <rPr>
        <sz val="9"/>
        <rFont val="Arial"/>
        <family val="2"/>
      </rPr>
      <t xml:space="preserve"> (</t>
    </r>
    <r>
      <rPr>
        <sz val="9"/>
        <rFont val="ＭＳ ゴシック"/>
        <family val="3"/>
        <charset val="128"/>
      </rPr>
      <t xml:space="preserve">D/Eﾚｼｵ)(倍) </t>
    </r>
    <r>
      <rPr>
        <sz val="8"/>
        <rFont val="Arial"/>
        <family val="2"/>
      </rPr>
      <t>Interest-bearing liabilities to equity attributable to owners of parent ratio (D/E ratio) (Times)</t>
    </r>
    <rPh sb="21" eb="22">
      <t>バイ</t>
    </rPh>
    <rPh sb="118" eb="119">
      <t>バイ</t>
    </rPh>
    <phoneticPr fontId="8"/>
  </si>
  <si>
    <r>
      <t>有利子負債キャッシュ・フロー倍率（倍）</t>
    </r>
    <r>
      <rPr>
        <sz val="11"/>
        <rFont val="Arial"/>
        <family val="2"/>
      </rPr>
      <t xml:space="preserve"> Interest-bearing liabilities to cash flow ratio (Times) / 
</t>
    </r>
    <r>
      <rPr>
        <sz val="11"/>
        <rFont val="ＭＳ ゴシック"/>
        <family val="3"/>
        <charset val="128"/>
      </rPr>
      <t>有利子負債キャッシュ・フロー倍率（倍）</t>
    </r>
    <r>
      <rPr>
        <sz val="11"/>
        <rFont val="Arial"/>
        <family val="2"/>
      </rPr>
      <t xml:space="preserve"> Interest-bearing liabilities to cash flow ratio (Times)</t>
    </r>
    <rPh sb="17" eb="18">
      <t>バイ</t>
    </rPh>
    <rPh sb="96" eb="97">
      <t>バイ</t>
    </rPh>
    <phoneticPr fontId="8"/>
  </si>
  <si>
    <r>
      <rPr>
        <sz val="10"/>
        <rFont val="ＭＳ Ｐゴシック"/>
        <family val="3"/>
        <charset val="128"/>
      </rPr>
      <t>※注記は24ページをご覧ください。</t>
    </r>
    <r>
      <rPr>
        <sz val="10"/>
        <rFont val="ＭＳ ゴシック"/>
        <family val="3"/>
        <charset val="128"/>
      </rPr>
      <t>　</t>
    </r>
    <r>
      <rPr>
        <sz val="10"/>
        <rFont val="Arial"/>
        <family val="2"/>
      </rPr>
      <t>See notes on page 24.</t>
    </r>
    <rPh sb="1" eb="3">
      <t>チュウキ</t>
    </rPh>
    <rPh sb="11" eb="12">
      <t>ラン</t>
    </rPh>
    <phoneticPr fontId="8"/>
  </si>
  <si>
    <t>　　</t>
    <phoneticPr fontId="8"/>
  </si>
  <si>
    <r>
      <t xml:space="preserve"> </t>
    </r>
    <r>
      <rPr>
        <sz val="8"/>
        <rFont val="ＭＳ ゴシック"/>
        <family val="3"/>
        <charset val="128"/>
      </rPr>
      <t>　　</t>
    </r>
    <phoneticPr fontId="8"/>
  </si>
  <si>
    <r>
      <t>２－（１）．連結主要経営成績推移（2013～2016年度　日本基準）　</t>
    </r>
    <r>
      <rPr>
        <b/>
        <sz val="11"/>
        <rFont val="Arial"/>
        <family val="2"/>
      </rPr>
      <t>Major Consolidated Financial Indicators (FY2013 - 2016 JGAAP)</t>
    </r>
    <rPh sb="26" eb="28">
      <t>ネンド</t>
    </rPh>
    <rPh sb="29" eb="31">
      <t>ニホン</t>
    </rPh>
    <rPh sb="31" eb="33">
      <t>キジュン</t>
    </rPh>
    <phoneticPr fontId="8"/>
  </si>
  <si>
    <r>
      <t>Ⅰ．Ｊ．フロント リテイリング 連結　</t>
    </r>
    <r>
      <rPr>
        <b/>
        <sz val="11"/>
        <rFont val="Arial"/>
        <family val="2"/>
      </rPr>
      <t>J. Front Retailing Consolidated</t>
    </r>
    <phoneticPr fontId="8"/>
  </si>
  <si>
    <r>
      <t xml:space="preserve">１．経営成績  </t>
    </r>
    <r>
      <rPr>
        <b/>
        <sz val="11"/>
        <rFont val="Arial"/>
        <family val="2"/>
      </rPr>
      <t>Business Performance</t>
    </r>
    <phoneticPr fontId="8"/>
  </si>
  <si>
    <r>
      <t>（</t>
    </r>
    <r>
      <rPr>
        <sz val="8"/>
        <rFont val="ＭＳ ゴシック"/>
        <family val="3"/>
        <charset val="128"/>
      </rPr>
      <t>単位：百万円</t>
    </r>
    <r>
      <rPr>
        <sz val="8"/>
        <rFont val="ＭＳ 明朝"/>
        <family val="1"/>
        <charset val="128"/>
      </rPr>
      <t>／</t>
    </r>
    <r>
      <rPr>
        <sz val="8"/>
        <rFont val="Arial"/>
        <family val="2"/>
      </rPr>
      <t>Millions of yen</t>
    </r>
    <r>
      <rPr>
        <sz val="8"/>
        <rFont val="ＭＳ 明朝"/>
        <family val="1"/>
        <charset val="128"/>
      </rPr>
      <t>）</t>
    </r>
    <phoneticPr fontId="8"/>
  </si>
  <si>
    <r>
      <t>売上高</t>
    </r>
    <r>
      <rPr>
        <sz val="8"/>
        <rFont val="ＭＳ ゴシック"/>
        <family val="3"/>
        <charset val="128"/>
      </rPr>
      <t>　</t>
    </r>
    <r>
      <rPr>
        <sz val="8"/>
        <rFont val="Arial"/>
        <family val="2"/>
      </rPr>
      <t>Net Sales</t>
    </r>
    <rPh sb="0" eb="2">
      <t>ウリアゲ</t>
    </rPh>
    <rPh sb="2" eb="3">
      <t>ダカ</t>
    </rPh>
    <phoneticPr fontId="8"/>
  </si>
  <si>
    <r>
      <t>対前年増減率　</t>
    </r>
    <r>
      <rPr>
        <sz val="8"/>
        <rFont val="Arial"/>
        <family val="2"/>
      </rPr>
      <t>YoY Change</t>
    </r>
    <rPh sb="0" eb="1">
      <t>タイ</t>
    </rPh>
    <rPh sb="1" eb="2">
      <t>ゼン</t>
    </rPh>
    <rPh sb="2" eb="3">
      <t>ネン</t>
    </rPh>
    <rPh sb="3" eb="5">
      <t>ゾウゲン</t>
    </rPh>
    <rPh sb="5" eb="6">
      <t>リツ</t>
    </rPh>
    <phoneticPr fontId="8"/>
  </si>
  <si>
    <r>
      <t>営業利益</t>
    </r>
    <r>
      <rPr>
        <sz val="8"/>
        <rFont val="ＭＳ ゴシック"/>
        <family val="3"/>
        <charset val="128"/>
      </rPr>
      <t>　</t>
    </r>
    <r>
      <rPr>
        <sz val="8"/>
        <rFont val="Arial"/>
        <family val="2"/>
      </rPr>
      <t>Operating Profit</t>
    </r>
    <phoneticPr fontId="8"/>
  </si>
  <si>
    <r>
      <t>営業利益率</t>
    </r>
    <r>
      <rPr>
        <sz val="8"/>
        <rFont val="ＭＳ ゴシック"/>
        <family val="3"/>
        <charset val="128"/>
      </rPr>
      <t>　</t>
    </r>
    <r>
      <rPr>
        <sz val="8"/>
        <rFont val="Arial"/>
        <family val="2"/>
      </rPr>
      <t>Operating Margin</t>
    </r>
    <rPh sb="0" eb="2">
      <t>エイギョウ</t>
    </rPh>
    <rPh sb="2" eb="4">
      <t>リエキ</t>
    </rPh>
    <rPh sb="4" eb="5">
      <t>リツ</t>
    </rPh>
    <phoneticPr fontId="8"/>
  </si>
  <si>
    <r>
      <t>当期純利益</t>
    </r>
    <r>
      <rPr>
        <sz val="8"/>
        <rFont val="ＭＳ ゴシック"/>
        <family val="3"/>
        <charset val="128"/>
      </rPr>
      <t>　</t>
    </r>
    <r>
      <rPr>
        <sz val="8"/>
        <rFont val="Arial"/>
        <family val="2"/>
      </rPr>
      <t xml:space="preserve">Profit </t>
    </r>
    <r>
      <rPr>
        <sz val="8"/>
        <rFont val="ＭＳ ゴシック"/>
        <family val="3"/>
        <charset val="128"/>
      </rPr>
      <t>　</t>
    </r>
    <rPh sb="0" eb="2">
      <t>トウキ</t>
    </rPh>
    <rPh sb="2" eb="5">
      <t>ジュンリエキ</t>
    </rPh>
    <phoneticPr fontId="8"/>
  </si>
  <si>
    <r>
      <t>当期純利益率</t>
    </r>
    <r>
      <rPr>
        <sz val="8"/>
        <rFont val="ＭＳ ゴシック"/>
        <family val="3"/>
        <charset val="128"/>
      </rPr>
      <t>　</t>
    </r>
    <r>
      <rPr>
        <sz val="8"/>
        <rFont val="Arial"/>
        <family val="2"/>
      </rPr>
      <t xml:space="preserve">Profit Margin </t>
    </r>
    <r>
      <rPr>
        <sz val="8"/>
        <rFont val="ＭＳ ゴシック"/>
        <family val="3"/>
        <charset val="128"/>
      </rPr>
      <t>　</t>
    </r>
    <rPh sb="0" eb="2">
      <t>トウキ</t>
    </rPh>
    <rPh sb="2" eb="5">
      <t>ジュンリエキ</t>
    </rPh>
    <rPh sb="5" eb="6">
      <t>リツ</t>
    </rPh>
    <phoneticPr fontId="8"/>
  </si>
  <si>
    <r>
      <t>総資産額</t>
    </r>
    <r>
      <rPr>
        <sz val="8"/>
        <rFont val="ＭＳ ゴシック"/>
        <family val="3"/>
        <charset val="128"/>
      </rPr>
      <t xml:space="preserve"> </t>
    </r>
    <r>
      <rPr>
        <sz val="8"/>
        <rFont val="Arial"/>
        <family val="2"/>
      </rPr>
      <t>Total Assets</t>
    </r>
    <rPh sb="3" eb="4">
      <t>ガク</t>
    </rPh>
    <phoneticPr fontId="8"/>
  </si>
  <si>
    <r>
      <t>総資産利益率</t>
    </r>
    <r>
      <rPr>
        <sz val="8"/>
        <rFont val="ＭＳ ゴシック"/>
        <family val="3"/>
        <charset val="128"/>
      </rPr>
      <t xml:space="preserve">  </t>
    </r>
    <r>
      <rPr>
        <sz val="8"/>
        <rFont val="Arial"/>
        <family val="2"/>
      </rPr>
      <t>ROA</t>
    </r>
    <phoneticPr fontId="8"/>
  </si>
  <si>
    <r>
      <t>自己資本額</t>
    </r>
    <r>
      <rPr>
        <sz val="8"/>
        <rFont val="ＭＳ ゴシック"/>
        <family val="3"/>
        <charset val="128"/>
      </rPr>
      <t>　</t>
    </r>
    <r>
      <rPr>
        <sz val="8"/>
        <rFont val="Arial"/>
        <family val="2"/>
      </rPr>
      <t>Equity</t>
    </r>
    <r>
      <rPr>
        <sz val="8"/>
        <rFont val="ＭＳ ゴシック"/>
        <family val="3"/>
        <charset val="128"/>
      </rPr>
      <t>　</t>
    </r>
    <rPh sb="0" eb="2">
      <t>ジコ</t>
    </rPh>
    <rPh sb="2" eb="4">
      <t>シホン</t>
    </rPh>
    <rPh sb="4" eb="5">
      <t>ガク</t>
    </rPh>
    <phoneticPr fontId="8"/>
  </si>
  <si>
    <r>
      <t>自己資本当期純利益率</t>
    </r>
    <r>
      <rPr>
        <sz val="8"/>
        <rFont val="ＭＳ ゴシック"/>
        <family val="3"/>
        <charset val="128"/>
      </rPr>
      <t xml:space="preserve">  </t>
    </r>
    <r>
      <rPr>
        <sz val="8"/>
        <rFont val="Arial"/>
        <family val="2"/>
      </rPr>
      <t>ROE</t>
    </r>
    <phoneticPr fontId="8"/>
  </si>
  <si>
    <r>
      <t>販売費及び一般管理費</t>
    </r>
    <r>
      <rPr>
        <sz val="8"/>
        <rFont val="ＭＳ ゴシック"/>
        <family val="3"/>
        <charset val="128"/>
      </rPr>
      <t>　</t>
    </r>
    <r>
      <rPr>
        <sz val="8"/>
        <rFont val="Arial"/>
        <family val="2"/>
      </rPr>
      <t>SGA</t>
    </r>
    <phoneticPr fontId="8"/>
  </si>
  <si>
    <r>
      <t>売上高販管費比率</t>
    </r>
    <r>
      <rPr>
        <sz val="8"/>
        <rFont val="ＭＳ ゴシック"/>
        <family val="3"/>
        <charset val="128"/>
      </rPr>
      <t>　</t>
    </r>
    <r>
      <rPr>
        <sz val="8"/>
        <rFont val="Arial"/>
        <family val="2"/>
      </rPr>
      <t>SGA to Sales Ratio</t>
    </r>
    <rPh sb="0" eb="2">
      <t>ウリアゲ</t>
    </rPh>
    <rPh sb="2" eb="3">
      <t>ダカ</t>
    </rPh>
    <rPh sb="3" eb="4">
      <t>ハン</t>
    </rPh>
    <rPh sb="4" eb="5">
      <t>カン</t>
    </rPh>
    <rPh sb="5" eb="6">
      <t>ヒ</t>
    </rPh>
    <rPh sb="6" eb="8">
      <t>ヒリツ</t>
    </rPh>
    <phoneticPr fontId="8"/>
  </si>
  <si>
    <r>
      <t>設備投資額</t>
    </r>
    <r>
      <rPr>
        <sz val="8"/>
        <rFont val="ＭＳ ゴシック"/>
        <family val="3"/>
        <charset val="128"/>
      </rPr>
      <t xml:space="preserve"> </t>
    </r>
    <r>
      <rPr>
        <sz val="8"/>
        <rFont val="Arial"/>
        <family val="2"/>
      </rPr>
      <t>Capital Expenditures</t>
    </r>
    <phoneticPr fontId="8"/>
  </si>
  <si>
    <r>
      <t>減価償却費</t>
    </r>
    <r>
      <rPr>
        <sz val="8"/>
        <rFont val="ＭＳ ゴシック"/>
        <family val="3"/>
        <charset val="128"/>
      </rPr>
      <t>　</t>
    </r>
    <r>
      <rPr>
        <sz val="8"/>
        <rFont val="Arial"/>
        <family val="2"/>
      </rPr>
      <t>Depreciation</t>
    </r>
    <phoneticPr fontId="8"/>
  </si>
  <si>
    <r>
      <t>有利子負債総額</t>
    </r>
    <r>
      <rPr>
        <sz val="8"/>
        <rFont val="ＭＳ ゴシック"/>
        <family val="3"/>
        <charset val="128"/>
      </rPr>
      <t>　</t>
    </r>
    <r>
      <rPr>
        <sz val="8"/>
        <rFont val="Arial"/>
        <family val="2"/>
      </rPr>
      <t>Total Interest-bearing Liabilities</t>
    </r>
    <rPh sb="0" eb="1">
      <t>ユウ</t>
    </rPh>
    <rPh sb="1" eb="3">
      <t>リシ</t>
    </rPh>
    <rPh sb="3" eb="5">
      <t>フサイ</t>
    </rPh>
    <rPh sb="5" eb="7">
      <t>ソウガク</t>
    </rPh>
    <phoneticPr fontId="8"/>
  </si>
  <si>
    <r>
      <t>有利子負債自己資本倍率（D/Eレシオ）</t>
    </r>
    <r>
      <rPr>
        <sz val="8"/>
        <rFont val="ＭＳ ゴシック"/>
        <family val="3"/>
        <charset val="128"/>
      </rPr>
      <t xml:space="preserve"> </t>
    </r>
    <r>
      <rPr>
        <sz val="8"/>
        <rFont val="Arial"/>
        <family val="2"/>
      </rPr>
      <t>D/E Ratio</t>
    </r>
    <phoneticPr fontId="8"/>
  </si>
  <si>
    <r>
      <t>１株当たり配当金(円）</t>
    </r>
    <r>
      <rPr>
        <sz val="8"/>
        <rFont val="ＭＳ ゴシック"/>
        <family val="3"/>
        <charset val="128"/>
      </rPr>
      <t>　</t>
    </r>
    <r>
      <rPr>
        <sz val="8"/>
        <rFont val="Arial"/>
        <family val="2"/>
      </rPr>
      <t>Dividends per Share (Yen)</t>
    </r>
    <rPh sb="1" eb="2">
      <t>カブ</t>
    </rPh>
    <rPh sb="2" eb="3">
      <t>ア</t>
    </rPh>
    <rPh sb="5" eb="8">
      <t>ハイトウキン</t>
    </rPh>
    <rPh sb="9" eb="10">
      <t>エン</t>
    </rPh>
    <phoneticPr fontId="8"/>
  </si>
  <si>
    <r>
      <t>配当性向 (％）</t>
    </r>
    <r>
      <rPr>
        <sz val="8"/>
        <rFont val="ＭＳ ゴシック"/>
        <family val="3"/>
        <charset val="128"/>
      </rPr>
      <t>　</t>
    </r>
    <r>
      <rPr>
        <sz val="8"/>
        <rFont val="Arial"/>
        <family val="2"/>
      </rPr>
      <t xml:space="preserve">Dividend Payout Ratio </t>
    </r>
    <r>
      <rPr>
        <sz val="8"/>
        <rFont val="ＭＳ ゴシック"/>
        <family val="3"/>
        <charset val="128"/>
      </rPr>
      <t>（％）</t>
    </r>
    <rPh sb="0" eb="2">
      <t>ハイトウ</t>
    </rPh>
    <rPh sb="2" eb="4">
      <t>セイコウ</t>
    </rPh>
    <phoneticPr fontId="8"/>
  </si>
  <si>
    <r>
      <t>自己資本比率（％）　</t>
    </r>
    <r>
      <rPr>
        <sz val="8"/>
        <rFont val="Arial"/>
        <family val="2"/>
      </rPr>
      <t>Equity ratio (%)</t>
    </r>
    <rPh sb="0" eb="2">
      <t>ジコ</t>
    </rPh>
    <rPh sb="2" eb="4">
      <t>シホン</t>
    </rPh>
    <rPh sb="4" eb="6">
      <t>ヒリツ</t>
    </rPh>
    <phoneticPr fontId="8"/>
  </si>
  <si>
    <r>
      <t>営業活動によるキャッシュ・フロー　</t>
    </r>
    <r>
      <rPr>
        <sz val="8"/>
        <rFont val="Arial"/>
        <family val="2"/>
      </rPr>
      <t>Cash flows from operating activities</t>
    </r>
    <phoneticPr fontId="8"/>
  </si>
  <si>
    <r>
      <t>投資活動によるキャッシュ・フロー　</t>
    </r>
    <r>
      <rPr>
        <sz val="8"/>
        <rFont val="Arial"/>
        <family val="2"/>
      </rPr>
      <t>Cash flows from investing activities</t>
    </r>
    <phoneticPr fontId="8"/>
  </si>
  <si>
    <r>
      <t>財務活動によるキャッシュ・フロー　</t>
    </r>
    <r>
      <rPr>
        <sz val="8"/>
        <rFont val="Arial"/>
        <family val="2"/>
      </rPr>
      <t>Cash flows from financing activities</t>
    </r>
    <phoneticPr fontId="8"/>
  </si>
  <si>
    <r>
      <t>１株当たり当期純利益</t>
    </r>
    <r>
      <rPr>
        <sz val="8"/>
        <rFont val="Arial"/>
        <family val="2"/>
      </rPr>
      <t xml:space="preserve"> </t>
    </r>
    <r>
      <rPr>
        <sz val="8"/>
        <rFont val="ＭＳ ゴシック"/>
        <family val="3"/>
        <charset val="128"/>
      </rPr>
      <t xml:space="preserve">（円） </t>
    </r>
    <r>
      <rPr>
        <sz val="8"/>
        <rFont val="Arial"/>
        <family val="2"/>
      </rPr>
      <t>EPS (Yen)</t>
    </r>
    <rPh sb="1" eb="2">
      <t>カブ</t>
    </rPh>
    <rPh sb="2" eb="3">
      <t>ア</t>
    </rPh>
    <rPh sb="5" eb="7">
      <t>トウキ</t>
    </rPh>
    <rPh sb="7" eb="10">
      <t>ジュンリエキ</t>
    </rPh>
    <rPh sb="12" eb="13">
      <t>エン</t>
    </rPh>
    <phoneticPr fontId="8"/>
  </si>
  <si>
    <r>
      <t>１株当たり純資産額</t>
    </r>
    <r>
      <rPr>
        <sz val="8"/>
        <rFont val="Arial"/>
        <family val="2"/>
      </rPr>
      <t xml:space="preserve"> </t>
    </r>
    <r>
      <rPr>
        <sz val="8"/>
        <rFont val="ＭＳ ゴシック"/>
        <family val="3"/>
        <charset val="128"/>
      </rPr>
      <t>（円）</t>
    </r>
    <r>
      <rPr>
        <sz val="8"/>
        <rFont val="Arial"/>
        <family val="2"/>
      </rPr>
      <t xml:space="preserve">  BPS (Yen)</t>
    </r>
    <rPh sb="1" eb="2">
      <t>カブ</t>
    </rPh>
    <rPh sb="2" eb="3">
      <t>ア</t>
    </rPh>
    <rPh sb="5" eb="8">
      <t>ジュンシサン</t>
    </rPh>
    <rPh sb="8" eb="9">
      <t>ガク</t>
    </rPh>
    <rPh sb="11" eb="12">
      <t>エン</t>
    </rPh>
    <phoneticPr fontId="8"/>
  </si>
  <si>
    <r>
      <t>１株当たり配当金(円）　</t>
    </r>
    <r>
      <rPr>
        <sz val="8"/>
        <rFont val="Arial"/>
        <family val="2"/>
      </rPr>
      <t>Dividends per share (Yen)</t>
    </r>
    <rPh sb="1" eb="2">
      <t>カブ</t>
    </rPh>
    <rPh sb="2" eb="3">
      <t>ア</t>
    </rPh>
    <rPh sb="5" eb="8">
      <t>ハイトウキン</t>
    </rPh>
    <rPh sb="9" eb="10">
      <t>エン</t>
    </rPh>
    <phoneticPr fontId="8"/>
  </si>
  <si>
    <r>
      <t>★配当性向 (％）　</t>
    </r>
    <r>
      <rPr>
        <sz val="8"/>
        <rFont val="Arial"/>
        <family val="2"/>
      </rPr>
      <t>Dividend payout ratio (%)</t>
    </r>
    <rPh sb="1" eb="3">
      <t>ハイトウ</t>
    </rPh>
    <rPh sb="3" eb="5">
      <t>セイコウ</t>
    </rPh>
    <phoneticPr fontId="8"/>
  </si>
  <si>
    <r>
      <t>★現金及び現金同等物期末残高　</t>
    </r>
    <r>
      <rPr>
        <sz val="8"/>
        <rFont val="Arial"/>
        <family val="2"/>
      </rPr>
      <t>Cash and cash equivalents at the term-end</t>
    </r>
    <phoneticPr fontId="8"/>
  </si>
  <si>
    <r>
      <t>★</t>
    </r>
    <r>
      <rPr>
        <sz val="8"/>
        <rFont val="Arial"/>
        <family val="2"/>
      </rPr>
      <t>EBITDA</t>
    </r>
    <phoneticPr fontId="8"/>
  </si>
  <si>
    <r>
      <t xml:space="preserve">投下資本利益率  </t>
    </r>
    <r>
      <rPr>
        <sz val="8"/>
        <rFont val="Arial"/>
        <family val="2"/>
      </rPr>
      <t>ROI</t>
    </r>
    <phoneticPr fontId="8"/>
  </si>
  <si>
    <r>
      <t xml:space="preserve">有利子負債ｷｬｯｼｭ･ﾌﾛｰ倍率  </t>
    </r>
    <r>
      <rPr>
        <sz val="8"/>
        <rFont val="Arial"/>
        <family val="2"/>
      </rPr>
      <t>Interest-bearing liabilities to cash flow ratio</t>
    </r>
    <phoneticPr fontId="8"/>
  </si>
  <si>
    <r>
      <t>売上総利益　</t>
    </r>
    <r>
      <rPr>
        <sz val="8"/>
        <rFont val="Arial"/>
        <family val="2"/>
      </rPr>
      <t>Gross profit</t>
    </r>
    <phoneticPr fontId="8"/>
  </si>
  <si>
    <r>
      <t>対前年</t>
    </r>
    <r>
      <rPr>
        <sz val="8"/>
        <rFont val="Arial"/>
        <family val="2"/>
      </rPr>
      <t xml:space="preserve"> YoY (%)</t>
    </r>
    <rPh sb="0" eb="1">
      <t>タイ</t>
    </rPh>
    <rPh sb="1" eb="2">
      <t>ゼン</t>
    </rPh>
    <rPh sb="2" eb="3">
      <t>ネン</t>
    </rPh>
    <phoneticPr fontId="8"/>
  </si>
  <si>
    <r>
      <t xml:space="preserve">売上比 </t>
    </r>
    <r>
      <rPr>
        <sz val="8"/>
        <rFont val="Arial"/>
        <family val="2"/>
      </rPr>
      <t>Ratio to sales (%)</t>
    </r>
    <phoneticPr fontId="8"/>
  </si>
  <si>
    <r>
      <t xml:space="preserve">経常利益  </t>
    </r>
    <r>
      <rPr>
        <sz val="8"/>
        <rFont val="Arial"/>
        <family val="2"/>
      </rPr>
      <t>Ordinary profit</t>
    </r>
    <phoneticPr fontId="8"/>
  </si>
  <si>
    <r>
      <t xml:space="preserve">対前年 </t>
    </r>
    <r>
      <rPr>
        <sz val="8"/>
        <rFont val="Arial"/>
        <family val="2"/>
      </rPr>
      <t xml:space="preserve">YoY </t>
    </r>
    <r>
      <rPr>
        <sz val="8"/>
        <rFont val="ＭＳ ゴシック"/>
        <family val="3"/>
        <charset val="128"/>
      </rPr>
      <t>（％）</t>
    </r>
    <rPh sb="0" eb="1">
      <t>タイ</t>
    </rPh>
    <rPh sb="1" eb="2">
      <t>ゼン</t>
    </rPh>
    <rPh sb="2" eb="3">
      <t>ネン</t>
    </rPh>
    <phoneticPr fontId="8"/>
  </si>
  <si>
    <r>
      <t>１．経営成績  B</t>
    </r>
    <r>
      <rPr>
        <b/>
        <sz val="11"/>
        <rFont val="Arial"/>
        <family val="2"/>
      </rPr>
      <t>usiness Performance</t>
    </r>
    <phoneticPr fontId="8"/>
  </si>
  <si>
    <t>①</t>
    <phoneticPr fontId="8"/>
  </si>
  <si>
    <t>FY2018</t>
  </si>
  <si>
    <t>FY2019</t>
  </si>
  <si>
    <t>FY2020</t>
  </si>
  <si>
    <t>FY2021</t>
  </si>
  <si>
    <r>
      <t>売上収益</t>
    </r>
    <r>
      <rPr>
        <sz val="8"/>
        <rFont val="ＭＳ ゴシック"/>
        <family val="3"/>
        <charset val="128"/>
      </rPr>
      <t>　</t>
    </r>
    <r>
      <rPr>
        <sz val="8"/>
        <rFont val="Arial"/>
        <family val="2"/>
      </rPr>
      <t>Revenue</t>
    </r>
    <rPh sb="0" eb="2">
      <t>ウリアゲ</t>
    </rPh>
    <rPh sb="2" eb="4">
      <t>シュウエキ</t>
    </rPh>
    <phoneticPr fontId="8"/>
  </si>
  <si>
    <t>（単位：百万円／Millions of yen）</t>
  </si>
  <si>
    <t>②</t>
    <phoneticPr fontId="8"/>
  </si>
  <si>
    <t>FY2024</t>
  </si>
  <si>
    <r>
      <t xml:space="preserve">売上収益営業利益率  </t>
    </r>
    <r>
      <rPr>
        <sz val="8"/>
        <rFont val="Arial"/>
        <family val="2"/>
      </rPr>
      <t>Operating Margin</t>
    </r>
    <rPh sb="0" eb="2">
      <t>ウリアゲ</t>
    </rPh>
    <rPh sb="2" eb="4">
      <t>シュウエキ</t>
    </rPh>
    <rPh sb="4" eb="6">
      <t>エイギョウ</t>
    </rPh>
    <rPh sb="6" eb="8">
      <t>リエキ</t>
    </rPh>
    <rPh sb="8" eb="9">
      <t>リツ</t>
    </rPh>
    <phoneticPr fontId="8"/>
  </si>
  <si>
    <t>④</t>
    <phoneticPr fontId="8"/>
  </si>
  <si>
    <r>
      <t>親会社の所有者に帰属する当期利益</t>
    </r>
    <r>
      <rPr>
        <sz val="8"/>
        <rFont val="ＭＳ ゴシック"/>
        <family val="3"/>
        <charset val="128"/>
      </rPr>
      <t>　</t>
    </r>
    <r>
      <rPr>
        <sz val="8"/>
        <rFont val="Arial"/>
        <family val="2"/>
      </rPr>
      <t>Profit Attributable to Owners of Parent</t>
    </r>
    <rPh sb="0" eb="3">
      <t>オヤガイシャ</t>
    </rPh>
    <rPh sb="4" eb="7">
      <t>ショユウシャ</t>
    </rPh>
    <rPh sb="8" eb="10">
      <t>キゾク</t>
    </rPh>
    <rPh sb="12" eb="14">
      <t>トウキ</t>
    </rPh>
    <rPh sb="14" eb="16">
      <t>リエキ</t>
    </rPh>
    <phoneticPr fontId="8"/>
  </si>
  <si>
    <r>
      <t>売上収益当期利益率</t>
    </r>
    <r>
      <rPr>
        <sz val="8"/>
        <rFont val="ＭＳ ゴシック"/>
        <family val="3"/>
        <charset val="128"/>
      </rPr>
      <t>　</t>
    </r>
    <r>
      <rPr>
        <sz val="8"/>
        <rFont val="Arial"/>
        <family val="2"/>
      </rPr>
      <t>Profit Margin</t>
    </r>
    <rPh sb="0" eb="2">
      <t>ウリアゲ</t>
    </rPh>
    <rPh sb="2" eb="4">
      <t>シュウエキ</t>
    </rPh>
    <rPh sb="4" eb="6">
      <t>トウキ</t>
    </rPh>
    <rPh sb="6" eb="8">
      <t>リエキ</t>
    </rPh>
    <rPh sb="8" eb="9">
      <t>リツ</t>
    </rPh>
    <phoneticPr fontId="8"/>
  </si>
  <si>
    <r>
      <t>資産合計</t>
    </r>
    <r>
      <rPr>
        <sz val="8"/>
        <rFont val="Arial"/>
        <family val="2"/>
      </rPr>
      <t xml:space="preserve"> Total Assets</t>
    </r>
    <rPh sb="2" eb="4">
      <t>ゴウケイ</t>
    </rPh>
    <phoneticPr fontId="8"/>
  </si>
  <si>
    <r>
      <t>資産合計利益率</t>
    </r>
    <r>
      <rPr>
        <sz val="8"/>
        <rFont val="Arial"/>
        <family val="2"/>
      </rPr>
      <t xml:space="preserve">  ROA</t>
    </r>
    <rPh sb="0" eb="2">
      <t>シサン</t>
    </rPh>
    <rPh sb="2" eb="4">
      <t>ゴウケイ</t>
    </rPh>
    <phoneticPr fontId="8"/>
  </si>
  <si>
    <t>⑤</t>
    <phoneticPr fontId="8"/>
  </si>
  <si>
    <r>
      <t>親会社の所有者に帰属する持分</t>
    </r>
    <r>
      <rPr>
        <sz val="8"/>
        <rFont val="ＭＳ ゴシック"/>
        <family val="3"/>
        <charset val="128"/>
      </rPr>
      <t>　</t>
    </r>
    <r>
      <rPr>
        <sz val="8"/>
        <rFont val="Arial"/>
        <family val="2"/>
      </rPr>
      <t>Equity Attibutable to Owners of Parent</t>
    </r>
    <r>
      <rPr>
        <sz val="8"/>
        <rFont val="ＭＳ ゴシック"/>
        <family val="3"/>
        <charset val="128"/>
      </rPr>
      <t>　</t>
    </r>
    <rPh sb="0" eb="3">
      <t>オヤガイシャ</t>
    </rPh>
    <rPh sb="4" eb="7">
      <t>ショユウシャ</t>
    </rPh>
    <rPh sb="8" eb="10">
      <t>キゾク</t>
    </rPh>
    <rPh sb="12" eb="14">
      <t>モチブン</t>
    </rPh>
    <phoneticPr fontId="8"/>
  </si>
  <si>
    <r>
      <t>親会社所有者帰属持分当期利益率</t>
    </r>
    <r>
      <rPr>
        <sz val="8"/>
        <rFont val="ＭＳ ゴシック"/>
        <family val="3"/>
        <charset val="128"/>
      </rPr>
      <t xml:space="preserve">  </t>
    </r>
    <r>
      <rPr>
        <sz val="8"/>
        <rFont val="Arial"/>
        <family val="2"/>
      </rPr>
      <t>ROE</t>
    </r>
    <rPh sb="0" eb="3">
      <t>オヤガイシャ</t>
    </rPh>
    <rPh sb="3" eb="6">
      <t>ショユウシャ</t>
    </rPh>
    <rPh sb="6" eb="8">
      <t>キゾク</t>
    </rPh>
    <rPh sb="8" eb="10">
      <t>モチブン</t>
    </rPh>
    <phoneticPr fontId="8"/>
  </si>
  <si>
    <t>③</t>
    <phoneticPr fontId="8"/>
  </si>
  <si>
    <r>
      <t>売上収益販管費比率</t>
    </r>
    <r>
      <rPr>
        <sz val="8"/>
        <rFont val="ＭＳ ゴシック"/>
        <family val="3"/>
        <charset val="128"/>
      </rPr>
      <t>　</t>
    </r>
    <r>
      <rPr>
        <sz val="8"/>
        <rFont val="Arial"/>
        <family val="2"/>
      </rPr>
      <t>SGA to Revenue Ratio</t>
    </r>
    <rPh sb="0" eb="2">
      <t>ウリアゲ</t>
    </rPh>
    <rPh sb="2" eb="4">
      <t>シュウエキ</t>
    </rPh>
    <rPh sb="4" eb="5">
      <t>ハン</t>
    </rPh>
    <rPh sb="5" eb="6">
      <t>カン</t>
    </rPh>
    <rPh sb="6" eb="7">
      <t>ヒ</t>
    </rPh>
    <rPh sb="7" eb="9">
      <t>ヒリツ</t>
    </rPh>
    <phoneticPr fontId="8"/>
  </si>
  <si>
    <t>⑦</t>
    <phoneticPr fontId="8"/>
  </si>
  <si>
    <t>⑧</t>
    <phoneticPr fontId="8"/>
  </si>
  <si>
    <r>
      <t>有利子負債総額　</t>
    </r>
    <r>
      <rPr>
        <sz val="8"/>
        <rFont val="Arial"/>
        <family val="2"/>
      </rPr>
      <t>Total Interest-bearing Liabilities</t>
    </r>
    <phoneticPr fontId="8"/>
  </si>
  <si>
    <r>
      <t>有利子負債親会社所有者持分倍率（D/Eレシオ）</t>
    </r>
    <r>
      <rPr>
        <sz val="8"/>
        <rFont val="ＭＳ ゴシック"/>
        <family val="3"/>
        <charset val="128"/>
      </rPr>
      <t xml:space="preserve"> D/E</t>
    </r>
    <r>
      <rPr>
        <sz val="8"/>
        <rFont val="Arial"/>
        <family val="2"/>
      </rPr>
      <t xml:space="preserve"> Ratio</t>
    </r>
    <rPh sb="5" eb="8">
      <t>オヤガイシャ</t>
    </rPh>
    <rPh sb="8" eb="11">
      <t>ショユウシャ</t>
    </rPh>
    <rPh sb="11" eb="13">
      <t>モチブン</t>
    </rPh>
    <phoneticPr fontId="8"/>
  </si>
  <si>
    <t>⑨</t>
    <phoneticPr fontId="8"/>
  </si>
  <si>
    <r>
      <t>３．セグメント情報　</t>
    </r>
    <r>
      <rPr>
        <b/>
        <sz val="18"/>
        <rFont val="Arial"/>
        <family val="2"/>
      </rPr>
      <t>Segment Information</t>
    </r>
    <rPh sb="7" eb="9">
      <t>ジョウホウ</t>
    </rPh>
    <phoneticPr fontId="8"/>
  </si>
  <si>
    <r>
      <t>（</t>
    </r>
    <r>
      <rPr>
        <sz val="10"/>
        <rFont val="ＭＳ Ｐゴシック"/>
        <family val="3"/>
        <charset val="128"/>
      </rPr>
      <t>単位：百万円</t>
    </r>
    <r>
      <rPr>
        <sz val="10"/>
        <rFont val="ＭＳ ゴシック"/>
        <family val="3"/>
        <charset val="128"/>
      </rPr>
      <t>／</t>
    </r>
    <r>
      <rPr>
        <sz val="10"/>
        <rFont val="Arial"/>
        <family val="2"/>
      </rPr>
      <t>Millions of yen</t>
    </r>
    <r>
      <rPr>
        <sz val="10"/>
        <rFont val="ＭＳ ゴシック"/>
        <family val="3"/>
        <charset val="128"/>
      </rPr>
      <t>）</t>
    </r>
    <phoneticPr fontId="8"/>
  </si>
  <si>
    <r>
      <t>国際会計基準（</t>
    </r>
    <r>
      <rPr>
        <sz val="10"/>
        <rFont val="Arial"/>
        <family val="2"/>
      </rPr>
      <t>IFRS</t>
    </r>
    <r>
      <rPr>
        <sz val="10"/>
        <rFont val="ＭＳ ゴシック"/>
        <family val="3"/>
        <charset val="128"/>
      </rPr>
      <t>）</t>
    </r>
    <phoneticPr fontId="8"/>
  </si>
  <si>
    <t>ＦＹ2017</t>
    <phoneticPr fontId="8"/>
  </si>
  <si>
    <t>ＦＹ2018</t>
    <phoneticPr fontId="8"/>
  </si>
  <si>
    <t>ＦＹ2019</t>
    <phoneticPr fontId="8"/>
  </si>
  <si>
    <t>ＦＹ2020</t>
    <phoneticPr fontId="8"/>
  </si>
  <si>
    <t>ＦＹ2021</t>
    <phoneticPr fontId="8"/>
  </si>
  <si>
    <t>ＦＹ2022</t>
    <phoneticPr fontId="8"/>
  </si>
  <si>
    <t>ＦＹ2023</t>
  </si>
  <si>
    <t>ＦＹ2024</t>
    <phoneticPr fontId="8"/>
  </si>
  <si>
    <t>売上高 / 売上収益</t>
    <rPh sb="6" eb="8">
      <t>ウリアゲ</t>
    </rPh>
    <rPh sb="8" eb="10">
      <t>シュウエキ</t>
    </rPh>
    <phoneticPr fontId="8"/>
  </si>
  <si>
    <r>
      <t xml:space="preserve">百貨店事業 </t>
    </r>
    <r>
      <rPr>
        <sz val="11"/>
        <rFont val="Arial"/>
        <family val="2"/>
      </rPr>
      <t>Department Store Business</t>
    </r>
    <rPh sb="0" eb="3">
      <t>ヒャッカテン</t>
    </rPh>
    <rPh sb="3" eb="5">
      <t>ジギョウ</t>
    </rPh>
    <phoneticPr fontId="8"/>
  </si>
  <si>
    <r>
      <t xml:space="preserve">対前年 </t>
    </r>
    <r>
      <rPr>
        <sz val="10"/>
        <rFont val="Arial"/>
        <family val="2"/>
      </rPr>
      <t>YoY (%)</t>
    </r>
    <rPh sb="0" eb="1">
      <t>タイ</t>
    </rPh>
    <rPh sb="1" eb="2">
      <t>ゼン</t>
    </rPh>
    <rPh sb="2" eb="3">
      <t>ネン</t>
    </rPh>
    <phoneticPr fontId="8"/>
  </si>
  <si>
    <r>
      <t>構成比</t>
    </r>
    <r>
      <rPr>
        <sz val="10"/>
        <rFont val="Arial"/>
        <family val="2"/>
      </rPr>
      <t xml:space="preserve"> Share (%)</t>
    </r>
    <rPh sb="0" eb="2">
      <t>コウセイ</t>
    </rPh>
    <rPh sb="2" eb="3">
      <t>ヒ</t>
    </rPh>
    <phoneticPr fontId="8"/>
  </si>
  <si>
    <r>
      <t>SC事業</t>
    </r>
    <r>
      <rPr>
        <sz val="11"/>
        <rFont val="Arial"/>
        <family val="2"/>
      </rPr>
      <t xml:space="preserve"> SC Business</t>
    </r>
    <rPh sb="2" eb="4">
      <t>ジギョウ</t>
    </rPh>
    <phoneticPr fontId="8"/>
  </si>
  <si>
    <r>
      <t>デベロッパー事業</t>
    </r>
    <r>
      <rPr>
        <sz val="11"/>
        <rFont val="Arial"/>
        <family val="2"/>
      </rPr>
      <t xml:space="preserve"> Developer Business</t>
    </r>
    <rPh sb="6" eb="8">
      <t>ジギョウ</t>
    </rPh>
    <phoneticPr fontId="8"/>
  </si>
  <si>
    <r>
      <t>クレジット金融事業</t>
    </r>
    <r>
      <rPr>
        <sz val="11"/>
        <rFont val="Arial"/>
        <family val="2"/>
      </rPr>
      <t xml:space="preserve"> Credit and Finance Business / 
</t>
    </r>
    <r>
      <rPr>
        <sz val="11"/>
        <rFont val="ＭＳ ゴシック"/>
        <family val="3"/>
        <charset val="128"/>
      </rPr>
      <t>決済・金融事業</t>
    </r>
    <r>
      <rPr>
        <sz val="11"/>
        <rFont val="Arial"/>
        <family val="2"/>
      </rPr>
      <t xml:space="preserve"> Payment and Finance Business</t>
    </r>
    <rPh sb="41" eb="43">
      <t>ケッサイ</t>
    </rPh>
    <rPh sb="44" eb="46">
      <t>キンユウ</t>
    </rPh>
    <rPh sb="46" eb="48">
      <t>ジギョウ</t>
    </rPh>
    <phoneticPr fontId="8"/>
  </si>
  <si>
    <r>
      <t xml:space="preserve">パルコ事業 </t>
    </r>
    <r>
      <rPr>
        <sz val="11"/>
        <rFont val="Arial"/>
        <family val="2"/>
      </rPr>
      <t>Parco Business</t>
    </r>
    <rPh sb="3" eb="5">
      <t>ジギョウ</t>
    </rPh>
    <phoneticPr fontId="8"/>
  </si>
  <si>
    <r>
      <t>不動産事業</t>
    </r>
    <r>
      <rPr>
        <sz val="11"/>
        <rFont val="Arial"/>
        <family val="2"/>
      </rPr>
      <t xml:space="preserve"> Real Estate Business </t>
    </r>
    <phoneticPr fontId="8"/>
  </si>
  <si>
    <r>
      <t>卸売事業</t>
    </r>
    <r>
      <rPr>
        <sz val="11"/>
        <rFont val="Arial"/>
        <family val="2"/>
      </rPr>
      <t xml:space="preserve"> Wholesale Business</t>
    </r>
    <rPh sb="0" eb="2">
      <t>オロシウリ</t>
    </rPh>
    <rPh sb="2" eb="4">
      <t>ジギョウ</t>
    </rPh>
    <phoneticPr fontId="8"/>
  </si>
  <si>
    <r>
      <t>クレジット事業</t>
    </r>
    <r>
      <rPr>
        <sz val="11"/>
        <rFont val="Arial"/>
        <family val="2"/>
      </rPr>
      <t xml:space="preserve"> Credit Business</t>
    </r>
    <phoneticPr fontId="8"/>
  </si>
  <si>
    <r>
      <t xml:space="preserve">スーパーマーケット事業 </t>
    </r>
    <r>
      <rPr>
        <sz val="11"/>
        <rFont val="Arial"/>
        <family val="2"/>
      </rPr>
      <t>Supermarket Business</t>
    </r>
    <rPh sb="9" eb="11">
      <t>ジギョウ</t>
    </rPh>
    <phoneticPr fontId="8"/>
  </si>
  <si>
    <r>
      <t xml:space="preserve">その他事業 </t>
    </r>
    <r>
      <rPr>
        <sz val="11"/>
        <rFont val="Arial"/>
        <family val="2"/>
      </rPr>
      <t>Other Businesses</t>
    </r>
    <rPh sb="2" eb="3">
      <t>タ</t>
    </rPh>
    <rPh sb="3" eb="5">
      <t>ジギョウ</t>
    </rPh>
    <phoneticPr fontId="8"/>
  </si>
  <si>
    <r>
      <t xml:space="preserve">計 </t>
    </r>
    <r>
      <rPr>
        <sz val="11"/>
        <rFont val="Arial"/>
        <family val="2"/>
      </rPr>
      <t>Total</t>
    </r>
    <rPh sb="0" eb="1">
      <t>ケイ</t>
    </rPh>
    <phoneticPr fontId="8"/>
  </si>
  <si>
    <r>
      <t xml:space="preserve">その他 </t>
    </r>
    <r>
      <rPr>
        <sz val="11"/>
        <rFont val="Arial"/>
        <family val="2"/>
      </rPr>
      <t>Other</t>
    </r>
    <rPh sb="2" eb="3">
      <t>タ</t>
    </rPh>
    <phoneticPr fontId="8"/>
  </si>
  <si>
    <r>
      <t xml:space="preserve">調整額 </t>
    </r>
    <r>
      <rPr>
        <sz val="11"/>
        <rFont val="Arial"/>
        <family val="2"/>
      </rPr>
      <t>Adjustments</t>
    </r>
    <rPh sb="0" eb="2">
      <t>チョウセイ</t>
    </rPh>
    <rPh sb="2" eb="3">
      <t>ガク</t>
    </rPh>
    <phoneticPr fontId="8"/>
  </si>
  <si>
    <r>
      <t xml:space="preserve">連結合計 </t>
    </r>
    <r>
      <rPr>
        <sz val="11"/>
        <rFont val="Arial"/>
        <family val="2"/>
      </rPr>
      <t>Total consolidated</t>
    </r>
    <rPh sb="0" eb="2">
      <t>レンケツ</t>
    </rPh>
    <rPh sb="2" eb="4">
      <t>ゴウケイ</t>
    </rPh>
    <phoneticPr fontId="8"/>
  </si>
  <si>
    <t>セグメント利益</t>
    <rPh sb="5" eb="7">
      <t>リエキ</t>
    </rPh>
    <phoneticPr fontId="8"/>
  </si>
  <si>
    <t>Segment profits</t>
    <phoneticPr fontId="8"/>
  </si>
  <si>
    <r>
      <t xml:space="preserve">卸売事業 </t>
    </r>
    <r>
      <rPr>
        <sz val="11"/>
        <rFont val="Arial"/>
        <family val="2"/>
      </rPr>
      <t>Wholesale Business</t>
    </r>
    <rPh sb="0" eb="2">
      <t>オロシウリ</t>
    </rPh>
    <rPh sb="2" eb="4">
      <t>ジギョウ</t>
    </rPh>
    <phoneticPr fontId="8"/>
  </si>
  <si>
    <r>
      <t xml:space="preserve">クレジット事業 </t>
    </r>
    <r>
      <rPr>
        <sz val="11"/>
        <rFont val="Arial"/>
        <family val="2"/>
      </rPr>
      <t>Credit Business</t>
    </r>
    <rPh sb="5" eb="7">
      <t>ジギョウ</t>
    </rPh>
    <phoneticPr fontId="8"/>
  </si>
  <si>
    <r>
      <t>対前年</t>
    </r>
    <r>
      <rPr>
        <sz val="10"/>
        <rFont val="Arial"/>
        <family val="2"/>
      </rPr>
      <t xml:space="preserve"> YoY (%)</t>
    </r>
    <rPh sb="0" eb="1">
      <t>タイ</t>
    </rPh>
    <rPh sb="1" eb="2">
      <t>ゼン</t>
    </rPh>
    <rPh sb="2" eb="3">
      <t>ネン</t>
    </rPh>
    <phoneticPr fontId="8"/>
  </si>
  <si>
    <r>
      <rPr>
        <sz val="12"/>
        <rFont val="ＭＳ Ｐゴシック"/>
        <family val="3"/>
        <charset val="128"/>
      </rPr>
      <t>※注記は24ページをご覧ください。</t>
    </r>
    <r>
      <rPr>
        <sz val="12"/>
        <rFont val="ＭＳ ゴシック"/>
        <family val="3"/>
        <charset val="128"/>
      </rPr>
      <t>　</t>
    </r>
    <r>
      <rPr>
        <sz val="12"/>
        <rFont val="Arial"/>
        <family val="2"/>
      </rPr>
      <t>See notes on page 24.</t>
    </r>
    <rPh sb="1" eb="3">
      <t>チュウキ</t>
    </rPh>
    <rPh sb="11" eb="12">
      <t>ラン</t>
    </rPh>
    <phoneticPr fontId="8"/>
  </si>
  <si>
    <r>
      <t>４－（１）．グループ主要会社業績　</t>
    </r>
    <r>
      <rPr>
        <b/>
        <sz val="18"/>
        <rFont val="Arial"/>
        <family val="2"/>
      </rPr>
      <t>Financial Results of Major Companies of the Group</t>
    </r>
    <rPh sb="10" eb="12">
      <t>シュヨウ</t>
    </rPh>
    <rPh sb="12" eb="14">
      <t>カイシャ</t>
    </rPh>
    <rPh sb="14" eb="16">
      <t>ギョウセキ</t>
    </rPh>
    <phoneticPr fontId="8"/>
  </si>
  <si>
    <r>
      <t>（単位：百万円／</t>
    </r>
    <r>
      <rPr>
        <sz val="16"/>
        <rFont val="Arial"/>
        <family val="2"/>
      </rPr>
      <t>Millions of yen</t>
    </r>
    <r>
      <rPr>
        <sz val="16"/>
        <rFont val="ＭＳ ゴシック"/>
        <family val="3"/>
        <charset val="128"/>
      </rPr>
      <t>）</t>
    </r>
    <phoneticPr fontId="8"/>
  </si>
  <si>
    <r>
      <t>日本基準</t>
    </r>
    <r>
      <rPr>
        <sz val="17"/>
        <color indexed="8"/>
        <rFont val="Arial"/>
        <family val="2"/>
      </rPr>
      <t xml:space="preserve"> </t>
    </r>
    <r>
      <rPr>
        <sz val="17"/>
        <color indexed="8"/>
        <rFont val="ＭＳ Ｐゴシック"/>
        <family val="3"/>
        <charset val="128"/>
      </rPr>
      <t>（</t>
    </r>
    <r>
      <rPr>
        <sz val="17"/>
        <color indexed="8"/>
        <rFont val="Arial"/>
        <family val="2"/>
      </rPr>
      <t>JGAAP</t>
    </r>
    <r>
      <rPr>
        <sz val="17"/>
        <color indexed="8"/>
        <rFont val="ＭＳ Ｐゴシック"/>
        <family val="3"/>
        <charset val="128"/>
      </rPr>
      <t>）</t>
    </r>
    <rPh sb="0" eb="2">
      <t>ニホン</t>
    </rPh>
    <rPh sb="2" eb="4">
      <t>キジュン</t>
    </rPh>
    <phoneticPr fontId="8"/>
  </si>
  <si>
    <r>
      <rPr>
        <sz val="17"/>
        <rFont val="ＭＳ Ｐゴシック"/>
        <family val="3"/>
        <charset val="128"/>
      </rPr>
      <t>国際会計基準</t>
    </r>
    <r>
      <rPr>
        <sz val="17"/>
        <rFont val="Arial"/>
        <family val="2"/>
      </rPr>
      <t xml:space="preserve"> </t>
    </r>
    <r>
      <rPr>
        <sz val="17"/>
        <rFont val="ＭＳ Ｐゴシック"/>
        <family val="3"/>
        <charset val="128"/>
      </rPr>
      <t>（ＩＦＲＳ）</t>
    </r>
    <rPh sb="0" eb="2">
      <t>コクサイ</t>
    </rPh>
    <rPh sb="2" eb="4">
      <t>カイケイ</t>
    </rPh>
    <rPh sb="4" eb="6">
      <t>キジュン</t>
    </rPh>
    <phoneticPr fontId="8"/>
  </si>
  <si>
    <r>
      <rPr>
        <sz val="16"/>
        <rFont val="Arial"/>
        <family val="2"/>
      </rPr>
      <t xml:space="preserve"> </t>
    </r>
    <r>
      <rPr>
        <sz val="16"/>
        <rFont val="ＭＳ ゴシック"/>
        <family val="3"/>
        <charset val="128"/>
      </rPr>
      <t>国際会計基準</t>
    </r>
    <r>
      <rPr>
        <sz val="16"/>
        <rFont val="Arial"/>
        <family val="2"/>
      </rPr>
      <t xml:space="preserve"> (IFRS)</t>
    </r>
    <rPh sb="1" eb="3">
      <t>コクサイ</t>
    </rPh>
    <rPh sb="3" eb="5">
      <t>カイケイ</t>
    </rPh>
    <rPh sb="5" eb="7">
      <t>キジュン</t>
    </rPh>
    <phoneticPr fontId="8"/>
  </si>
  <si>
    <t>FY2007</t>
  </si>
  <si>
    <t>FY2024 1Q</t>
  </si>
  <si>
    <t>FY2024 2Q</t>
  </si>
  <si>
    <t>FY2024 3Q</t>
  </si>
  <si>
    <t>Ｊ．フロント リテイリング</t>
    <phoneticPr fontId="8"/>
  </si>
  <si>
    <r>
      <t>売上高</t>
    </r>
    <r>
      <rPr>
        <sz val="12"/>
        <rFont val="Arial"/>
        <family val="2"/>
      </rPr>
      <t xml:space="preserve"> Net sales</t>
    </r>
    <rPh sb="0" eb="2">
      <t>ウリアゲ</t>
    </rPh>
    <rPh sb="2" eb="3">
      <t>ダカ</t>
    </rPh>
    <phoneticPr fontId="8"/>
  </si>
  <si>
    <r>
      <rPr>
        <sz val="12"/>
        <rFont val="Arial"/>
        <family val="2"/>
      </rPr>
      <t xml:space="preserve">/ </t>
    </r>
    <r>
      <rPr>
        <sz val="12"/>
        <rFont val="ＭＳ ゴシック"/>
        <family val="3"/>
        <charset val="128"/>
      </rPr>
      <t>（総額売上高</t>
    </r>
    <r>
      <rPr>
        <sz val="12"/>
        <rFont val="Arial"/>
        <family val="2"/>
      </rPr>
      <t xml:space="preserve"> Gross sales</t>
    </r>
    <r>
      <rPr>
        <sz val="12"/>
        <rFont val="ＭＳ ゴシック"/>
        <family val="3"/>
        <charset val="128"/>
      </rPr>
      <t>）</t>
    </r>
    <rPh sb="3" eb="5">
      <t>ソウガク</t>
    </rPh>
    <rPh sb="5" eb="7">
      <t>ウリアゲ</t>
    </rPh>
    <phoneticPr fontId="8"/>
  </si>
  <si>
    <t>J. Front Retailing</t>
  </si>
  <si>
    <r>
      <rPr>
        <sz val="12"/>
        <rFont val="Arial"/>
        <family val="2"/>
      </rPr>
      <t xml:space="preserve">/ </t>
    </r>
    <r>
      <rPr>
        <sz val="12"/>
        <rFont val="ＭＳ ゴシック"/>
        <family val="3"/>
        <charset val="128"/>
      </rPr>
      <t>売上収益</t>
    </r>
    <r>
      <rPr>
        <sz val="12"/>
        <rFont val="Arial"/>
        <family val="2"/>
      </rPr>
      <t xml:space="preserve"> Revenue</t>
    </r>
    <r>
      <rPr>
        <sz val="12"/>
        <rFont val="ＭＳ ゴシック"/>
        <family val="3"/>
        <charset val="128"/>
      </rPr>
      <t>　</t>
    </r>
    <phoneticPr fontId="8"/>
  </si>
  <si>
    <t>－</t>
    <phoneticPr fontId="8"/>
  </si>
  <si>
    <r>
      <t>営業利益</t>
    </r>
    <r>
      <rPr>
        <sz val="12"/>
        <rFont val="Arial"/>
        <family val="2"/>
      </rPr>
      <t xml:space="preserve"> Operating profit</t>
    </r>
    <phoneticPr fontId="8"/>
  </si>
  <si>
    <r>
      <rPr>
        <sz val="12"/>
        <rFont val="Arial"/>
        <family val="2"/>
      </rPr>
      <t xml:space="preserve">/ </t>
    </r>
    <r>
      <rPr>
        <sz val="12"/>
        <rFont val="ＭＳ ゴシック"/>
        <family val="3"/>
        <charset val="128"/>
      </rPr>
      <t>（事業利益</t>
    </r>
    <r>
      <rPr>
        <sz val="12"/>
        <rFont val="Arial"/>
        <family val="2"/>
      </rPr>
      <t xml:space="preserve"> Business profit</t>
    </r>
    <r>
      <rPr>
        <sz val="12"/>
        <rFont val="ＭＳ ゴシック"/>
        <family val="3"/>
        <charset val="128"/>
      </rPr>
      <t>）</t>
    </r>
    <rPh sb="3" eb="5">
      <t>ジギョウ</t>
    </rPh>
    <rPh sb="5" eb="7">
      <t>リエキ</t>
    </rPh>
    <phoneticPr fontId="8"/>
  </si>
  <si>
    <r>
      <rPr>
        <sz val="12"/>
        <rFont val="Arial"/>
        <family val="2"/>
      </rPr>
      <t xml:space="preserve">/ </t>
    </r>
    <r>
      <rPr>
        <sz val="12"/>
        <rFont val="ＭＳ ゴシック"/>
        <family val="3"/>
        <charset val="128"/>
      </rPr>
      <t>営業利益</t>
    </r>
    <r>
      <rPr>
        <sz val="12"/>
        <rFont val="Arial"/>
        <family val="2"/>
      </rPr>
      <t xml:space="preserve"> Operating profit</t>
    </r>
    <rPh sb="2" eb="4">
      <t>エイギョウ</t>
    </rPh>
    <rPh sb="4" eb="6">
      <t>リエキ</t>
    </rPh>
    <phoneticPr fontId="8"/>
  </si>
  <si>
    <r>
      <t xml:space="preserve">経常利益 </t>
    </r>
    <r>
      <rPr>
        <sz val="12"/>
        <rFont val="Arial"/>
        <family val="2"/>
      </rPr>
      <t>Ordinary profit</t>
    </r>
    <rPh sb="0" eb="2">
      <t>ケイジョウ</t>
    </rPh>
    <rPh sb="2" eb="4">
      <t>リエキ</t>
    </rPh>
    <phoneticPr fontId="8"/>
  </si>
  <si>
    <t>/ －</t>
    <phoneticPr fontId="8"/>
  </si>
  <si>
    <r>
      <rPr>
        <sz val="12"/>
        <rFont val="Arial"/>
        <family val="2"/>
      </rPr>
      <t xml:space="preserve">/ </t>
    </r>
    <r>
      <rPr>
        <sz val="12"/>
        <rFont val="ＭＳ ゴシック"/>
        <family val="3"/>
        <charset val="128"/>
      </rPr>
      <t xml:space="preserve">税引前利益 </t>
    </r>
    <r>
      <rPr>
        <sz val="12"/>
        <rFont val="Arial"/>
        <family val="2"/>
      </rPr>
      <t>Profit before tax</t>
    </r>
    <rPh sb="2" eb="4">
      <t>ゼイビキ</t>
    </rPh>
    <rPh sb="4" eb="5">
      <t>マエ</t>
    </rPh>
    <rPh sb="5" eb="7">
      <t>リエキ</t>
    </rPh>
    <phoneticPr fontId="8"/>
  </si>
  <si>
    <r>
      <t>当期純利益</t>
    </r>
    <r>
      <rPr>
        <sz val="12"/>
        <rFont val="Arial"/>
        <family val="2"/>
      </rPr>
      <t xml:space="preserve"> Profit</t>
    </r>
    <phoneticPr fontId="8"/>
  </si>
  <si>
    <r>
      <rPr>
        <sz val="12"/>
        <rFont val="Arial"/>
        <family val="2"/>
      </rPr>
      <t xml:space="preserve">/ </t>
    </r>
    <r>
      <rPr>
        <sz val="12"/>
        <rFont val="ＭＳ ゴシック"/>
        <family val="3"/>
        <charset val="128"/>
      </rPr>
      <t>当期利益</t>
    </r>
    <r>
      <rPr>
        <sz val="12"/>
        <rFont val="Arial"/>
        <family val="2"/>
      </rPr>
      <t xml:space="preserve">  Profit</t>
    </r>
    <rPh sb="2" eb="4">
      <t>トウキ</t>
    </rPh>
    <rPh sb="4" eb="6">
      <t>リエキ</t>
    </rPh>
    <phoneticPr fontId="8"/>
  </si>
  <si>
    <t>大丸松坂屋百貨店</t>
    <rPh sb="0" eb="2">
      <t>ダイマル</t>
    </rPh>
    <rPh sb="2" eb="5">
      <t>マツザカヤ</t>
    </rPh>
    <rPh sb="5" eb="8">
      <t>ヒャッカテン</t>
    </rPh>
    <phoneticPr fontId="8"/>
  </si>
  <si>
    <r>
      <t>売上高　</t>
    </r>
    <r>
      <rPr>
        <sz val="12"/>
        <rFont val="Arial"/>
        <family val="2"/>
      </rPr>
      <t>Net sales</t>
    </r>
    <rPh sb="0" eb="2">
      <t>ウリアゲ</t>
    </rPh>
    <rPh sb="2" eb="3">
      <t>ダカ</t>
    </rPh>
    <phoneticPr fontId="8"/>
  </si>
  <si>
    <t xml:space="preserve">Daimaru Matsuzakaya </t>
    <phoneticPr fontId="8"/>
  </si>
  <si>
    <t>Department Stores</t>
    <phoneticPr fontId="8"/>
  </si>
  <si>
    <r>
      <t xml:space="preserve">営業利益 </t>
    </r>
    <r>
      <rPr>
        <sz val="12"/>
        <rFont val="Arial"/>
        <family val="2"/>
      </rPr>
      <t>Operating profit</t>
    </r>
    <rPh sb="0" eb="2">
      <t>エイギョウ</t>
    </rPh>
    <rPh sb="2" eb="4">
      <t>リエキ</t>
    </rPh>
    <phoneticPr fontId="8"/>
  </si>
  <si>
    <t>博多大丸</t>
    <rPh sb="0" eb="2">
      <t>ハカタ</t>
    </rPh>
    <rPh sb="2" eb="4">
      <t>ダイマル</t>
    </rPh>
    <phoneticPr fontId="8"/>
  </si>
  <si>
    <t>Hakata Daimaru</t>
    <phoneticPr fontId="8"/>
  </si>
  <si>
    <t>　</t>
    <phoneticPr fontId="8"/>
  </si>
  <si>
    <r>
      <t>当期純利益</t>
    </r>
    <r>
      <rPr>
        <sz val="12"/>
        <rFont val="Arial"/>
        <family val="2"/>
      </rPr>
      <t xml:space="preserve">  Profit</t>
    </r>
    <phoneticPr fontId="8"/>
  </si>
  <si>
    <t>高知大丸</t>
    <rPh sb="0" eb="2">
      <t>コウチ</t>
    </rPh>
    <rPh sb="2" eb="4">
      <t>ダイマル</t>
    </rPh>
    <phoneticPr fontId="8"/>
  </si>
  <si>
    <t>Kochi Daimaru</t>
    <phoneticPr fontId="8"/>
  </si>
  <si>
    <t>パルコ</t>
    <phoneticPr fontId="8"/>
  </si>
  <si>
    <t>Parco</t>
    <phoneticPr fontId="8"/>
  </si>
  <si>
    <t>ＪＦＲカード</t>
    <phoneticPr fontId="8"/>
  </si>
  <si>
    <t>JFR Card</t>
    <phoneticPr fontId="8"/>
  </si>
  <si>
    <t>－</t>
  </si>
  <si>
    <r>
      <rPr>
        <sz val="12"/>
        <rFont val="Arial"/>
        <family val="2"/>
      </rPr>
      <t xml:space="preserve">/ </t>
    </r>
    <r>
      <rPr>
        <sz val="12"/>
        <rFont val="ＭＳ ゴシック"/>
        <family val="3"/>
        <charset val="128"/>
      </rPr>
      <t>当期利益</t>
    </r>
    <r>
      <rPr>
        <sz val="12"/>
        <rFont val="Arial"/>
        <family val="2"/>
      </rPr>
      <t xml:space="preserve"> </t>
    </r>
    <r>
      <rPr>
        <sz val="12"/>
        <rFont val="Arial"/>
        <family val="2"/>
      </rPr>
      <t>Profit</t>
    </r>
    <rPh sb="2" eb="4">
      <t>トウキ</t>
    </rPh>
    <rPh sb="4" eb="6">
      <t>リエキ</t>
    </rPh>
    <phoneticPr fontId="8"/>
  </si>
  <si>
    <r>
      <rPr>
        <sz val="13"/>
        <rFont val="ＭＳ Ｐゴシック"/>
        <family val="3"/>
        <charset val="128"/>
      </rPr>
      <t>※注記は25ページをご覧ください。</t>
    </r>
    <r>
      <rPr>
        <sz val="13"/>
        <rFont val="ＭＳ ゴシック"/>
        <family val="3"/>
        <charset val="128"/>
      </rPr>
      <t>　</t>
    </r>
    <r>
      <rPr>
        <sz val="13"/>
        <rFont val="Arial"/>
        <family val="2"/>
      </rPr>
      <t>See notes on page 25.</t>
    </r>
    <rPh sb="1" eb="3">
      <t>チュウキ</t>
    </rPh>
    <rPh sb="11" eb="12">
      <t>ラン</t>
    </rPh>
    <phoneticPr fontId="8"/>
  </si>
  <si>
    <r>
      <t>４－（２）．グループ主要会社業績　</t>
    </r>
    <r>
      <rPr>
        <b/>
        <sz val="18"/>
        <rFont val="Arial"/>
        <family val="2"/>
      </rPr>
      <t>Financial Results of Major Companies of the Group</t>
    </r>
    <rPh sb="10" eb="12">
      <t>シュヨウ</t>
    </rPh>
    <rPh sb="12" eb="14">
      <t>カイシャ</t>
    </rPh>
    <rPh sb="14" eb="16">
      <t>ギョウセキ</t>
    </rPh>
    <phoneticPr fontId="8"/>
  </si>
  <si>
    <r>
      <rPr>
        <sz val="17"/>
        <rFont val="游ゴシック"/>
        <family val="2"/>
        <charset val="128"/>
      </rPr>
      <t>国際会計基準</t>
    </r>
    <r>
      <rPr>
        <sz val="17"/>
        <rFont val="Arial"/>
        <family val="2"/>
      </rPr>
      <t xml:space="preserve"> </t>
    </r>
    <r>
      <rPr>
        <sz val="17"/>
        <rFont val="游ゴシック"/>
        <family val="2"/>
        <charset val="128"/>
      </rPr>
      <t>（ＩＦＲＳ）</t>
    </r>
    <phoneticPr fontId="8"/>
  </si>
  <si>
    <t>国際会計基準 (IFRS)</t>
    <rPh sb="0" eb="2">
      <t>コクサイ</t>
    </rPh>
    <rPh sb="2" eb="4">
      <t>カイケイ</t>
    </rPh>
    <rPh sb="4" eb="6">
      <t>キジュン</t>
    </rPh>
    <phoneticPr fontId="8"/>
  </si>
  <si>
    <t>FY2022</t>
    <phoneticPr fontId="8"/>
  </si>
  <si>
    <t>FY2024 4Q</t>
  </si>
  <si>
    <t>大丸興業</t>
    <rPh sb="0" eb="2">
      <t>ダイマル</t>
    </rPh>
    <rPh sb="2" eb="4">
      <t>コウギョウ</t>
    </rPh>
    <phoneticPr fontId="8"/>
  </si>
  <si>
    <t>Daimaru Kogyo</t>
    <phoneticPr fontId="8"/>
  </si>
  <si>
    <t xml:space="preserve">       </t>
    <phoneticPr fontId="8"/>
  </si>
  <si>
    <t>Ｊ．フロント建装</t>
    <rPh sb="6" eb="7">
      <t>ケン</t>
    </rPh>
    <rPh sb="7" eb="8">
      <t>ソウ</t>
    </rPh>
    <phoneticPr fontId="8"/>
  </si>
  <si>
    <t xml:space="preserve">J. Front Design &amp;  </t>
    <phoneticPr fontId="8"/>
  </si>
  <si>
    <t>Construction</t>
    <phoneticPr fontId="8"/>
  </si>
  <si>
    <t>Ｊ．フロント都市開発</t>
    <rPh sb="6" eb="10">
      <t>トシカイハツ</t>
    </rPh>
    <phoneticPr fontId="8"/>
  </si>
  <si>
    <t>J. Front City Development</t>
    <phoneticPr fontId="8"/>
  </si>
  <si>
    <t>ディンプル</t>
    <phoneticPr fontId="8"/>
  </si>
  <si>
    <t>Dimples'</t>
    <phoneticPr fontId="8"/>
  </si>
  <si>
    <t>大丸松坂屋ｾｰﾙｽｱｿｼｴｲﾂ</t>
    <rPh sb="0" eb="2">
      <t>ダイマル</t>
    </rPh>
    <rPh sb="2" eb="5">
      <t>マツザカヤ</t>
    </rPh>
    <phoneticPr fontId="8"/>
  </si>
  <si>
    <t>Sales Associates</t>
    <phoneticPr fontId="8"/>
  </si>
  <si>
    <t>下関大丸</t>
    <rPh sb="0" eb="2">
      <t>シモノセキ</t>
    </rPh>
    <rPh sb="2" eb="4">
      <t>ダイマル</t>
    </rPh>
    <phoneticPr fontId="8"/>
  </si>
  <si>
    <t>Shimonoseki Daimaru</t>
    <phoneticPr fontId="8"/>
  </si>
  <si>
    <t>大丸コム開発</t>
    <rPh sb="0" eb="2">
      <t>ダイマル</t>
    </rPh>
    <rPh sb="4" eb="6">
      <t>カイハツ</t>
    </rPh>
    <phoneticPr fontId="8"/>
  </si>
  <si>
    <t>Daimaru COM Development</t>
    <phoneticPr fontId="8"/>
  </si>
  <si>
    <r>
      <t xml:space="preserve">当期純利益 </t>
    </r>
    <r>
      <rPr>
        <sz val="12"/>
        <rFont val="Arial"/>
        <family val="2"/>
      </rPr>
      <t>Profit</t>
    </r>
    <rPh sb="0" eb="2">
      <t>トウキ</t>
    </rPh>
    <rPh sb="2" eb="5">
      <t>ジュンリエキ</t>
    </rPh>
    <phoneticPr fontId="8"/>
  </si>
  <si>
    <r>
      <t>５．連結販売費及び一般管理費　</t>
    </r>
    <r>
      <rPr>
        <b/>
        <sz val="12"/>
        <rFont val="Arial"/>
        <family val="2"/>
      </rPr>
      <t>Consolidated SGA</t>
    </r>
    <rPh sb="2" eb="4">
      <t>レンケツ</t>
    </rPh>
    <rPh sb="4" eb="7">
      <t>ハンバイヒ</t>
    </rPh>
    <rPh sb="7" eb="8">
      <t>オヨ</t>
    </rPh>
    <rPh sb="9" eb="11">
      <t>イッパン</t>
    </rPh>
    <rPh sb="11" eb="14">
      <t>カンリヒ</t>
    </rPh>
    <phoneticPr fontId="8"/>
  </si>
  <si>
    <r>
      <t>（</t>
    </r>
    <r>
      <rPr>
        <sz val="9"/>
        <rFont val="ＭＳ Ｐゴシック"/>
        <family val="3"/>
        <charset val="128"/>
      </rPr>
      <t>単位：百万円</t>
    </r>
    <r>
      <rPr>
        <sz val="9"/>
        <rFont val="ＭＳ ゴシック"/>
        <family val="3"/>
        <charset val="128"/>
      </rPr>
      <t>／</t>
    </r>
    <r>
      <rPr>
        <sz val="9"/>
        <rFont val="Arial"/>
        <family val="2"/>
      </rPr>
      <t>Millions of yen</t>
    </r>
    <r>
      <rPr>
        <sz val="9"/>
        <rFont val="ＭＳ ゴシック"/>
        <family val="3"/>
        <charset val="128"/>
      </rPr>
      <t>）</t>
    </r>
    <phoneticPr fontId="8"/>
  </si>
  <si>
    <r>
      <t>日本基準</t>
    </r>
    <r>
      <rPr>
        <sz val="11"/>
        <color indexed="8"/>
        <rFont val="Arial"/>
        <family val="2"/>
      </rPr>
      <t xml:space="preserve"> </t>
    </r>
    <r>
      <rPr>
        <sz val="11"/>
        <color indexed="8"/>
        <rFont val="ＭＳ Ｐゴシック"/>
        <family val="3"/>
        <charset val="128"/>
      </rPr>
      <t>（</t>
    </r>
    <r>
      <rPr>
        <sz val="11"/>
        <color indexed="8"/>
        <rFont val="Arial"/>
        <family val="2"/>
      </rPr>
      <t>JGAAP</t>
    </r>
    <r>
      <rPr>
        <sz val="11"/>
        <color indexed="8"/>
        <rFont val="ＭＳ Ｐゴシック"/>
        <family val="3"/>
        <charset val="128"/>
      </rPr>
      <t>）</t>
    </r>
    <rPh sb="0" eb="2">
      <t>ニホン</t>
    </rPh>
    <rPh sb="2" eb="4">
      <t>キジュン</t>
    </rPh>
    <phoneticPr fontId="8"/>
  </si>
  <si>
    <r>
      <t>国際会計基準（</t>
    </r>
    <r>
      <rPr>
        <sz val="11"/>
        <color indexed="8"/>
        <rFont val="Arial"/>
        <family val="2"/>
      </rPr>
      <t>IFRS</t>
    </r>
    <r>
      <rPr>
        <sz val="11"/>
        <color indexed="8"/>
        <rFont val="ＭＳ ゴシック"/>
        <family val="3"/>
        <charset val="128"/>
      </rPr>
      <t>）</t>
    </r>
    <rPh sb="0" eb="2">
      <t>コクサイ</t>
    </rPh>
    <rPh sb="2" eb="4">
      <t>カイケイ</t>
    </rPh>
    <rPh sb="4" eb="6">
      <t>キジュン</t>
    </rPh>
    <phoneticPr fontId="8"/>
  </si>
  <si>
    <r>
      <t>国際会計基準（</t>
    </r>
    <r>
      <rPr>
        <sz val="11"/>
        <rFont val="Arial"/>
        <family val="2"/>
      </rPr>
      <t>IFRS</t>
    </r>
    <r>
      <rPr>
        <sz val="11"/>
        <rFont val="ＭＳ ゴシック"/>
        <family val="3"/>
        <charset val="128"/>
      </rPr>
      <t>）</t>
    </r>
    <rPh sb="0" eb="2">
      <t>コクサイ</t>
    </rPh>
    <rPh sb="2" eb="4">
      <t>カイケイ</t>
    </rPh>
    <rPh sb="4" eb="6">
      <t>キジュン</t>
    </rPh>
    <phoneticPr fontId="8"/>
  </si>
  <si>
    <r>
      <t xml:space="preserve">人件費 </t>
    </r>
    <r>
      <rPr>
        <sz val="11"/>
        <rFont val="Arial"/>
        <family val="2"/>
      </rPr>
      <t>Personnel expenses</t>
    </r>
    <phoneticPr fontId="8"/>
  </si>
  <si>
    <r>
      <t xml:space="preserve">対前年 </t>
    </r>
    <r>
      <rPr>
        <sz val="9"/>
        <rFont val="Arial"/>
        <family val="2"/>
      </rPr>
      <t>YoY (%)</t>
    </r>
    <rPh sb="0" eb="1">
      <t>タイ</t>
    </rPh>
    <rPh sb="1" eb="2">
      <t>ゼン</t>
    </rPh>
    <rPh sb="2" eb="3">
      <t>ネン</t>
    </rPh>
    <phoneticPr fontId="8"/>
  </si>
  <si>
    <r>
      <t xml:space="preserve">売上比 </t>
    </r>
    <r>
      <rPr>
        <sz val="9"/>
        <rFont val="Arial"/>
        <family val="2"/>
      </rPr>
      <t xml:space="preserve">Ratio to sales (%) / </t>
    </r>
    <r>
      <rPr>
        <sz val="9"/>
        <rFont val="ＭＳ ゴシック"/>
        <family val="3"/>
        <charset val="128"/>
      </rPr>
      <t>売上収益比</t>
    </r>
    <r>
      <rPr>
        <sz val="9"/>
        <rFont val="Arial"/>
        <family val="2"/>
      </rPr>
      <t xml:space="preserve"> Ratio to revenue (%)</t>
    </r>
    <rPh sb="25" eb="27">
      <t>ウリアゲ</t>
    </rPh>
    <rPh sb="27" eb="29">
      <t>シュウエキ</t>
    </rPh>
    <rPh sb="29" eb="30">
      <t>ヒ</t>
    </rPh>
    <phoneticPr fontId="8"/>
  </si>
  <si>
    <r>
      <t xml:space="preserve">広告宣伝費 </t>
    </r>
    <r>
      <rPr>
        <sz val="11"/>
        <rFont val="Arial"/>
        <family val="2"/>
      </rPr>
      <t>Advertising expenses</t>
    </r>
    <phoneticPr fontId="8"/>
  </si>
  <si>
    <r>
      <t xml:space="preserve">包装配達費 </t>
    </r>
    <r>
      <rPr>
        <sz val="11"/>
        <rFont val="Arial"/>
        <family val="2"/>
      </rPr>
      <t>Packing and transportation costs</t>
    </r>
    <phoneticPr fontId="8"/>
  </si>
  <si>
    <r>
      <t xml:space="preserve">賃借料 </t>
    </r>
    <r>
      <rPr>
        <sz val="11"/>
        <rFont val="Arial"/>
        <family val="2"/>
      </rPr>
      <t>Rent expenses</t>
    </r>
    <phoneticPr fontId="8"/>
  </si>
  <si>
    <r>
      <t xml:space="preserve">減価償却費 </t>
    </r>
    <r>
      <rPr>
        <sz val="11"/>
        <rFont val="Arial"/>
        <family val="2"/>
      </rPr>
      <t>Depreciation</t>
    </r>
    <phoneticPr fontId="8"/>
  </si>
  <si>
    <r>
      <t xml:space="preserve">作業費 </t>
    </r>
    <r>
      <rPr>
        <sz val="11"/>
        <rFont val="Arial"/>
        <family val="2"/>
      </rPr>
      <t>Operational costs</t>
    </r>
    <phoneticPr fontId="8"/>
  </si>
  <si>
    <r>
      <t xml:space="preserve">その他 </t>
    </r>
    <r>
      <rPr>
        <sz val="11"/>
        <rFont val="Arial"/>
        <family val="2"/>
      </rPr>
      <t>Other</t>
    </r>
    <phoneticPr fontId="8"/>
  </si>
  <si>
    <r>
      <t xml:space="preserve">合計 </t>
    </r>
    <r>
      <rPr>
        <sz val="11"/>
        <rFont val="Arial"/>
        <family val="2"/>
      </rPr>
      <t>Total</t>
    </r>
    <phoneticPr fontId="8"/>
  </si>
  <si>
    <r>
      <rPr>
        <sz val="9"/>
        <rFont val="ＭＳ Ｐゴシック"/>
        <family val="3"/>
        <charset val="128"/>
      </rPr>
      <t>※注記は25ページをご覧ください。</t>
    </r>
    <r>
      <rPr>
        <sz val="9"/>
        <rFont val="ＭＳ ゴシック"/>
        <family val="3"/>
        <charset val="128"/>
      </rPr>
      <t>　</t>
    </r>
    <r>
      <rPr>
        <sz val="9"/>
        <rFont val="Arial"/>
        <family val="2"/>
      </rPr>
      <t>See notes on page 25.</t>
    </r>
    <phoneticPr fontId="8"/>
  </si>
  <si>
    <r>
      <t>６．連結設備投資額　</t>
    </r>
    <r>
      <rPr>
        <b/>
        <sz val="12"/>
        <rFont val="Arial"/>
        <family val="2"/>
      </rPr>
      <t>Consolidated Capital Expenditures</t>
    </r>
    <rPh sb="2" eb="4">
      <t>レンケツ</t>
    </rPh>
    <rPh sb="4" eb="6">
      <t>セツビ</t>
    </rPh>
    <rPh sb="6" eb="8">
      <t>トウシ</t>
    </rPh>
    <rPh sb="8" eb="9">
      <t>ガク</t>
    </rPh>
    <phoneticPr fontId="8"/>
  </si>
  <si>
    <r>
      <t>（単位：百万円／</t>
    </r>
    <r>
      <rPr>
        <sz val="9"/>
        <rFont val="Arial"/>
        <family val="2"/>
      </rPr>
      <t>Millions of yen</t>
    </r>
    <r>
      <rPr>
        <sz val="9"/>
        <rFont val="ＭＳ ゴシック"/>
        <family val="3"/>
        <charset val="128"/>
      </rPr>
      <t>）</t>
    </r>
    <phoneticPr fontId="8"/>
  </si>
  <si>
    <r>
      <t>国際会計基準（</t>
    </r>
    <r>
      <rPr>
        <sz val="11"/>
        <color indexed="8"/>
        <rFont val="Arial"/>
        <family val="2"/>
      </rPr>
      <t>IFRS</t>
    </r>
    <r>
      <rPr>
        <sz val="11"/>
        <color indexed="8"/>
        <rFont val="ＭＳ ゴシック"/>
        <family val="3"/>
        <charset val="128"/>
      </rPr>
      <t>）</t>
    </r>
    <phoneticPr fontId="8"/>
  </si>
  <si>
    <r>
      <t>大丸 Daimaru</t>
    </r>
    <r>
      <rPr>
        <sz val="8"/>
        <rFont val="ＭＳ Ｐゴシック"/>
        <family val="3"/>
        <charset val="128"/>
      </rPr>
      <t xml:space="preserve"> 14,663</t>
    </r>
    <rPh sb="0" eb="2">
      <t>ダイマル</t>
    </rPh>
    <phoneticPr fontId="8"/>
  </si>
  <si>
    <r>
      <t>大丸 Daimaru</t>
    </r>
    <r>
      <rPr>
        <sz val="8"/>
        <rFont val="ＭＳ Ｐゴシック"/>
        <family val="3"/>
        <charset val="128"/>
      </rPr>
      <t>　8,583</t>
    </r>
    <rPh sb="0" eb="2">
      <t>ダイマル</t>
    </rPh>
    <phoneticPr fontId="8"/>
  </si>
  <si>
    <r>
      <t>大丸 Daimaru</t>
    </r>
    <r>
      <rPr>
        <sz val="8"/>
        <rFont val="ＭＳ Ｐゴシック"/>
        <family val="3"/>
        <charset val="128"/>
      </rPr>
      <t>　47,795</t>
    </r>
    <rPh sb="0" eb="2">
      <t>ダイマル</t>
    </rPh>
    <phoneticPr fontId="8"/>
  </si>
  <si>
    <t xml:space="preserve">Daimaru Matsuzakaya Department Stores </t>
    <phoneticPr fontId="8"/>
  </si>
  <si>
    <r>
      <t>松坂屋 Matsuzakaya</t>
    </r>
    <r>
      <rPr>
        <sz val="8"/>
        <rFont val="ＭＳ Ｐゴシック"/>
        <family val="3"/>
        <charset val="128"/>
      </rPr>
      <t>　6,635</t>
    </r>
    <rPh sb="0" eb="3">
      <t>マツザカヤ</t>
    </rPh>
    <phoneticPr fontId="8"/>
  </si>
  <si>
    <r>
      <t>松坂屋 Matsuzakaya</t>
    </r>
    <r>
      <rPr>
        <sz val="8"/>
        <rFont val="ＭＳ Ｐゴシック"/>
        <family val="3"/>
        <charset val="128"/>
      </rPr>
      <t>　4,497</t>
    </r>
    <rPh sb="0" eb="3">
      <t>マツザカヤ</t>
    </rPh>
    <phoneticPr fontId="8"/>
  </si>
  <si>
    <r>
      <t>松坂屋 Matsuzakaya</t>
    </r>
    <r>
      <rPr>
        <sz val="8"/>
        <rFont val="ＭＳ Ｐゴシック"/>
        <family val="3"/>
        <charset val="128"/>
      </rPr>
      <t>　10,008</t>
    </r>
    <rPh sb="0" eb="3">
      <t>マツザカヤ</t>
    </rPh>
    <phoneticPr fontId="8"/>
  </si>
  <si>
    <r>
      <t xml:space="preserve">対前年増減率 </t>
    </r>
    <r>
      <rPr>
        <sz val="9"/>
        <rFont val="Arial"/>
        <family val="2"/>
      </rPr>
      <t>YoY (%)</t>
    </r>
    <phoneticPr fontId="8"/>
  </si>
  <si>
    <r>
      <t>博多大丸</t>
    </r>
    <r>
      <rPr>
        <sz val="10"/>
        <rFont val="Arial"/>
        <family val="2"/>
      </rPr>
      <t xml:space="preserve"> Hakata Daimaru</t>
    </r>
    <rPh sb="0" eb="2">
      <t>ハカタ</t>
    </rPh>
    <rPh sb="2" eb="4">
      <t>ダイマル</t>
    </rPh>
    <phoneticPr fontId="8"/>
  </si>
  <si>
    <r>
      <t xml:space="preserve">高知大丸 </t>
    </r>
    <r>
      <rPr>
        <sz val="10"/>
        <rFont val="Arial"/>
        <family val="2"/>
      </rPr>
      <t>Kochi Daimaru</t>
    </r>
    <rPh sb="0" eb="2">
      <t>コウチ</t>
    </rPh>
    <rPh sb="2" eb="4">
      <t>ダイマル</t>
    </rPh>
    <phoneticPr fontId="8"/>
  </si>
  <si>
    <r>
      <t xml:space="preserve">パルコ </t>
    </r>
    <r>
      <rPr>
        <sz val="10"/>
        <rFont val="Arial"/>
        <family val="2"/>
      </rPr>
      <t>Parco</t>
    </r>
    <phoneticPr fontId="8"/>
  </si>
  <si>
    <r>
      <t xml:space="preserve">Ｊ．フロント都市開発 </t>
    </r>
    <r>
      <rPr>
        <sz val="10"/>
        <rFont val="Arial"/>
        <family val="2"/>
      </rPr>
      <t>J. Front City Development</t>
    </r>
    <rPh sb="6" eb="10">
      <t>トシカイハツ</t>
    </rPh>
    <phoneticPr fontId="8"/>
  </si>
  <si>
    <r>
      <t xml:space="preserve">下関大丸 </t>
    </r>
    <r>
      <rPr>
        <sz val="10"/>
        <rFont val="Arial"/>
        <family val="2"/>
      </rPr>
      <t>Shimonoseki Daimaru</t>
    </r>
    <rPh sb="0" eb="2">
      <t>シモノセキ</t>
    </rPh>
    <rPh sb="2" eb="4">
      <t>ダイマル</t>
    </rPh>
    <phoneticPr fontId="8"/>
  </si>
  <si>
    <r>
      <t>ピーコックストア</t>
    </r>
    <r>
      <rPr>
        <sz val="10"/>
        <rFont val="Arial"/>
        <family val="2"/>
      </rPr>
      <t xml:space="preserve"> Peacock Stores</t>
    </r>
    <r>
      <rPr>
        <sz val="10"/>
        <color indexed="10"/>
        <rFont val="ＭＳ ゴシック"/>
        <family val="3"/>
        <charset val="128"/>
      </rPr>
      <t>　</t>
    </r>
    <phoneticPr fontId="8"/>
  </si>
  <si>
    <r>
      <t xml:space="preserve">その他 </t>
    </r>
    <r>
      <rPr>
        <sz val="10"/>
        <rFont val="Arial"/>
        <family val="2"/>
      </rPr>
      <t>Other</t>
    </r>
    <rPh sb="2" eb="3">
      <t>タ</t>
    </rPh>
    <phoneticPr fontId="8"/>
  </si>
  <si>
    <r>
      <t>連結消去</t>
    </r>
    <r>
      <rPr>
        <sz val="10"/>
        <rFont val="Arial"/>
        <family val="2"/>
      </rPr>
      <t xml:space="preserve"> Elimination </t>
    </r>
    <rPh sb="0" eb="2">
      <t>レンケツ</t>
    </rPh>
    <rPh sb="2" eb="4">
      <t>ショウキョ</t>
    </rPh>
    <phoneticPr fontId="8"/>
  </si>
  <si>
    <r>
      <t xml:space="preserve">連結合計 </t>
    </r>
    <r>
      <rPr>
        <sz val="10"/>
        <rFont val="Arial"/>
        <family val="2"/>
      </rPr>
      <t>Total consolidated</t>
    </r>
    <rPh sb="0" eb="2">
      <t>レンケツ</t>
    </rPh>
    <phoneticPr fontId="8"/>
  </si>
  <si>
    <r>
      <t>使用権資産</t>
    </r>
    <r>
      <rPr>
        <sz val="10"/>
        <rFont val="Arial"/>
        <family val="2"/>
      </rPr>
      <t xml:space="preserve"> Right-of-use assets</t>
    </r>
    <rPh sb="0" eb="3">
      <t>シヨウケン</t>
    </rPh>
    <rPh sb="3" eb="5">
      <t>シサン</t>
    </rPh>
    <phoneticPr fontId="8"/>
  </si>
  <si>
    <r>
      <t>総投資額</t>
    </r>
    <r>
      <rPr>
        <sz val="10"/>
        <rFont val="Arial"/>
        <family val="2"/>
      </rPr>
      <t xml:space="preserve"> Total investment</t>
    </r>
    <rPh sb="0" eb="4">
      <t>ソウトウシガク</t>
    </rPh>
    <phoneticPr fontId="8"/>
  </si>
  <si>
    <r>
      <t>７．グループ従業員数　</t>
    </r>
    <r>
      <rPr>
        <b/>
        <sz val="11"/>
        <rFont val="Arial"/>
        <family val="2"/>
      </rPr>
      <t>Number of Employees of the Group</t>
    </r>
    <rPh sb="6" eb="9">
      <t>ジュウギョウイン</t>
    </rPh>
    <rPh sb="9" eb="10">
      <t>スウ</t>
    </rPh>
    <phoneticPr fontId="8"/>
  </si>
  <si>
    <r>
      <t>（</t>
    </r>
    <r>
      <rPr>
        <sz val="9"/>
        <rFont val="ＭＳ Ｐゴシック"/>
        <family val="3"/>
        <charset val="128"/>
      </rPr>
      <t>単位：人</t>
    </r>
    <r>
      <rPr>
        <sz val="9"/>
        <rFont val="ＭＳ ゴシック"/>
        <family val="3"/>
        <charset val="128"/>
      </rPr>
      <t>／</t>
    </r>
    <r>
      <rPr>
        <sz val="9"/>
        <rFont val="Arial"/>
        <family val="2"/>
      </rPr>
      <t>Persons</t>
    </r>
    <r>
      <rPr>
        <sz val="9"/>
        <rFont val="ＭＳ ゴシック"/>
        <family val="3"/>
        <charset val="128"/>
      </rPr>
      <t>）</t>
    </r>
    <rPh sb="4" eb="5">
      <t>ニン</t>
    </rPh>
    <phoneticPr fontId="8"/>
  </si>
  <si>
    <r>
      <t xml:space="preserve">合計 </t>
    </r>
    <r>
      <rPr>
        <sz val="9"/>
        <rFont val="Arial"/>
        <family val="2"/>
      </rPr>
      <t>Total</t>
    </r>
    <rPh sb="0" eb="2">
      <t>ゴウケイ</t>
    </rPh>
    <phoneticPr fontId="8"/>
  </si>
  <si>
    <r>
      <t xml:space="preserve">社員 </t>
    </r>
    <r>
      <rPr>
        <sz val="9"/>
        <rFont val="Arial"/>
        <family val="2"/>
      </rPr>
      <t>Regular employees</t>
    </r>
    <r>
      <rPr>
        <sz val="9"/>
        <rFont val="ＭＳ ゴシック"/>
        <family val="3"/>
        <charset val="128"/>
      </rPr>
      <t xml:space="preserve"> </t>
    </r>
    <rPh sb="0" eb="2">
      <t>シャイン</t>
    </rPh>
    <phoneticPr fontId="8"/>
  </si>
  <si>
    <r>
      <t xml:space="preserve">専任社員 </t>
    </r>
    <r>
      <rPr>
        <sz val="9"/>
        <rFont val="Arial"/>
        <family val="2"/>
      </rPr>
      <t>Dedicated employees</t>
    </r>
    <rPh sb="0" eb="2">
      <t>センニン</t>
    </rPh>
    <rPh sb="2" eb="4">
      <t>シャイン</t>
    </rPh>
    <phoneticPr fontId="8"/>
  </si>
  <si>
    <r>
      <t xml:space="preserve">有期社員 </t>
    </r>
    <r>
      <rPr>
        <sz val="9"/>
        <rFont val="Arial"/>
        <family val="2"/>
      </rPr>
      <t>Fixed-term employees</t>
    </r>
    <rPh sb="0" eb="2">
      <t>ユウキ</t>
    </rPh>
    <rPh sb="2" eb="4">
      <t>シャイン</t>
    </rPh>
    <phoneticPr fontId="8"/>
  </si>
  <si>
    <t>百貨店事業</t>
    <rPh sb="0" eb="3">
      <t>ヒャッカテン</t>
    </rPh>
    <rPh sb="3" eb="5">
      <t>ジギョウ</t>
    </rPh>
    <phoneticPr fontId="8"/>
  </si>
  <si>
    <r>
      <t>合計</t>
    </r>
    <r>
      <rPr>
        <sz val="9"/>
        <rFont val="Arial"/>
        <family val="2"/>
      </rPr>
      <t xml:space="preserve"> Total</t>
    </r>
    <rPh sb="0" eb="2">
      <t>ゴウケイ</t>
    </rPh>
    <phoneticPr fontId="8"/>
  </si>
  <si>
    <t>Department Store Business</t>
    <phoneticPr fontId="8"/>
  </si>
  <si>
    <t>（うち大丸松坂屋百貨店）</t>
    <rPh sb="3" eb="5">
      <t>ダイマル</t>
    </rPh>
    <rPh sb="5" eb="8">
      <t>マツザカヤ</t>
    </rPh>
    <rPh sb="8" eb="11">
      <t>ヒャッカテン</t>
    </rPh>
    <phoneticPr fontId="8"/>
  </si>
  <si>
    <t xml:space="preserve">(Of which: Daimaru Matsuzakaya </t>
    <phoneticPr fontId="8"/>
  </si>
  <si>
    <t>Department Stores)</t>
    <phoneticPr fontId="8"/>
  </si>
  <si>
    <t>SC事業</t>
    <rPh sb="2" eb="4">
      <t>ジギョウ</t>
    </rPh>
    <phoneticPr fontId="8"/>
  </si>
  <si>
    <t>SC Business</t>
    <phoneticPr fontId="8"/>
  </si>
  <si>
    <t>デベロッパー事業</t>
    <rPh sb="6" eb="8">
      <t>ジギョウ</t>
    </rPh>
    <phoneticPr fontId="8"/>
  </si>
  <si>
    <t>Developer Business</t>
    <phoneticPr fontId="8"/>
  </si>
  <si>
    <t>クレジット金融事業 / 決済・金融事業</t>
    <rPh sb="5" eb="7">
      <t>キンユウ</t>
    </rPh>
    <rPh sb="7" eb="9">
      <t>ジギョウ</t>
    </rPh>
    <phoneticPr fontId="8"/>
  </si>
  <si>
    <t xml:space="preserve">Credit and Finance Business / </t>
    <phoneticPr fontId="8"/>
  </si>
  <si>
    <t>Payment and Finance Business</t>
    <phoneticPr fontId="8"/>
  </si>
  <si>
    <t>その他</t>
    <phoneticPr fontId="8"/>
  </si>
  <si>
    <t>Other</t>
    <phoneticPr fontId="8"/>
  </si>
  <si>
    <t>パルコ事業</t>
    <rPh sb="3" eb="5">
      <t>ジギョウ</t>
    </rPh>
    <phoneticPr fontId="8"/>
  </si>
  <si>
    <t>Parco Business</t>
    <phoneticPr fontId="8"/>
  </si>
  <si>
    <t>不動産事業</t>
    <rPh sb="0" eb="3">
      <t>フドウサン</t>
    </rPh>
    <rPh sb="3" eb="5">
      <t>ジギョウ</t>
    </rPh>
    <phoneticPr fontId="8"/>
  </si>
  <si>
    <t xml:space="preserve">Real Estate Business </t>
    <phoneticPr fontId="8"/>
  </si>
  <si>
    <t>卸売事業</t>
    <rPh sb="0" eb="2">
      <t>オロシウリ</t>
    </rPh>
    <rPh sb="2" eb="4">
      <t>ジギョウ</t>
    </rPh>
    <phoneticPr fontId="8"/>
  </si>
  <si>
    <t>Wholesale Business</t>
    <phoneticPr fontId="8"/>
  </si>
  <si>
    <t>クレジット事業</t>
    <rPh sb="5" eb="7">
      <t>ジギョウ</t>
    </rPh>
    <phoneticPr fontId="8"/>
  </si>
  <si>
    <t>Credit Business</t>
    <phoneticPr fontId="8"/>
  </si>
  <si>
    <t>スーパーマーケット事業</t>
    <rPh sb="9" eb="11">
      <t>ジギョウ</t>
    </rPh>
    <phoneticPr fontId="8"/>
  </si>
  <si>
    <t>Supermarket Business</t>
    <phoneticPr fontId="8"/>
  </si>
  <si>
    <t>その他の事業</t>
    <rPh sb="4" eb="6">
      <t>ジギョウ</t>
    </rPh>
    <phoneticPr fontId="8"/>
  </si>
  <si>
    <t>Other Businesses</t>
    <phoneticPr fontId="8"/>
  </si>
  <si>
    <t>合計</t>
  </si>
  <si>
    <t>Total</t>
    <phoneticPr fontId="8"/>
  </si>
  <si>
    <r>
      <rPr>
        <sz val="8"/>
        <rFont val="ＭＳ Ｐゴシック"/>
        <family val="3"/>
        <charset val="128"/>
      </rPr>
      <t>※注記は25ページをご覧ください。</t>
    </r>
    <r>
      <rPr>
        <sz val="8"/>
        <rFont val="ＭＳ ゴシック"/>
        <family val="3"/>
        <charset val="128"/>
      </rPr>
      <t>　</t>
    </r>
    <r>
      <rPr>
        <sz val="8"/>
        <rFont val="Arial"/>
        <family val="2"/>
      </rPr>
      <t>See notes on page 25.</t>
    </r>
    <phoneticPr fontId="8"/>
  </si>
  <si>
    <r>
      <t xml:space="preserve">Ⅱ．大丸松坂屋百貨店　個別決算　 </t>
    </r>
    <r>
      <rPr>
        <b/>
        <sz val="11"/>
        <rFont val="Arial"/>
        <family val="2"/>
      </rPr>
      <t>Daimaru Matsuzakaya Department Stores Non-consolidated Results</t>
    </r>
    <rPh sb="2" eb="4">
      <t>ダイマル</t>
    </rPh>
    <rPh sb="4" eb="7">
      <t>マツザカヤ</t>
    </rPh>
    <rPh sb="7" eb="10">
      <t>ヒャッカテン</t>
    </rPh>
    <rPh sb="11" eb="13">
      <t>コベツ</t>
    </rPh>
    <rPh sb="13" eb="15">
      <t>ケッサン</t>
    </rPh>
    <phoneticPr fontId="8"/>
  </si>
  <si>
    <r>
      <t xml:space="preserve">１．大丸松坂屋百貨店　経営成績   </t>
    </r>
    <r>
      <rPr>
        <b/>
        <sz val="11"/>
        <rFont val="Arial"/>
        <family val="2"/>
      </rPr>
      <t>Daimaru Matsuzakaya Department Stores Business Performance</t>
    </r>
    <rPh sb="2" eb="4">
      <t>ダイマル</t>
    </rPh>
    <rPh sb="4" eb="7">
      <t>マツザカヤ</t>
    </rPh>
    <rPh sb="7" eb="10">
      <t>ヒャッカテン</t>
    </rPh>
    <rPh sb="11" eb="13">
      <t>ケイエイ</t>
    </rPh>
    <rPh sb="13" eb="15">
      <t>セイセキ</t>
    </rPh>
    <phoneticPr fontId="8"/>
  </si>
  <si>
    <r>
      <t>（単位：百万円／</t>
    </r>
    <r>
      <rPr>
        <sz val="8"/>
        <rFont val="Arial"/>
        <family val="2"/>
      </rPr>
      <t>Millions of yen</t>
    </r>
    <r>
      <rPr>
        <sz val="8"/>
        <rFont val="ＭＳ ゴシック"/>
        <family val="3"/>
        <charset val="128"/>
      </rPr>
      <t>）</t>
    </r>
    <phoneticPr fontId="8"/>
  </si>
  <si>
    <r>
      <t>日本基準</t>
    </r>
    <r>
      <rPr>
        <sz val="10"/>
        <color indexed="8"/>
        <rFont val="Arial"/>
        <family val="2"/>
      </rPr>
      <t xml:space="preserve"> </t>
    </r>
    <r>
      <rPr>
        <sz val="10"/>
        <color indexed="8"/>
        <rFont val="ＭＳ Ｐゴシック"/>
        <family val="3"/>
        <charset val="128"/>
      </rPr>
      <t>（</t>
    </r>
    <r>
      <rPr>
        <sz val="10"/>
        <color indexed="8"/>
        <rFont val="Arial"/>
        <family val="2"/>
      </rPr>
      <t>JGAAP</t>
    </r>
    <r>
      <rPr>
        <sz val="10"/>
        <color indexed="8"/>
        <rFont val="ＭＳ Ｐゴシック"/>
        <family val="3"/>
        <charset val="128"/>
      </rPr>
      <t>）</t>
    </r>
    <rPh sb="0" eb="2">
      <t>ニホン</t>
    </rPh>
    <rPh sb="2" eb="4">
      <t>キジュン</t>
    </rPh>
    <phoneticPr fontId="8"/>
  </si>
  <si>
    <r>
      <rPr>
        <sz val="10"/>
        <rFont val="ＭＳ Ｐゴシック"/>
        <family val="3"/>
        <charset val="128"/>
      </rPr>
      <t>国際会計基準</t>
    </r>
    <r>
      <rPr>
        <sz val="10"/>
        <rFont val="Arial"/>
        <family val="2"/>
      </rPr>
      <t xml:space="preserve"> </t>
    </r>
    <r>
      <rPr>
        <sz val="10"/>
        <rFont val="ＭＳ Ｐゴシック"/>
        <family val="3"/>
        <charset val="128"/>
      </rPr>
      <t>（</t>
    </r>
    <r>
      <rPr>
        <sz val="10"/>
        <rFont val="Arial"/>
        <family val="2"/>
      </rPr>
      <t>IFRS</t>
    </r>
    <r>
      <rPr>
        <sz val="10"/>
        <rFont val="ＭＳ Ｐゴシック"/>
        <family val="3"/>
        <charset val="128"/>
      </rPr>
      <t>）</t>
    </r>
    <rPh sb="0" eb="2">
      <t>コクサイ</t>
    </rPh>
    <rPh sb="2" eb="4">
      <t>カイケイ</t>
    </rPh>
    <rPh sb="4" eb="6">
      <t>キジュン</t>
    </rPh>
    <phoneticPr fontId="8"/>
  </si>
  <si>
    <r>
      <t>国際会計基準（</t>
    </r>
    <r>
      <rPr>
        <sz val="10"/>
        <rFont val="Arial"/>
        <family val="2"/>
      </rPr>
      <t>IFRS</t>
    </r>
    <r>
      <rPr>
        <sz val="10"/>
        <rFont val="ＭＳ ゴシック"/>
        <family val="3"/>
        <charset val="128"/>
      </rPr>
      <t>）</t>
    </r>
    <rPh sb="0" eb="2">
      <t>コクサイ</t>
    </rPh>
    <rPh sb="2" eb="4">
      <t>カイケイ</t>
    </rPh>
    <rPh sb="4" eb="6">
      <t>キジュン</t>
    </rPh>
    <phoneticPr fontId="8"/>
  </si>
  <si>
    <t>ＦＹ2022</t>
  </si>
  <si>
    <t>売上高 / 売上収益</t>
    <rPh sb="0" eb="2">
      <t>ウリアゲ</t>
    </rPh>
    <rPh sb="2" eb="3">
      <t>ダカ</t>
    </rPh>
    <rPh sb="6" eb="8">
      <t>ウリアゲ</t>
    </rPh>
    <rPh sb="8" eb="10">
      <t>シュウエキ</t>
    </rPh>
    <phoneticPr fontId="8"/>
  </si>
  <si>
    <r>
      <t xml:space="preserve">不動産賃貸収入 / 不動産賃貸収入
</t>
    </r>
    <r>
      <rPr>
        <sz val="9"/>
        <rFont val="Arial"/>
        <family val="2"/>
      </rPr>
      <t>Real estate lease revenue / Real estate lease revenue</t>
    </r>
    <rPh sb="0" eb="3">
      <t>フドウサン</t>
    </rPh>
    <rPh sb="3" eb="5">
      <t>チンタイ</t>
    </rPh>
    <rPh sb="5" eb="7">
      <t>シュウニュウ</t>
    </rPh>
    <phoneticPr fontId="8"/>
  </si>
  <si>
    <r>
      <t>売上比</t>
    </r>
    <r>
      <rPr>
        <sz val="9"/>
        <rFont val="Arial"/>
        <family val="2"/>
      </rPr>
      <t xml:space="preserve"> Ratio to sales (%)</t>
    </r>
    <r>
      <rPr>
        <sz val="9"/>
        <rFont val="ＭＳ ゴシック"/>
        <family val="3"/>
        <charset val="128"/>
      </rPr>
      <t xml:space="preserve"> / 売上収益比</t>
    </r>
    <r>
      <rPr>
        <sz val="9"/>
        <color rgb="FFFF0000"/>
        <rFont val="ＭＳ ゴシック"/>
        <family val="3"/>
        <charset val="128"/>
      </rPr>
      <t xml:space="preserve"> </t>
    </r>
    <r>
      <rPr>
        <sz val="9"/>
        <rFont val="Arial"/>
        <family val="2"/>
      </rPr>
      <t>Ratio to revenue (%)</t>
    </r>
    <phoneticPr fontId="8"/>
  </si>
  <si>
    <t>販売費及び一般管理費 / 販売費及び一般管理費　</t>
    <phoneticPr fontId="8"/>
  </si>
  <si>
    <t>経常利益 / 税引前利益</t>
    <rPh sb="7" eb="9">
      <t>ゼイビキ</t>
    </rPh>
    <rPh sb="9" eb="10">
      <t>マエ</t>
    </rPh>
    <rPh sb="10" eb="12">
      <t>リエキ</t>
    </rPh>
    <phoneticPr fontId="8"/>
  </si>
  <si>
    <t>当期純利益 / 当期利益</t>
    <rPh sb="0" eb="2">
      <t>トウキ</t>
    </rPh>
    <phoneticPr fontId="8"/>
  </si>
  <si>
    <t>Profit / Profit</t>
    <phoneticPr fontId="8"/>
  </si>
  <si>
    <r>
      <t>総資産額</t>
    </r>
    <r>
      <rPr>
        <sz val="9"/>
        <rFont val="Arial"/>
        <family val="2"/>
      </rPr>
      <t xml:space="preserve"> Total assets / </t>
    </r>
    <r>
      <rPr>
        <sz val="9"/>
        <rFont val="ＭＳ ゴシック"/>
        <family val="3"/>
        <charset val="128"/>
      </rPr>
      <t>資産合計</t>
    </r>
    <r>
      <rPr>
        <sz val="9"/>
        <rFont val="Arial"/>
        <family val="2"/>
      </rPr>
      <t xml:space="preserve"> Total assets</t>
    </r>
    <rPh sb="3" eb="4">
      <t>ガク</t>
    </rPh>
    <rPh sb="20" eb="22">
      <t>シサン</t>
    </rPh>
    <rPh sb="22" eb="24">
      <t>ゴウケイ</t>
    </rPh>
    <phoneticPr fontId="8"/>
  </si>
  <si>
    <r>
      <t>自己資本額</t>
    </r>
    <r>
      <rPr>
        <sz val="9"/>
        <rFont val="Arial"/>
        <family val="2"/>
      </rPr>
      <t xml:space="preserve"> Equity / </t>
    </r>
    <r>
      <rPr>
        <sz val="9"/>
        <rFont val="ＭＳ ゴシック"/>
        <family val="3"/>
        <charset val="128"/>
      </rPr>
      <t>自己資本額</t>
    </r>
    <r>
      <rPr>
        <sz val="9"/>
        <rFont val="Arial"/>
        <family val="2"/>
      </rPr>
      <t xml:space="preserve"> Equity</t>
    </r>
    <rPh sb="0" eb="2">
      <t>ジコ</t>
    </rPh>
    <rPh sb="2" eb="4">
      <t>シホン</t>
    </rPh>
    <rPh sb="4" eb="5">
      <t>ガク</t>
    </rPh>
    <phoneticPr fontId="8"/>
  </si>
  <si>
    <r>
      <t>有利子負債総額</t>
    </r>
    <r>
      <rPr>
        <sz val="8"/>
        <rFont val="Arial"/>
        <family val="2"/>
      </rPr>
      <t xml:space="preserve"> Total interest-bearing liabilities / </t>
    </r>
    <r>
      <rPr>
        <sz val="8"/>
        <rFont val="ＭＳ ゴシック"/>
        <family val="3"/>
        <charset val="128"/>
      </rPr>
      <t>有利子負債総額</t>
    </r>
    <r>
      <rPr>
        <sz val="8"/>
        <rFont val="Arial"/>
        <family val="2"/>
      </rPr>
      <t xml:space="preserve"> Total interest-bearing liabilities</t>
    </r>
    <rPh sb="0" eb="1">
      <t>ユウ</t>
    </rPh>
    <rPh sb="1" eb="3">
      <t>リシ</t>
    </rPh>
    <rPh sb="3" eb="5">
      <t>フサイ</t>
    </rPh>
    <rPh sb="5" eb="7">
      <t>ソウガク</t>
    </rPh>
    <phoneticPr fontId="8"/>
  </si>
  <si>
    <r>
      <t>設備投資額</t>
    </r>
    <r>
      <rPr>
        <sz val="9"/>
        <rFont val="Arial"/>
        <family val="2"/>
      </rPr>
      <t xml:space="preserve"> Capital expenditures / </t>
    </r>
    <r>
      <rPr>
        <sz val="9"/>
        <rFont val="ＭＳ ゴシック"/>
        <family val="3"/>
        <charset val="128"/>
      </rPr>
      <t>設備投資額</t>
    </r>
    <r>
      <rPr>
        <sz val="9"/>
        <rFont val="Arial"/>
        <family val="2"/>
      </rPr>
      <t xml:space="preserve"> Capital expenditures</t>
    </r>
    <phoneticPr fontId="8"/>
  </si>
  <si>
    <r>
      <t>減価償却費</t>
    </r>
    <r>
      <rPr>
        <sz val="9"/>
        <rFont val="Arial"/>
        <family val="2"/>
      </rPr>
      <t xml:space="preserve"> Depreciation / </t>
    </r>
    <r>
      <rPr>
        <sz val="9"/>
        <rFont val="ＭＳ ゴシック"/>
        <family val="3"/>
        <charset val="128"/>
      </rPr>
      <t>減価償却費</t>
    </r>
    <r>
      <rPr>
        <sz val="9"/>
        <rFont val="Arial"/>
        <family val="2"/>
      </rPr>
      <t xml:space="preserve"> Depreciation</t>
    </r>
    <phoneticPr fontId="8"/>
  </si>
  <si>
    <r>
      <t>営業活動によるキャッシュ・フロー</t>
    </r>
    <r>
      <rPr>
        <sz val="9"/>
        <rFont val="Arial"/>
        <family val="2"/>
      </rPr>
      <t xml:space="preserve"> Cash flows from operating activities / 
</t>
    </r>
    <r>
      <rPr>
        <sz val="9"/>
        <rFont val="ＭＳ ゴシック"/>
        <family val="3"/>
        <charset val="128"/>
      </rPr>
      <t>営業活動によるキャッシュ・フロー</t>
    </r>
    <r>
      <rPr>
        <sz val="9"/>
        <rFont val="Arial"/>
        <family val="2"/>
      </rPr>
      <t xml:space="preserve"> Cash flows from operating activities</t>
    </r>
    <phoneticPr fontId="8"/>
  </si>
  <si>
    <r>
      <t>投資活動によるキャッシュ・フロー</t>
    </r>
    <r>
      <rPr>
        <sz val="9"/>
        <rFont val="Arial"/>
        <family val="2"/>
      </rPr>
      <t xml:space="preserve"> Cash flows from investing activities / 
</t>
    </r>
    <r>
      <rPr>
        <sz val="9"/>
        <rFont val="ＭＳ ゴシック"/>
        <family val="3"/>
        <charset val="128"/>
      </rPr>
      <t>投資活動によるキャッシュ・フロー</t>
    </r>
    <r>
      <rPr>
        <sz val="9"/>
        <rFont val="Arial"/>
        <family val="2"/>
      </rPr>
      <t xml:space="preserve"> Cash flows from investing activities</t>
    </r>
    <phoneticPr fontId="8"/>
  </si>
  <si>
    <r>
      <t>財務活動によるキャッシュ・フロー</t>
    </r>
    <r>
      <rPr>
        <sz val="9"/>
        <rFont val="Arial"/>
        <family val="2"/>
      </rPr>
      <t xml:space="preserve"> Cash flows from financing activities / 
</t>
    </r>
    <r>
      <rPr>
        <sz val="9"/>
        <rFont val="ＭＳ ゴシック"/>
        <family val="3"/>
        <charset val="128"/>
      </rPr>
      <t>財務活動によるキャッシュ・フロー</t>
    </r>
    <r>
      <rPr>
        <sz val="9"/>
        <rFont val="Arial"/>
        <family val="2"/>
      </rPr>
      <t xml:space="preserve"> Cash flows from financing activities</t>
    </r>
    <phoneticPr fontId="8"/>
  </si>
  <si>
    <r>
      <t>自己資本当期純利益率</t>
    </r>
    <r>
      <rPr>
        <sz val="9"/>
        <rFont val="Arial"/>
        <family val="2"/>
      </rPr>
      <t xml:space="preserve"> ROE (%)</t>
    </r>
    <r>
      <rPr>
        <sz val="9"/>
        <rFont val="ＭＳ ゴシック"/>
        <family val="3"/>
        <charset val="128"/>
      </rPr>
      <t xml:space="preserve"> / 自己資本当期利益率 </t>
    </r>
    <r>
      <rPr>
        <sz val="9"/>
        <rFont val="Arial"/>
        <family val="2"/>
      </rPr>
      <t>ROE (%)</t>
    </r>
    <rPh sb="21" eb="23">
      <t>ジコ</t>
    </rPh>
    <rPh sb="23" eb="25">
      <t>シホン</t>
    </rPh>
    <rPh sb="25" eb="27">
      <t>トウキ</t>
    </rPh>
    <rPh sb="27" eb="29">
      <t>リエキ</t>
    </rPh>
    <rPh sb="29" eb="30">
      <t>リツ</t>
    </rPh>
    <phoneticPr fontId="8"/>
  </si>
  <si>
    <r>
      <t>総資産利益率</t>
    </r>
    <r>
      <rPr>
        <sz val="9"/>
        <rFont val="Arial"/>
        <family val="2"/>
      </rPr>
      <t xml:space="preserve"> ROA (%) / </t>
    </r>
    <r>
      <rPr>
        <sz val="9"/>
        <rFont val="ＭＳ ゴシック"/>
        <family val="3"/>
        <charset val="128"/>
      </rPr>
      <t>資産合計利益率</t>
    </r>
    <r>
      <rPr>
        <sz val="9"/>
        <rFont val="Arial"/>
        <family val="2"/>
      </rPr>
      <t xml:space="preserve"> ROA (%)</t>
    </r>
    <rPh sb="17" eb="19">
      <t>シサン</t>
    </rPh>
    <rPh sb="19" eb="21">
      <t>ゴウケイ</t>
    </rPh>
    <rPh sb="21" eb="23">
      <t>リエキ</t>
    </rPh>
    <rPh sb="23" eb="24">
      <t>リツ</t>
    </rPh>
    <phoneticPr fontId="8"/>
  </si>
  <si>
    <r>
      <t>投下資本利益率</t>
    </r>
    <r>
      <rPr>
        <sz val="9"/>
        <rFont val="Arial"/>
        <family val="2"/>
      </rPr>
      <t xml:space="preserve"> ROI (%) / </t>
    </r>
    <r>
      <rPr>
        <sz val="9"/>
        <rFont val="ＭＳ ゴシック"/>
        <family val="3"/>
        <charset val="128"/>
      </rPr>
      <t>投下資本利益率</t>
    </r>
    <r>
      <rPr>
        <sz val="9"/>
        <rFont val="Arial"/>
        <family val="2"/>
      </rPr>
      <t xml:space="preserve"> ROI, ROIC (%)</t>
    </r>
    <phoneticPr fontId="8"/>
  </si>
  <si>
    <r>
      <rPr>
        <sz val="8"/>
        <rFont val="ＭＳ Ｐゴシック"/>
        <family val="3"/>
        <charset val="128"/>
      </rPr>
      <t>※注記は26ページをご覧ください。</t>
    </r>
    <r>
      <rPr>
        <sz val="8"/>
        <rFont val="ＭＳ ゴシック"/>
        <family val="3"/>
        <charset val="128"/>
      </rPr>
      <t>　</t>
    </r>
    <r>
      <rPr>
        <sz val="8"/>
        <rFont val="Arial"/>
        <family val="2"/>
      </rPr>
      <t>See notes on page 26.</t>
    </r>
    <rPh sb="1" eb="3">
      <t>チュウキ</t>
    </rPh>
    <rPh sb="11" eb="12">
      <t>ラン</t>
    </rPh>
    <phoneticPr fontId="8"/>
  </si>
  <si>
    <r>
      <t>２－（１）．大丸松坂屋百貨店 主要経営成績推移（2013～2016年度 日本基準）</t>
    </r>
    <r>
      <rPr>
        <sz val="12"/>
        <rFont val="ＭＳ ゴシック"/>
        <family val="3"/>
        <charset val="128"/>
      </rPr>
      <t xml:space="preserve">　 </t>
    </r>
    <r>
      <rPr>
        <b/>
        <sz val="12"/>
        <rFont val="Arial"/>
        <family val="2"/>
      </rPr>
      <t>Daimaru Matsuzakaya Department Stores Major Financial Indicators  (FY2013 - 2016 JGAAP)</t>
    </r>
    <rPh sb="6" eb="8">
      <t>ダイマル</t>
    </rPh>
    <rPh sb="8" eb="11">
      <t>マツザカヤ</t>
    </rPh>
    <rPh sb="11" eb="14">
      <t>ヒャッカテン</t>
    </rPh>
    <rPh sb="17" eb="19">
      <t>ケイエイ</t>
    </rPh>
    <rPh sb="19" eb="21">
      <t>セイセキ</t>
    </rPh>
    <rPh sb="21" eb="23">
      <t>スイイ</t>
    </rPh>
    <rPh sb="33" eb="35">
      <t>ネンド</t>
    </rPh>
    <rPh sb="36" eb="38">
      <t>ニホン</t>
    </rPh>
    <rPh sb="38" eb="40">
      <t>キジュン</t>
    </rPh>
    <phoneticPr fontId="8"/>
  </si>
  <si>
    <r>
      <t xml:space="preserve">Ⅱ．大丸松坂屋百貨店　 個別決算　 </t>
    </r>
    <r>
      <rPr>
        <b/>
        <sz val="11"/>
        <rFont val="Arial"/>
        <family val="2"/>
      </rPr>
      <t>Daimaru Matsuzakaya Department Stores Non-consolidated Results</t>
    </r>
    <rPh sb="2" eb="4">
      <t>ダイマル</t>
    </rPh>
    <rPh sb="4" eb="7">
      <t>マツザカヤ</t>
    </rPh>
    <rPh sb="7" eb="10">
      <t>ヒャッカテン</t>
    </rPh>
    <rPh sb="12" eb="14">
      <t>コベツ</t>
    </rPh>
    <rPh sb="14" eb="16">
      <t>ケッサン</t>
    </rPh>
    <phoneticPr fontId="8"/>
  </si>
  <si>
    <r>
      <t xml:space="preserve">１．大丸松坂屋百貨店　経営成績    </t>
    </r>
    <r>
      <rPr>
        <b/>
        <sz val="11"/>
        <rFont val="Arial"/>
        <family val="2"/>
      </rPr>
      <t>Daimaru Matsuzakaya Department Stores Business Performance</t>
    </r>
    <rPh sb="2" eb="4">
      <t>ダイマル</t>
    </rPh>
    <rPh sb="4" eb="7">
      <t>マツザカヤ</t>
    </rPh>
    <rPh sb="7" eb="10">
      <t>ヒャッカテン</t>
    </rPh>
    <rPh sb="11" eb="13">
      <t>ケイエイ</t>
    </rPh>
    <rPh sb="13" eb="15">
      <t>セイセキ</t>
    </rPh>
    <phoneticPr fontId="8"/>
  </si>
  <si>
    <r>
      <t>売上高　</t>
    </r>
    <r>
      <rPr>
        <sz val="8"/>
        <rFont val="Arial"/>
        <family val="2"/>
      </rPr>
      <t>Net Sales</t>
    </r>
    <rPh sb="0" eb="2">
      <t>ウリアゲ</t>
    </rPh>
    <rPh sb="2" eb="3">
      <t>ダカ</t>
    </rPh>
    <phoneticPr fontId="8"/>
  </si>
  <si>
    <r>
      <t>販管費</t>
    </r>
    <r>
      <rPr>
        <sz val="8"/>
        <rFont val="ＭＳ ゴシック"/>
        <family val="3"/>
        <charset val="128"/>
      </rPr>
      <t>　</t>
    </r>
    <r>
      <rPr>
        <sz val="8"/>
        <rFont val="Arial"/>
        <family val="2"/>
      </rPr>
      <t>SGA</t>
    </r>
    <phoneticPr fontId="8"/>
  </si>
  <si>
    <r>
      <t>当期純利益</t>
    </r>
    <r>
      <rPr>
        <sz val="8"/>
        <rFont val="ＭＳ ゴシック"/>
        <family val="3"/>
        <charset val="128"/>
      </rPr>
      <t xml:space="preserve"> 　</t>
    </r>
    <r>
      <rPr>
        <sz val="8"/>
        <rFont val="Arial"/>
        <family val="2"/>
      </rPr>
      <t>Profit</t>
    </r>
    <rPh sb="0" eb="2">
      <t>トウキ</t>
    </rPh>
    <rPh sb="2" eb="5">
      <t>ジュンリエキ</t>
    </rPh>
    <phoneticPr fontId="8"/>
  </si>
  <si>
    <r>
      <t>総資産額</t>
    </r>
    <r>
      <rPr>
        <sz val="8"/>
        <rFont val="Arial"/>
        <family val="2"/>
      </rPr>
      <t xml:space="preserve">  Total Assets</t>
    </r>
    <rPh sb="3" eb="4">
      <t>ガク</t>
    </rPh>
    <phoneticPr fontId="8"/>
  </si>
  <si>
    <r>
      <t>設備投資額</t>
    </r>
    <r>
      <rPr>
        <sz val="8"/>
        <rFont val="ＭＳ ゴシック"/>
        <family val="3"/>
        <charset val="128"/>
      </rPr>
      <t xml:space="preserve">  </t>
    </r>
    <r>
      <rPr>
        <sz val="8"/>
        <rFont val="Arial"/>
        <family val="2"/>
      </rPr>
      <t>Capital Expenditures</t>
    </r>
    <phoneticPr fontId="8"/>
  </si>
  <si>
    <r>
      <t>自社カード売上高</t>
    </r>
    <r>
      <rPr>
        <sz val="8"/>
        <rFont val="Arial"/>
        <family val="2"/>
      </rPr>
      <t xml:space="preserve"> Sales on the Company's Credit Cards</t>
    </r>
    <phoneticPr fontId="8"/>
  </si>
  <si>
    <r>
      <t>全社個人売上に占める構成比</t>
    </r>
    <r>
      <rPr>
        <sz val="8"/>
        <rFont val="Arial"/>
        <family val="2"/>
      </rPr>
      <t xml:space="preserve"> Share of Total Sales to Individuals (%)</t>
    </r>
    <phoneticPr fontId="8"/>
  </si>
  <si>
    <r>
      <t>掛売上高（外商売上高）</t>
    </r>
    <r>
      <rPr>
        <sz val="8"/>
        <rFont val="ＭＳ ゴシック"/>
        <family val="3"/>
        <charset val="128"/>
      </rPr>
      <t>　</t>
    </r>
    <r>
      <rPr>
        <sz val="8"/>
        <rFont val="Arial"/>
        <family val="2"/>
      </rPr>
      <t>Credit Sales (Gaisho Sales)</t>
    </r>
    <rPh sb="0" eb="1">
      <t>カケ</t>
    </rPh>
    <rPh sb="1" eb="3">
      <t>ウリアゲ</t>
    </rPh>
    <rPh sb="3" eb="4">
      <t>ダカ</t>
    </rPh>
    <rPh sb="5" eb="7">
      <t>ガイショウ</t>
    </rPh>
    <rPh sb="7" eb="9">
      <t>ウリアゲ</t>
    </rPh>
    <rPh sb="9" eb="10">
      <t>ダカ</t>
    </rPh>
    <phoneticPr fontId="8"/>
  </si>
  <si>
    <r>
      <t xml:space="preserve">構成比  </t>
    </r>
    <r>
      <rPr>
        <sz val="8"/>
        <rFont val="Arial"/>
        <family val="2"/>
      </rPr>
      <t>Share (%)</t>
    </r>
    <phoneticPr fontId="8"/>
  </si>
  <si>
    <r>
      <t>免税売上高</t>
    </r>
    <r>
      <rPr>
        <sz val="8"/>
        <rFont val="ＭＳ ゴシック"/>
        <family val="3"/>
        <charset val="128"/>
      </rPr>
      <t>　</t>
    </r>
    <r>
      <rPr>
        <sz val="8"/>
        <rFont val="Arial"/>
        <family val="2"/>
      </rPr>
      <t>Tax-free Sales</t>
    </r>
    <rPh sb="0" eb="2">
      <t>メンゼイ</t>
    </rPh>
    <rPh sb="2" eb="4">
      <t>ウリアゲ</t>
    </rPh>
    <rPh sb="4" eb="5">
      <t>ダカ</t>
    </rPh>
    <phoneticPr fontId="8"/>
  </si>
  <si>
    <r>
      <t>構成比　</t>
    </r>
    <r>
      <rPr>
        <sz val="8"/>
        <rFont val="Arial"/>
        <family val="2"/>
      </rPr>
      <t>Share (%)</t>
    </r>
    <rPh sb="0" eb="2">
      <t>コウセイ</t>
    </rPh>
    <rPh sb="2" eb="3">
      <t>ヒ</t>
    </rPh>
    <phoneticPr fontId="8"/>
  </si>
  <si>
    <r>
      <t>自己資本当期純利益率</t>
    </r>
    <r>
      <rPr>
        <sz val="8"/>
        <rFont val="ＭＳ ゴシック"/>
        <family val="3"/>
        <charset val="128"/>
      </rPr>
      <t xml:space="preserve">  </t>
    </r>
    <r>
      <rPr>
        <sz val="8"/>
        <rFont val="Arial"/>
        <family val="2"/>
      </rPr>
      <t>ROE</t>
    </r>
    <r>
      <rPr>
        <sz val="8"/>
        <rFont val="ＭＳ ゴシック"/>
        <family val="3"/>
        <charset val="128"/>
      </rPr>
      <t xml:space="preserve"> </t>
    </r>
    <phoneticPr fontId="8"/>
  </si>
  <si>
    <t>FY201７</t>
  </si>
  <si>
    <t>ＦＹ2019</t>
  </si>
  <si>
    <t>ＦＹ2020</t>
  </si>
  <si>
    <t>ＦＹ2021</t>
  </si>
  <si>
    <t>ＦＹ2024</t>
  </si>
  <si>
    <r>
      <t>売上収益　</t>
    </r>
    <r>
      <rPr>
        <sz val="8"/>
        <rFont val="Arial"/>
        <family val="2"/>
      </rPr>
      <t>Revenue</t>
    </r>
    <rPh sb="0" eb="2">
      <t>ウリアゲ</t>
    </rPh>
    <rPh sb="2" eb="4">
      <t>シュウエキ</t>
    </rPh>
    <phoneticPr fontId="8"/>
  </si>
  <si>
    <r>
      <t>売上収益営業利益率</t>
    </r>
    <r>
      <rPr>
        <sz val="8"/>
        <rFont val="ＭＳ ゴシック"/>
        <family val="3"/>
        <charset val="128"/>
      </rPr>
      <t>　</t>
    </r>
    <r>
      <rPr>
        <sz val="8"/>
        <rFont val="Arial"/>
        <family val="2"/>
      </rPr>
      <t>Operating Margin</t>
    </r>
    <rPh sb="0" eb="2">
      <t>ウリアゲ</t>
    </rPh>
    <rPh sb="2" eb="4">
      <t>シュウエキ</t>
    </rPh>
    <rPh sb="4" eb="6">
      <t>エイギョウ</t>
    </rPh>
    <rPh sb="6" eb="8">
      <t>リエキ</t>
    </rPh>
    <rPh sb="8" eb="9">
      <t>リツ</t>
    </rPh>
    <phoneticPr fontId="8"/>
  </si>
  <si>
    <r>
      <t>当期利益</t>
    </r>
    <r>
      <rPr>
        <sz val="8"/>
        <rFont val="ＭＳ ゴシック"/>
        <family val="3"/>
        <charset val="128"/>
      </rPr>
      <t xml:space="preserve"> 　</t>
    </r>
    <r>
      <rPr>
        <sz val="8"/>
        <rFont val="Arial"/>
        <family val="2"/>
      </rPr>
      <t>Profit</t>
    </r>
    <rPh sb="0" eb="2">
      <t>トウキ</t>
    </rPh>
    <rPh sb="2" eb="4">
      <t>リエキ</t>
    </rPh>
    <phoneticPr fontId="8"/>
  </si>
  <si>
    <r>
      <t>売上収益当期利益率</t>
    </r>
    <r>
      <rPr>
        <sz val="8"/>
        <rFont val="ＭＳ ゴシック"/>
        <family val="3"/>
        <charset val="128"/>
      </rPr>
      <t>　</t>
    </r>
    <r>
      <rPr>
        <sz val="8"/>
        <rFont val="Arial"/>
        <family val="2"/>
      </rPr>
      <t xml:space="preserve">Profit Margin </t>
    </r>
    <r>
      <rPr>
        <sz val="8"/>
        <rFont val="ＭＳ ゴシック"/>
        <family val="3"/>
        <charset val="128"/>
      </rPr>
      <t>　</t>
    </r>
    <rPh sb="0" eb="2">
      <t>ウリアゲ</t>
    </rPh>
    <rPh sb="2" eb="4">
      <t>シュウエキ</t>
    </rPh>
    <rPh sb="4" eb="6">
      <t>トウキ</t>
    </rPh>
    <rPh sb="6" eb="8">
      <t>リエキ</t>
    </rPh>
    <rPh sb="8" eb="9">
      <t>リツ</t>
    </rPh>
    <phoneticPr fontId="8"/>
  </si>
  <si>
    <r>
      <t>資産合計</t>
    </r>
    <r>
      <rPr>
        <sz val="8"/>
        <rFont val="Arial"/>
        <family val="2"/>
      </rPr>
      <t xml:space="preserve">  Total Assets</t>
    </r>
    <rPh sb="2" eb="4">
      <t>ゴウケイ</t>
    </rPh>
    <phoneticPr fontId="8"/>
  </si>
  <si>
    <r>
      <t>資産合計利益率</t>
    </r>
    <r>
      <rPr>
        <sz val="8"/>
        <rFont val="ＭＳ ゴシック"/>
        <family val="3"/>
        <charset val="128"/>
      </rPr>
      <t xml:space="preserve">  </t>
    </r>
    <r>
      <rPr>
        <sz val="8"/>
        <rFont val="Arial"/>
        <family val="2"/>
      </rPr>
      <t>ROA</t>
    </r>
    <rPh sb="2" eb="4">
      <t>ゴウケイ</t>
    </rPh>
    <phoneticPr fontId="8"/>
  </si>
  <si>
    <r>
      <t>自己資本当期利益率</t>
    </r>
    <r>
      <rPr>
        <sz val="8"/>
        <rFont val="ＭＳ ゴシック"/>
        <family val="3"/>
        <charset val="128"/>
      </rPr>
      <t xml:space="preserve">  </t>
    </r>
    <r>
      <rPr>
        <sz val="8"/>
        <rFont val="Arial"/>
        <family val="2"/>
      </rPr>
      <t>ROE</t>
    </r>
    <r>
      <rPr>
        <sz val="8"/>
        <rFont val="ＭＳ ゴシック"/>
        <family val="3"/>
        <charset val="128"/>
      </rPr>
      <t xml:space="preserve"> </t>
    </r>
    <phoneticPr fontId="8"/>
  </si>
  <si>
    <t>３．大丸松坂屋百貨店　全社売上高　（現金・掛売別内訳、法人・個人売上構成比、入店客数・客単価・購買率）</t>
    <rPh sb="2" eb="4">
      <t>ダイマル</t>
    </rPh>
    <rPh sb="4" eb="7">
      <t>マツザカヤ</t>
    </rPh>
    <rPh sb="7" eb="10">
      <t>ヒャッカテン</t>
    </rPh>
    <rPh sb="11" eb="13">
      <t>ゼンシャ</t>
    </rPh>
    <rPh sb="13" eb="15">
      <t>ウリアゲ</t>
    </rPh>
    <rPh sb="15" eb="16">
      <t>ダカ</t>
    </rPh>
    <rPh sb="18" eb="20">
      <t>ゲンキン</t>
    </rPh>
    <rPh sb="21" eb="23">
      <t>カケウリ</t>
    </rPh>
    <rPh sb="23" eb="24">
      <t>ベツ</t>
    </rPh>
    <rPh sb="24" eb="26">
      <t>ウチワケ</t>
    </rPh>
    <rPh sb="27" eb="29">
      <t>ホウジン</t>
    </rPh>
    <rPh sb="30" eb="32">
      <t>コジン</t>
    </rPh>
    <rPh sb="32" eb="34">
      <t>ウリアゲ</t>
    </rPh>
    <rPh sb="34" eb="37">
      <t>コウセイヒ</t>
    </rPh>
    <rPh sb="38" eb="40">
      <t>ニュウテン</t>
    </rPh>
    <rPh sb="40" eb="42">
      <t>キャクスウ</t>
    </rPh>
    <rPh sb="43" eb="46">
      <t>キャクタンカ</t>
    </rPh>
    <rPh sb="47" eb="49">
      <t>コウバイ</t>
    </rPh>
    <rPh sb="49" eb="50">
      <t>リツ</t>
    </rPh>
    <phoneticPr fontId="8"/>
  </si>
  <si>
    <t xml:space="preserve">Daimaru Matsuzakaya Department Stores Sales (Cash / Credit, Corporate / Individual, Number of Customers / Average Spend per Customer / Purchase Ratio) </t>
    <phoneticPr fontId="8"/>
  </si>
  <si>
    <t>FY2010</t>
    <phoneticPr fontId="8"/>
  </si>
  <si>
    <t>現金売上高</t>
    <rPh sb="0" eb="2">
      <t>ゲンキン</t>
    </rPh>
    <rPh sb="2" eb="4">
      <t>ウリアゲ</t>
    </rPh>
    <rPh sb="4" eb="5">
      <t>ダカ</t>
    </rPh>
    <phoneticPr fontId="8"/>
  </si>
  <si>
    <t>Cash sales</t>
    <phoneticPr fontId="8"/>
  </si>
  <si>
    <r>
      <t xml:space="preserve">構成比  </t>
    </r>
    <r>
      <rPr>
        <sz val="10"/>
        <rFont val="Arial"/>
        <family val="2"/>
      </rPr>
      <t>Share (%)</t>
    </r>
    <rPh sb="0" eb="2">
      <t>コウセイ</t>
    </rPh>
    <rPh sb="2" eb="3">
      <t>ヒ</t>
    </rPh>
    <phoneticPr fontId="8"/>
  </si>
  <si>
    <t>掛売上高</t>
    <rPh sb="0" eb="1">
      <t>カケ</t>
    </rPh>
    <rPh sb="1" eb="3">
      <t>ウリアゲ</t>
    </rPh>
    <rPh sb="3" eb="4">
      <t>ダカ</t>
    </rPh>
    <phoneticPr fontId="8"/>
  </si>
  <si>
    <t>Credit sales</t>
    <phoneticPr fontId="8"/>
  </si>
  <si>
    <r>
      <t xml:space="preserve">対前年  </t>
    </r>
    <r>
      <rPr>
        <sz val="10"/>
        <rFont val="Arial"/>
        <family val="2"/>
      </rPr>
      <t>YoY (%)</t>
    </r>
    <rPh sb="0" eb="1">
      <t>タイ</t>
    </rPh>
    <rPh sb="1" eb="2">
      <t>ゼン</t>
    </rPh>
    <rPh sb="2" eb="3">
      <t>ネン</t>
    </rPh>
    <phoneticPr fontId="8"/>
  </si>
  <si>
    <r>
      <t xml:space="preserve">法人構成比
</t>
    </r>
    <r>
      <rPr>
        <sz val="10"/>
        <rFont val="Arial"/>
        <family val="2"/>
      </rPr>
      <t>Corporations (%)</t>
    </r>
    <phoneticPr fontId="8"/>
  </si>
  <si>
    <r>
      <t xml:space="preserve">個人構成比
</t>
    </r>
    <r>
      <rPr>
        <sz val="10"/>
        <rFont val="Arial"/>
        <family val="2"/>
      </rPr>
      <t>Individuals (%)</t>
    </r>
    <rPh sb="4" eb="5">
      <t>ヒ</t>
    </rPh>
    <phoneticPr fontId="8"/>
  </si>
  <si>
    <r>
      <t xml:space="preserve">対前年  </t>
    </r>
    <r>
      <rPr>
        <sz val="10"/>
        <rFont val="Arial"/>
        <family val="2"/>
      </rPr>
      <t>YoY (%)</t>
    </r>
    <phoneticPr fontId="8"/>
  </si>
  <si>
    <t>売上高合計 / 総額売上高合計</t>
    <rPh sb="0" eb="2">
      <t>ウリアゲ</t>
    </rPh>
    <rPh sb="2" eb="3">
      <t>ダカ</t>
    </rPh>
    <rPh sb="3" eb="5">
      <t>ゴウケイ</t>
    </rPh>
    <rPh sb="8" eb="10">
      <t>ソウガク</t>
    </rPh>
    <rPh sb="10" eb="12">
      <t>ウリアゲ</t>
    </rPh>
    <rPh sb="12" eb="13">
      <t>ダカ</t>
    </rPh>
    <rPh sb="13" eb="15">
      <t>ゴウケイ</t>
    </rPh>
    <phoneticPr fontId="8"/>
  </si>
  <si>
    <t>Total sales / Total gross sales</t>
    <phoneticPr fontId="8"/>
  </si>
  <si>
    <t>入店客数</t>
    <rPh sb="0" eb="2">
      <t>ニュウテン</t>
    </rPh>
    <rPh sb="2" eb="4">
      <t>キャクスウ</t>
    </rPh>
    <phoneticPr fontId="8"/>
  </si>
  <si>
    <r>
      <t>千人（</t>
    </r>
    <r>
      <rPr>
        <sz val="10"/>
        <rFont val="Arial"/>
        <family val="2"/>
      </rPr>
      <t>1,000 persons)</t>
    </r>
    <rPh sb="0" eb="2">
      <t>センニン</t>
    </rPh>
    <phoneticPr fontId="8"/>
  </si>
  <si>
    <t>Number of customers</t>
    <phoneticPr fontId="8"/>
  </si>
  <si>
    <t xml:space="preserve">客単価 </t>
    <rPh sb="0" eb="3">
      <t>キャクタンカ</t>
    </rPh>
    <phoneticPr fontId="8"/>
  </si>
  <si>
    <r>
      <t xml:space="preserve">円 </t>
    </r>
    <r>
      <rPr>
        <sz val="10"/>
        <rFont val="Arial"/>
        <family val="2"/>
      </rPr>
      <t>(Yen)</t>
    </r>
    <rPh sb="0" eb="1">
      <t>エン</t>
    </rPh>
    <phoneticPr fontId="8"/>
  </si>
  <si>
    <t>Average spend per customer</t>
    <phoneticPr fontId="8"/>
  </si>
  <si>
    <t>購買率</t>
    <rPh sb="0" eb="2">
      <t>コウバイ</t>
    </rPh>
    <rPh sb="2" eb="3">
      <t>リツ</t>
    </rPh>
    <phoneticPr fontId="8"/>
  </si>
  <si>
    <t>(%)</t>
    <phoneticPr fontId="8"/>
  </si>
  <si>
    <t>Conversion rate</t>
    <phoneticPr fontId="8"/>
  </si>
  <si>
    <r>
      <t xml:space="preserve">店舗数  </t>
    </r>
    <r>
      <rPr>
        <sz val="10"/>
        <rFont val="Arial"/>
        <family val="2"/>
      </rPr>
      <t>Number of stores</t>
    </r>
    <rPh sb="0" eb="3">
      <t>テンポスウ</t>
    </rPh>
    <phoneticPr fontId="8"/>
  </si>
  <si>
    <r>
      <t xml:space="preserve">売場面積  </t>
    </r>
    <r>
      <rPr>
        <sz val="10"/>
        <rFont val="Arial"/>
        <family val="2"/>
      </rPr>
      <t>Sales floor area</t>
    </r>
    <rPh sb="0" eb="2">
      <t>ウリバ</t>
    </rPh>
    <rPh sb="2" eb="4">
      <t>メンセキ</t>
    </rPh>
    <phoneticPr fontId="8"/>
  </si>
  <si>
    <r>
      <t>(m</t>
    </r>
    <r>
      <rPr>
        <vertAlign val="superscript"/>
        <sz val="10"/>
        <rFont val="Arial"/>
        <family val="2"/>
      </rPr>
      <t>2</t>
    </r>
    <r>
      <rPr>
        <sz val="10"/>
        <rFont val="Arial"/>
        <family val="2"/>
      </rPr>
      <t>)</t>
    </r>
    <phoneticPr fontId="8"/>
  </si>
  <si>
    <r>
      <t xml:space="preserve">うち賃貸面積  </t>
    </r>
    <r>
      <rPr>
        <sz val="10"/>
        <rFont val="Arial"/>
        <family val="2"/>
      </rPr>
      <t>Of which: rental area               (m</t>
    </r>
    <r>
      <rPr>
        <vertAlign val="superscript"/>
        <sz val="10"/>
        <rFont val="Arial"/>
        <family val="2"/>
      </rPr>
      <t>2</t>
    </r>
    <r>
      <rPr>
        <sz val="10"/>
        <rFont val="Arial"/>
        <family val="2"/>
      </rPr>
      <t>)</t>
    </r>
    <rPh sb="2" eb="4">
      <t>チンタイ</t>
    </rPh>
    <phoneticPr fontId="8"/>
  </si>
  <si>
    <r>
      <rPr>
        <sz val="8"/>
        <rFont val="ＭＳ Ｐゴシック"/>
        <family val="3"/>
        <charset val="128"/>
      </rPr>
      <t>※注記は26ページをご覧ください。</t>
    </r>
    <r>
      <rPr>
        <sz val="8"/>
        <rFont val="ＭＳ ゴシック"/>
        <family val="3"/>
        <charset val="128"/>
      </rPr>
      <t>　</t>
    </r>
    <r>
      <rPr>
        <sz val="8"/>
        <rFont val="Arial"/>
        <family val="2"/>
      </rPr>
      <t>See notes on page 26.</t>
    </r>
    <phoneticPr fontId="8"/>
  </si>
  <si>
    <t>　　　　</t>
    <phoneticPr fontId="8"/>
  </si>
  <si>
    <r>
      <t>４．大丸松坂屋百貨店　月別売上高・入店客数　対前年増減率推移</t>
    </r>
    <r>
      <rPr>
        <b/>
        <sz val="10"/>
        <rFont val="Arial"/>
        <family val="2"/>
      </rPr>
      <t xml:space="preserve"> </t>
    </r>
    <r>
      <rPr>
        <b/>
        <sz val="10"/>
        <rFont val="ＭＳ ゴシック"/>
        <family val="3"/>
        <charset val="128"/>
      </rPr>
      <t>(％)</t>
    </r>
    <rPh sb="2" eb="4">
      <t>ダイマル</t>
    </rPh>
    <rPh sb="4" eb="7">
      <t>マツザカヤ</t>
    </rPh>
    <rPh sb="7" eb="10">
      <t>ヒャッカテン</t>
    </rPh>
    <rPh sb="11" eb="13">
      <t>ツキベツ</t>
    </rPh>
    <rPh sb="13" eb="15">
      <t>ウリアゲ</t>
    </rPh>
    <rPh sb="15" eb="16">
      <t>ダカ</t>
    </rPh>
    <rPh sb="17" eb="19">
      <t>ニュウテン</t>
    </rPh>
    <rPh sb="19" eb="21">
      <t>キャクスウ</t>
    </rPh>
    <rPh sb="22" eb="23">
      <t>タイ</t>
    </rPh>
    <rPh sb="23" eb="25">
      <t>ゼンネン</t>
    </rPh>
    <rPh sb="25" eb="27">
      <t>ゾウゲン</t>
    </rPh>
    <rPh sb="27" eb="28">
      <t>リツ</t>
    </rPh>
    <rPh sb="28" eb="30">
      <t>スイイ</t>
    </rPh>
    <phoneticPr fontId="8"/>
  </si>
  <si>
    <r>
      <rPr>
        <b/>
        <sz val="10"/>
        <rFont val="ＭＳ Ｐゴシック"/>
        <family val="3"/>
        <charset val="128"/>
      </rPr>
      <t>　　　</t>
    </r>
    <r>
      <rPr>
        <b/>
        <sz val="10"/>
        <rFont val="Arial"/>
        <family val="2"/>
      </rPr>
      <t>Daimaru Matsuzakaya Department Stores YoY Percentage Changes in Monthly Sales and Number of Customers</t>
    </r>
    <phoneticPr fontId="8"/>
  </si>
  <si>
    <r>
      <t xml:space="preserve">①既存店 </t>
    </r>
    <r>
      <rPr>
        <sz val="11"/>
        <rFont val="Arial"/>
        <family val="2"/>
      </rPr>
      <t xml:space="preserve"> Comparable Stores</t>
    </r>
    <rPh sb="1" eb="4">
      <t>キゾンテン</t>
    </rPh>
    <phoneticPr fontId="8"/>
  </si>
  <si>
    <r>
      <t>上期</t>
    </r>
    <r>
      <rPr>
        <sz val="11"/>
        <color indexed="9"/>
        <rFont val="Arial"/>
        <family val="2"/>
      </rPr>
      <t xml:space="preserve">  H1</t>
    </r>
    <phoneticPr fontId="8"/>
  </si>
  <si>
    <t>上期計</t>
    <rPh sb="0" eb="1">
      <t>カミ</t>
    </rPh>
    <rPh sb="1" eb="2">
      <t>キ</t>
    </rPh>
    <rPh sb="2" eb="3">
      <t>ケイ</t>
    </rPh>
    <phoneticPr fontId="8"/>
  </si>
  <si>
    <r>
      <t>下期</t>
    </r>
    <r>
      <rPr>
        <sz val="11"/>
        <color indexed="9"/>
        <rFont val="Arial"/>
        <family val="2"/>
      </rPr>
      <t xml:space="preserve">  H2</t>
    </r>
    <phoneticPr fontId="8"/>
  </si>
  <si>
    <t>下期計</t>
    <rPh sb="0" eb="2">
      <t>シモキ</t>
    </rPh>
    <rPh sb="2" eb="3">
      <t>ケイ</t>
    </rPh>
    <phoneticPr fontId="8"/>
  </si>
  <si>
    <t>通期</t>
    <phoneticPr fontId="8"/>
  </si>
  <si>
    <r>
      <t>3月</t>
    </r>
    <r>
      <rPr>
        <sz val="11"/>
        <color indexed="9"/>
        <rFont val="Arial"/>
        <family val="2"/>
      </rPr>
      <t xml:space="preserve"> Mar</t>
    </r>
    <rPh sb="1" eb="2">
      <t>ガツ</t>
    </rPh>
    <phoneticPr fontId="8"/>
  </si>
  <si>
    <r>
      <t xml:space="preserve">4月 </t>
    </r>
    <r>
      <rPr>
        <sz val="11"/>
        <color indexed="9"/>
        <rFont val="Arial"/>
        <family val="2"/>
      </rPr>
      <t>Apr</t>
    </r>
    <rPh sb="1" eb="2">
      <t>ガツ</t>
    </rPh>
    <phoneticPr fontId="8"/>
  </si>
  <si>
    <r>
      <t xml:space="preserve">5月 </t>
    </r>
    <r>
      <rPr>
        <sz val="11"/>
        <color indexed="9"/>
        <rFont val="Arial"/>
        <family val="2"/>
      </rPr>
      <t>May</t>
    </r>
    <rPh sb="1" eb="2">
      <t>ガツ</t>
    </rPh>
    <phoneticPr fontId="8"/>
  </si>
  <si>
    <r>
      <t xml:space="preserve">6月 </t>
    </r>
    <r>
      <rPr>
        <sz val="11"/>
        <color indexed="9"/>
        <rFont val="Arial"/>
        <family val="2"/>
      </rPr>
      <t>Jun</t>
    </r>
    <rPh sb="1" eb="2">
      <t>ガツ</t>
    </rPh>
    <phoneticPr fontId="8"/>
  </si>
  <si>
    <r>
      <t xml:space="preserve">7月 </t>
    </r>
    <r>
      <rPr>
        <sz val="11"/>
        <color indexed="9"/>
        <rFont val="Arial"/>
        <family val="2"/>
      </rPr>
      <t>Jul</t>
    </r>
    <rPh sb="1" eb="2">
      <t>ガツ</t>
    </rPh>
    <phoneticPr fontId="8"/>
  </si>
  <si>
    <r>
      <t xml:space="preserve">8月 </t>
    </r>
    <r>
      <rPr>
        <sz val="11"/>
        <color indexed="9"/>
        <rFont val="Arial"/>
        <family val="2"/>
      </rPr>
      <t>Aug</t>
    </r>
    <rPh sb="1" eb="2">
      <t>ガツ</t>
    </rPh>
    <phoneticPr fontId="8"/>
  </si>
  <si>
    <t>H1 total</t>
    <phoneticPr fontId="8"/>
  </si>
  <si>
    <r>
      <t xml:space="preserve">9月 </t>
    </r>
    <r>
      <rPr>
        <sz val="11"/>
        <color indexed="9"/>
        <rFont val="Arial"/>
        <family val="2"/>
      </rPr>
      <t>Sep</t>
    </r>
    <rPh sb="1" eb="2">
      <t>ガツ</t>
    </rPh>
    <phoneticPr fontId="8"/>
  </si>
  <si>
    <r>
      <t>10月</t>
    </r>
    <r>
      <rPr>
        <sz val="11"/>
        <color indexed="9"/>
        <rFont val="Arial"/>
        <family val="2"/>
      </rPr>
      <t xml:space="preserve"> Oct</t>
    </r>
    <rPh sb="2" eb="3">
      <t>ガツ</t>
    </rPh>
    <phoneticPr fontId="8"/>
  </si>
  <si>
    <r>
      <t xml:space="preserve">11月 </t>
    </r>
    <r>
      <rPr>
        <sz val="11"/>
        <color indexed="9"/>
        <rFont val="Arial"/>
        <family val="2"/>
      </rPr>
      <t>Nov</t>
    </r>
    <rPh sb="2" eb="3">
      <t>ガツ</t>
    </rPh>
    <phoneticPr fontId="8"/>
  </si>
  <si>
    <r>
      <t xml:space="preserve">12月 </t>
    </r>
    <r>
      <rPr>
        <sz val="11"/>
        <color indexed="9"/>
        <rFont val="Arial"/>
        <family val="2"/>
      </rPr>
      <t>Dec</t>
    </r>
    <rPh sb="2" eb="3">
      <t>ガツ</t>
    </rPh>
    <phoneticPr fontId="8"/>
  </si>
  <si>
    <r>
      <t xml:space="preserve">1月 </t>
    </r>
    <r>
      <rPr>
        <sz val="11"/>
        <color indexed="9"/>
        <rFont val="Arial"/>
        <family val="2"/>
      </rPr>
      <t>Jan</t>
    </r>
    <rPh sb="1" eb="2">
      <t>ガツ</t>
    </rPh>
    <phoneticPr fontId="8"/>
  </si>
  <si>
    <r>
      <t xml:space="preserve">2月 </t>
    </r>
    <r>
      <rPr>
        <sz val="11"/>
        <color indexed="9"/>
        <rFont val="Arial"/>
        <family val="2"/>
      </rPr>
      <t>Feb</t>
    </r>
    <rPh sb="1" eb="2">
      <t>ガツ</t>
    </rPh>
    <phoneticPr fontId="8"/>
  </si>
  <si>
    <t>H2 total</t>
    <phoneticPr fontId="8"/>
  </si>
  <si>
    <t>Full year</t>
    <phoneticPr fontId="8"/>
  </si>
  <si>
    <t>売上高 / 総額売上高</t>
    <rPh sb="6" eb="8">
      <t>ソウガク</t>
    </rPh>
    <rPh sb="8" eb="10">
      <t>ウリアゲ</t>
    </rPh>
    <rPh sb="10" eb="11">
      <t>ダカ</t>
    </rPh>
    <phoneticPr fontId="8"/>
  </si>
  <si>
    <t>Sales / Gross sales</t>
    <phoneticPr fontId="8"/>
  </si>
  <si>
    <t>23/3－24/2</t>
  </si>
  <si>
    <t>22/3－23/2</t>
  </si>
  <si>
    <t>21/3 - 22/2</t>
  </si>
  <si>
    <t>20/3 - 21/2</t>
  </si>
  <si>
    <t>19/3 - 20/2</t>
  </si>
  <si>
    <t>18/3 - 19/2</t>
  </si>
  <si>
    <t>17/3 - 18/2</t>
  </si>
  <si>
    <t>16/3 - 17/2</t>
  </si>
  <si>
    <r>
      <t xml:space="preserve">②全店計 </t>
    </r>
    <r>
      <rPr>
        <sz val="11"/>
        <rFont val="Arial"/>
        <family val="2"/>
      </rPr>
      <t xml:space="preserve"> Total All Stores</t>
    </r>
    <rPh sb="1" eb="3">
      <t>ゼンテン</t>
    </rPh>
    <rPh sb="3" eb="4">
      <t>ケイ</t>
    </rPh>
    <phoneticPr fontId="8"/>
  </si>
  <si>
    <r>
      <rPr>
        <sz val="7"/>
        <rFont val="ＭＳ Ｐゴシック"/>
        <family val="3"/>
        <charset val="128"/>
      </rPr>
      <t>※注記は26ページをご覧ください。</t>
    </r>
    <r>
      <rPr>
        <sz val="7"/>
        <rFont val="ＭＳ ゴシック"/>
        <family val="3"/>
        <charset val="128"/>
      </rPr>
      <t>　</t>
    </r>
    <r>
      <rPr>
        <sz val="7"/>
        <rFont val="Arial"/>
        <family val="2"/>
      </rPr>
      <t>See notes on page 26.</t>
    </r>
    <phoneticPr fontId="8"/>
  </si>
  <si>
    <r>
      <t>５－（１）．大丸松坂屋百貨店　基幹店</t>
    </r>
    <r>
      <rPr>
        <b/>
        <sz val="13"/>
        <rFont val="ＭＳ ゴシック"/>
        <family val="2"/>
        <charset val="128"/>
      </rPr>
      <t xml:space="preserve"> </t>
    </r>
    <r>
      <rPr>
        <b/>
        <sz val="13"/>
        <rFont val="ＭＳ ゴシック"/>
        <family val="3"/>
        <charset val="128"/>
      </rPr>
      <t>店別売上高（免税売上高）・入店客数</t>
    </r>
    <rPh sb="6" eb="8">
      <t>ダイマル</t>
    </rPh>
    <rPh sb="8" eb="11">
      <t>マツザカヤ</t>
    </rPh>
    <rPh sb="11" eb="14">
      <t>ヒャッカテン</t>
    </rPh>
    <rPh sb="15" eb="17">
      <t>キカン</t>
    </rPh>
    <rPh sb="17" eb="18">
      <t>テン</t>
    </rPh>
    <rPh sb="19" eb="20">
      <t>テン</t>
    </rPh>
    <rPh sb="20" eb="21">
      <t>ベツ</t>
    </rPh>
    <rPh sb="21" eb="23">
      <t>ウリアゲ</t>
    </rPh>
    <rPh sb="23" eb="24">
      <t>ダカ</t>
    </rPh>
    <rPh sb="25" eb="27">
      <t>メンゼイ</t>
    </rPh>
    <rPh sb="27" eb="29">
      <t>ウリアゲ</t>
    </rPh>
    <rPh sb="29" eb="30">
      <t>ダカ</t>
    </rPh>
    <rPh sb="32" eb="34">
      <t>ニュウテン</t>
    </rPh>
    <rPh sb="34" eb="36">
      <t>キャクスウ</t>
    </rPh>
    <phoneticPr fontId="8"/>
  </si>
  <si>
    <t xml:space="preserve">              Daimaru Matsuzakaya Department Stores Sales (Tax-Free Sales) and Number of Customers of Major Stores</t>
    <phoneticPr fontId="8"/>
  </si>
  <si>
    <r>
      <t>（単位：百万円／</t>
    </r>
    <r>
      <rPr>
        <sz val="10"/>
        <rFont val="Arial"/>
        <family val="2"/>
      </rPr>
      <t>Millions of yen</t>
    </r>
    <r>
      <rPr>
        <sz val="10"/>
        <rFont val="ＭＳ ゴシック"/>
        <family val="3"/>
        <charset val="128"/>
      </rPr>
      <t>）</t>
    </r>
    <phoneticPr fontId="8"/>
  </si>
  <si>
    <t>売上高 / 総額売上高</t>
    <rPh sb="0" eb="2">
      <t>ウリアゲ</t>
    </rPh>
    <rPh sb="2" eb="3">
      <t>ダカ</t>
    </rPh>
    <rPh sb="6" eb="8">
      <t>ソウガク</t>
    </rPh>
    <rPh sb="8" eb="10">
      <t>ウリアゲ</t>
    </rPh>
    <rPh sb="10" eb="11">
      <t>ダカ</t>
    </rPh>
    <phoneticPr fontId="8"/>
  </si>
  <si>
    <t>大丸</t>
    <rPh sb="0" eb="2">
      <t>ダイマル</t>
    </rPh>
    <phoneticPr fontId="8"/>
  </si>
  <si>
    <r>
      <t xml:space="preserve">大阪・心斎橋店 </t>
    </r>
    <r>
      <rPr>
        <sz val="11"/>
        <rFont val="Arial"/>
        <family val="2"/>
      </rPr>
      <t>Osaka Shinsaibashi</t>
    </r>
    <rPh sb="0" eb="2">
      <t>オオサカ</t>
    </rPh>
    <rPh sb="3" eb="6">
      <t>シンサイバシ</t>
    </rPh>
    <rPh sb="6" eb="7">
      <t>テン</t>
    </rPh>
    <phoneticPr fontId="8"/>
  </si>
  <si>
    <t>Daimaru</t>
    <phoneticPr fontId="8"/>
  </si>
  <si>
    <r>
      <t>大阪・梅田店　</t>
    </r>
    <r>
      <rPr>
        <sz val="11"/>
        <rFont val="Arial"/>
        <family val="2"/>
      </rPr>
      <t>Osaka Umeda</t>
    </r>
    <rPh sb="0" eb="2">
      <t>オオサカ</t>
    </rPh>
    <rPh sb="3" eb="6">
      <t>ウメダテン</t>
    </rPh>
    <phoneticPr fontId="8"/>
  </si>
  <si>
    <r>
      <t xml:space="preserve">東京店 </t>
    </r>
    <r>
      <rPr>
        <sz val="11"/>
        <rFont val="Arial"/>
        <family val="2"/>
      </rPr>
      <t>Tokyo</t>
    </r>
    <rPh sb="0" eb="2">
      <t>トウキョウ</t>
    </rPh>
    <rPh sb="2" eb="3">
      <t>テン</t>
    </rPh>
    <phoneticPr fontId="8"/>
  </si>
  <si>
    <r>
      <t xml:space="preserve">京都店 </t>
    </r>
    <r>
      <rPr>
        <sz val="11"/>
        <rFont val="Arial"/>
        <family val="2"/>
      </rPr>
      <t>Kyoto</t>
    </r>
    <rPh sb="0" eb="3">
      <t>キョウトテン</t>
    </rPh>
    <phoneticPr fontId="8"/>
  </si>
  <si>
    <r>
      <t xml:space="preserve">神戸店 </t>
    </r>
    <r>
      <rPr>
        <sz val="11"/>
        <rFont val="Arial"/>
        <family val="2"/>
      </rPr>
      <t>Kobe</t>
    </r>
    <rPh sb="0" eb="3">
      <t>コウベテン</t>
    </rPh>
    <phoneticPr fontId="8"/>
  </si>
  <si>
    <r>
      <t xml:space="preserve">札幌店 </t>
    </r>
    <r>
      <rPr>
        <sz val="11"/>
        <rFont val="Arial"/>
        <family val="2"/>
      </rPr>
      <t>Sapporo</t>
    </r>
    <rPh sb="0" eb="3">
      <t>サッポロテン</t>
    </rPh>
    <phoneticPr fontId="8"/>
  </si>
  <si>
    <t>松坂屋</t>
    <rPh sb="0" eb="3">
      <t>マツザカヤ</t>
    </rPh>
    <phoneticPr fontId="8"/>
  </si>
  <si>
    <r>
      <t xml:space="preserve">名古屋店 </t>
    </r>
    <r>
      <rPr>
        <sz val="11"/>
        <rFont val="Arial"/>
        <family val="2"/>
      </rPr>
      <t>Nagoya</t>
    </r>
    <rPh sb="0" eb="4">
      <t>ナゴヤテン</t>
    </rPh>
    <phoneticPr fontId="8"/>
  </si>
  <si>
    <t>Matsuzakaya</t>
    <phoneticPr fontId="8"/>
  </si>
  <si>
    <r>
      <t xml:space="preserve">上野店 </t>
    </r>
    <r>
      <rPr>
        <sz val="11"/>
        <rFont val="Arial"/>
        <family val="2"/>
      </rPr>
      <t>Ueno</t>
    </r>
    <rPh sb="0" eb="3">
      <t>ウエノテン</t>
    </rPh>
    <phoneticPr fontId="8"/>
  </si>
  <si>
    <r>
      <t xml:space="preserve">銀座店 </t>
    </r>
    <r>
      <rPr>
        <sz val="11"/>
        <rFont val="Arial"/>
        <family val="2"/>
      </rPr>
      <t>Ginza</t>
    </r>
    <rPh sb="0" eb="2">
      <t>ギンザ</t>
    </rPh>
    <rPh sb="2" eb="3">
      <t>テン</t>
    </rPh>
    <phoneticPr fontId="8"/>
  </si>
  <si>
    <r>
      <t xml:space="preserve">静岡店 </t>
    </r>
    <r>
      <rPr>
        <sz val="11"/>
        <rFont val="Arial"/>
        <family val="2"/>
      </rPr>
      <t>Shizuoka</t>
    </r>
    <rPh sb="0" eb="3">
      <t>シズオカテン</t>
    </rPh>
    <phoneticPr fontId="8"/>
  </si>
  <si>
    <t>法人・本社等</t>
    <rPh sb="0" eb="2">
      <t>ホウジン</t>
    </rPh>
    <rPh sb="3" eb="5">
      <t>ホンシャ</t>
    </rPh>
    <rPh sb="5" eb="6">
      <t>トウ</t>
    </rPh>
    <phoneticPr fontId="8"/>
  </si>
  <si>
    <t>Corporations, head office, etc.</t>
    <phoneticPr fontId="8"/>
  </si>
  <si>
    <t>大丸松坂屋百貨店</t>
    <phoneticPr fontId="8"/>
  </si>
  <si>
    <r>
      <t xml:space="preserve">Daimaru Matsuzakaya Department Stores </t>
    </r>
    <r>
      <rPr>
        <sz val="9"/>
        <rFont val="ＭＳ ゴシック"/>
        <family val="3"/>
        <charset val="128"/>
      </rPr>
      <t/>
    </r>
    <phoneticPr fontId="8"/>
  </si>
  <si>
    <t>大丸松坂屋百貨店　既存店</t>
    <rPh sb="9" eb="11">
      <t>キゾン</t>
    </rPh>
    <rPh sb="11" eb="12">
      <t>テン</t>
    </rPh>
    <phoneticPr fontId="8"/>
  </si>
  <si>
    <r>
      <t xml:space="preserve">Daimaru Matsuzakaya Department Stores Comparable Stores </t>
    </r>
    <r>
      <rPr>
        <sz val="9"/>
        <rFont val="ＭＳ ゴシック"/>
        <family val="3"/>
        <charset val="128"/>
      </rPr>
      <t/>
    </r>
    <phoneticPr fontId="8"/>
  </si>
  <si>
    <r>
      <t>（単位：千人／</t>
    </r>
    <r>
      <rPr>
        <sz val="10"/>
        <rFont val="Arial"/>
        <family val="2"/>
      </rPr>
      <t>1,000 persons</t>
    </r>
    <r>
      <rPr>
        <sz val="10"/>
        <rFont val="ＭＳ ゴシック"/>
        <family val="3"/>
        <charset val="128"/>
      </rPr>
      <t>）</t>
    </r>
    <rPh sb="4" eb="6">
      <t>センニン</t>
    </rPh>
    <phoneticPr fontId="8"/>
  </si>
  <si>
    <r>
      <t xml:space="preserve">大阪・梅田店 </t>
    </r>
    <r>
      <rPr>
        <sz val="11"/>
        <rFont val="Arial"/>
        <family val="2"/>
      </rPr>
      <t>Osaka Umeda</t>
    </r>
    <rPh sb="0" eb="2">
      <t>オオサカ</t>
    </rPh>
    <rPh sb="3" eb="6">
      <t>ウメダテン</t>
    </rPh>
    <phoneticPr fontId="8"/>
  </si>
  <si>
    <r>
      <rPr>
        <sz val="10"/>
        <rFont val="ＭＳ Ｐゴシック"/>
        <family val="3"/>
        <charset val="128"/>
      </rPr>
      <t>※注記は27ページをご覧ください。</t>
    </r>
    <r>
      <rPr>
        <sz val="10"/>
        <rFont val="ＭＳ ゴシック"/>
        <family val="3"/>
        <charset val="128"/>
      </rPr>
      <t>　</t>
    </r>
    <r>
      <rPr>
        <sz val="10"/>
        <rFont val="Arial"/>
        <family val="2"/>
      </rPr>
      <t>See notes on page 27.</t>
    </r>
    <phoneticPr fontId="8"/>
  </si>
  <si>
    <r>
      <t>５－（２）．大丸松坂屋百貨店　基幹店</t>
    </r>
    <r>
      <rPr>
        <b/>
        <sz val="13"/>
        <rFont val="Arial"/>
        <family val="2"/>
      </rPr>
      <t xml:space="preserve"> </t>
    </r>
    <r>
      <rPr>
        <b/>
        <sz val="13"/>
        <rFont val="ＭＳ ゴシック"/>
        <family val="3"/>
        <charset val="128"/>
      </rPr>
      <t>店別売上高（免税売上高）・入店客数</t>
    </r>
    <rPh sb="6" eb="8">
      <t>ダイマル</t>
    </rPh>
    <rPh sb="8" eb="11">
      <t>マツザカヤ</t>
    </rPh>
    <rPh sb="11" eb="14">
      <t>ヒャッカテン</t>
    </rPh>
    <rPh sb="15" eb="17">
      <t>キカン</t>
    </rPh>
    <rPh sb="17" eb="18">
      <t>テン</t>
    </rPh>
    <rPh sb="19" eb="20">
      <t>テン</t>
    </rPh>
    <rPh sb="20" eb="21">
      <t>ベツ</t>
    </rPh>
    <rPh sb="21" eb="23">
      <t>ウリアゲ</t>
    </rPh>
    <rPh sb="23" eb="24">
      <t>ダカ</t>
    </rPh>
    <rPh sb="25" eb="27">
      <t>メンゼイ</t>
    </rPh>
    <rPh sb="27" eb="29">
      <t>ウリアゲ</t>
    </rPh>
    <rPh sb="29" eb="30">
      <t>ダカ</t>
    </rPh>
    <rPh sb="32" eb="34">
      <t>ニュウテン</t>
    </rPh>
    <rPh sb="34" eb="36">
      <t>キャクスウ</t>
    </rPh>
    <phoneticPr fontId="8"/>
  </si>
  <si>
    <t xml:space="preserve">             Daimaru Matsuzakaya Department Stores Sales (Tax-Free Sales) and Number of Customers of Major Stores</t>
    <phoneticPr fontId="8"/>
  </si>
  <si>
    <t>免税売上高</t>
  </si>
  <si>
    <t>Tax-free sales</t>
    <phoneticPr fontId="8"/>
  </si>
  <si>
    <r>
      <t>構成比</t>
    </r>
    <r>
      <rPr>
        <sz val="11"/>
        <rFont val="Arial"/>
        <family val="2"/>
      </rPr>
      <t xml:space="preserve"> Share (%)</t>
    </r>
    <rPh sb="0" eb="2">
      <t>コウセイ</t>
    </rPh>
    <rPh sb="2" eb="3">
      <t>ヒ</t>
    </rPh>
    <phoneticPr fontId="8"/>
  </si>
  <si>
    <r>
      <t xml:space="preserve">構成比 </t>
    </r>
    <r>
      <rPr>
        <sz val="11"/>
        <rFont val="Arial"/>
        <family val="2"/>
      </rPr>
      <t>Share (%)</t>
    </r>
    <rPh sb="0" eb="2">
      <t>コウセイ</t>
    </rPh>
    <rPh sb="2" eb="3">
      <t>ヒ</t>
    </rPh>
    <phoneticPr fontId="8"/>
  </si>
  <si>
    <r>
      <t xml:space="preserve">【参考】 </t>
    </r>
    <r>
      <rPr>
        <sz val="11"/>
        <rFont val="Arial"/>
        <family val="2"/>
      </rPr>
      <t>Reference</t>
    </r>
    <rPh sb="1" eb="3">
      <t>サンコウ</t>
    </rPh>
    <phoneticPr fontId="8"/>
  </si>
  <si>
    <t>福岡天神店</t>
    <rPh sb="0" eb="2">
      <t>フクオカ</t>
    </rPh>
    <rPh sb="2" eb="4">
      <t>テンジン</t>
    </rPh>
    <rPh sb="4" eb="5">
      <t>テン</t>
    </rPh>
    <phoneticPr fontId="8"/>
  </si>
  <si>
    <r>
      <t xml:space="preserve">売上高 </t>
    </r>
    <r>
      <rPr>
        <sz val="11"/>
        <rFont val="Arial"/>
        <family val="2"/>
      </rPr>
      <t xml:space="preserve">Sales / </t>
    </r>
    <r>
      <rPr>
        <sz val="11"/>
        <rFont val="ＭＳ ゴシック"/>
        <family val="3"/>
        <charset val="128"/>
      </rPr>
      <t>総額売上高　</t>
    </r>
    <r>
      <rPr>
        <sz val="11"/>
        <rFont val="Arial"/>
        <family val="2"/>
      </rPr>
      <t>Gross sales</t>
    </r>
    <rPh sb="0" eb="2">
      <t>ウリアゲ</t>
    </rPh>
    <rPh sb="2" eb="3">
      <t>ダカ</t>
    </rPh>
    <phoneticPr fontId="8"/>
  </si>
  <si>
    <t xml:space="preserve">Hakata Daimaru </t>
    <phoneticPr fontId="8"/>
  </si>
  <si>
    <t>Fukuoka Tenjin</t>
    <phoneticPr fontId="8"/>
  </si>
  <si>
    <t xml:space="preserve">-0.0 </t>
    <phoneticPr fontId="8"/>
  </si>
  <si>
    <r>
      <t>うち免税売上高</t>
    </r>
    <r>
      <rPr>
        <sz val="11"/>
        <rFont val="Arial"/>
        <family val="2"/>
      </rPr>
      <t xml:space="preserve"> Of which: tax-free sales</t>
    </r>
    <phoneticPr fontId="8"/>
  </si>
  <si>
    <r>
      <t xml:space="preserve">入店客数 </t>
    </r>
    <r>
      <rPr>
        <sz val="11"/>
        <rFont val="Arial"/>
        <family val="2"/>
      </rPr>
      <t>Number of customers</t>
    </r>
    <rPh sb="0" eb="2">
      <t>ニュウテン</t>
    </rPh>
    <rPh sb="2" eb="4">
      <t>キャクスウ</t>
    </rPh>
    <phoneticPr fontId="8"/>
  </si>
  <si>
    <r>
      <t>対前年</t>
    </r>
    <r>
      <rPr>
        <sz val="11"/>
        <rFont val="Arial"/>
        <family val="2"/>
      </rPr>
      <t xml:space="preserve"> YoY (%)</t>
    </r>
    <phoneticPr fontId="8"/>
  </si>
  <si>
    <t>周辺店舗</t>
    <rPh sb="0" eb="2">
      <t>シュウヘン</t>
    </rPh>
    <rPh sb="2" eb="4">
      <t>テンポ</t>
    </rPh>
    <phoneticPr fontId="8"/>
  </si>
  <si>
    <t>店舗数</t>
    <rPh sb="0" eb="3">
      <t>テンポスウ</t>
    </rPh>
    <phoneticPr fontId="8"/>
  </si>
  <si>
    <r>
      <t xml:space="preserve">心斎橋店 </t>
    </r>
    <r>
      <rPr>
        <sz val="11"/>
        <rFont val="Arial"/>
        <family val="2"/>
      </rPr>
      <t>Osaka Shinsaibashi</t>
    </r>
    <rPh sb="0" eb="3">
      <t>シンサイバシ</t>
    </rPh>
    <rPh sb="3" eb="4">
      <t>テン</t>
    </rPh>
    <phoneticPr fontId="8"/>
  </si>
  <si>
    <t>Tenants around</t>
    <phoneticPr fontId="8"/>
  </si>
  <si>
    <t>Number of tenants</t>
    <phoneticPr fontId="8"/>
  </si>
  <si>
    <r>
      <t xml:space="preserve">京都店 </t>
    </r>
    <r>
      <rPr>
        <sz val="11"/>
        <rFont val="Arial"/>
        <family val="2"/>
      </rPr>
      <t>Kyoto</t>
    </r>
    <rPh sb="0" eb="2">
      <t>キョウト</t>
    </rPh>
    <rPh sb="2" eb="3">
      <t>テン</t>
    </rPh>
    <phoneticPr fontId="8"/>
  </si>
  <si>
    <t>department stores</t>
    <phoneticPr fontId="8"/>
  </si>
  <si>
    <r>
      <t xml:space="preserve">神戸店 </t>
    </r>
    <r>
      <rPr>
        <sz val="11"/>
        <rFont val="Arial"/>
        <family val="2"/>
      </rPr>
      <t>Kobe</t>
    </r>
    <rPh sb="0" eb="2">
      <t>コウベ</t>
    </rPh>
    <rPh sb="2" eb="3">
      <t>テン</t>
    </rPh>
    <phoneticPr fontId="8"/>
  </si>
  <si>
    <r>
      <t xml:space="preserve">合計 </t>
    </r>
    <r>
      <rPr>
        <sz val="11"/>
        <rFont val="Arial"/>
        <family val="2"/>
      </rPr>
      <t>Total</t>
    </r>
    <rPh sb="0" eb="2">
      <t>ゴウケイ</t>
    </rPh>
    <phoneticPr fontId="8"/>
  </si>
  <si>
    <t>面積　</t>
    <rPh sb="0" eb="2">
      <t>メンセキ</t>
    </rPh>
    <phoneticPr fontId="8"/>
  </si>
  <si>
    <r>
      <t>Sales floor area (</t>
    </r>
    <r>
      <rPr>
        <sz val="11"/>
        <rFont val="ＭＳ Ｐゴシック"/>
        <family val="3"/>
        <charset val="128"/>
      </rPr>
      <t>㎡</t>
    </r>
    <r>
      <rPr>
        <sz val="11"/>
        <rFont val="Arial"/>
        <family val="2"/>
      </rPr>
      <t>)</t>
    </r>
    <phoneticPr fontId="8"/>
  </si>
  <si>
    <t>売上高</t>
    <rPh sb="0" eb="2">
      <t>ウリアゲ</t>
    </rPh>
    <rPh sb="2" eb="3">
      <t>ダカ</t>
    </rPh>
    <phoneticPr fontId="8"/>
  </si>
  <si>
    <t>Sales</t>
    <phoneticPr fontId="8"/>
  </si>
  <si>
    <t>６．大丸松坂屋百貨店　自社カード売上高・稼働顧客数</t>
    <phoneticPr fontId="8"/>
  </si>
  <si>
    <t>（単位：千人、百万円／1,000 persons, millions of yen）</t>
  </si>
  <si>
    <t>お得意様ゴールドカード</t>
    <rPh sb="1" eb="3">
      <t>トクイ</t>
    </rPh>
    <rPh sb="3" eb="4">
      <t>サマ</t>
    </rPh>
    <phoneticPr fontId="8"/>
  </si>
  <si>
    <r>
      <t xml:space="preserve">稼動顧客数 </t>
    </r>
    <r>
      <rPr>
        <sz val="10"/>
        <rFont val="Arial"/>
        <family val="2"/>
      </rPr>
      <t>Number of active cardholders</t>
    </r>
    <rPh sb="0" eb="2">
      <t>カドウ</t>
    </rPh>
    <rPh sb="2" eb="5">
      <t>コキャクスウ</t>
    </rPh>
    <phoneticPr fontId="8"/>
  </si>
  <si>
    <t>Otokuisama Gold Card</t>
    <phoneticPr fontId="8"/>
  </si>
  <si>
    <r>
      <t xml:space="preserve">売上高 </t>
    </r>
    <r>
      <rPr>
        <sz val="10"/>
        <rFont val="Arial"/>
        <family val="2"/>
      </rPr>
      <t>Sales</t>
    </r>
    <phoneticPr fontId="8"/>
  </si>
  <si>
    <r>
      <t xml:space="preserve">全社個人売上に占める構成比 </t>
    </r>
    <r>
      <rPr>
        <sz val="10"/>
        <rFont val="Arial"/>
        <family val="2"/>
      </rPr>
      <t>Share (%)</t>
    </r>
    <rPh sb="0" eb="2">
      <t>ゼンシャ</t>
    </rPh>
    <rPh sb="2" eb="4">
      <t>コジン</t>
    </rPh>
    <rPh sb="4" eb="6">
      <t>ウリアゲ</t>
    </rPh>
    <rPh sb="7" eb="8">
      <t>シ</t>
    </rPh>
    <rPh sb="10" eb="13">
      <t>コウセイヒ</t>
    </rPh>
    <phoneticPr fontId="8"/>
  </si>
  <si>
    <r>
      <t>DAIMARU CARD</t>
    </r>
    <r>
      <rPr>
        <sz val="10"/>
        <rFont val="ＭＳ ゴシック"/>
        <family val="3"/>
        <charset val="128"/>
      </rPr>
      <t xml:space="preserve"> ゴールド / 大丸松坂屋ゴールドカード</t>
    </r>
    <phoneticPr fontId="8"/>
  </si>
  <si>
    <t>Daimaru Card Gold / Daimaru Matsuzakaya Gold Card</t>
    <phoneticPr fontId="8"/>
  </si>
  <si>
    <r>
      <t>全社個人売上に占める構成比</t>
    </r>
    <r>
      <rPr>
        <sz val="10"/>
        <rFont val="Arial"/>
        <family val="2"/>
      </rPr>
      <t xml:space="preserve"> Share (%)</t>
    </r>
    <rPh sb="0" eb="2">
      <t>ゼンシャ</t>
    </rPh>
    <rPh sb="2" eb="4">
      <t>コジン</t>
    </rPh>
    <rPh sb="4" eb="6">
      <t>ウリアゲ</t>
    </rPh>
    <rPh sb="7" eb="8">
      <t>シ</t>
    </rPh>
    <rPh sb="10" eb="13">
      <t>コウセイヒ</t>
    </rPh>
    <phoneticPr fontId="8"/>
  </si>
  <si>
    <t>マツザカヤカード ゴールド</t>
    <phoneticPr fontId="8"/>
  </si>
  <si>
    <t xml:space="preserve">Matsuzakaya Card Gold </t>
    <phoneticPr fontId="8"/>
  </si>
  <si>
    <t>Daimaru Card / 大丸松坂屋カード</t>
    <rPh sb="15" eb="17">
      <t>ダイマル</t>
    </rPh>
    <rPh sb="17" eb="20">
      <t>マツザカヤ</t>
    </rPh>
    <phoneticPr fontId="8"/>
  </si>
  <si>
    <t>Daimaru Card / Daimaru Matsuzakaya Card</t>
    <phoneticPr fontId="8"/>
  </si>
  <si>
    <t>マツザカヤカード</t>
    <phoneticPr fontId="8"/>
  </si>
  <si>
    <t>Matsuzakaya Card</t>
    <phoneticPr fontId="8"/>
  </si>
  <si>
    <r>
      <t xml:space="preserve">計 </t>
    </r>
    <r>
      <rPr>
        <sz val="10"/>
        <rFont val="Arial"/>
        <family val="2"/>
      </rPr>
      <t>Total</t>
    </r>
    <rPh sb="0" eb="1">
      <t>ケイ</t>
    </rPh>
    <phoneticPr fontId="8"/>
  </si>
  <si>
    <t>大丸Ｄカード / 現金ポイントカード</t>
    <rPh sb="0" eb="2">
      <t>ダイマル</t>
    </rPh>
    <rPh sb="9" eb="11">
      <t>ゲンキン</t>
    </rPh>
    <phoneticPr fontId="8"/>
  </si>
  <si>
    <t>Daimaru D Card / Point card for cash purchases</t>
    <phoneticPr fontId="8"/>
  </si>
  <si>
    <t>マツザカヤＭカード</t>
    <phoneticPr fontId="8"/>
  </si>
  <si>
    <t>Matsuzakaya M Card</t>
    <phoneticPr fontId="8"/>
  </si>
  <si>
    <t>その他</t>
    <rPh sb="2" eb="3">
      <t>タ</t>
    </rPh>
    <phoneticPr fontId="8"/>
  </si>
  <si>
    <r>
      <t>稼動顧客数</t>
    </r>
    <r>
      <rPr>
        <sz val="10"/>
        <rFont val="Arial"/>
        <family val="2"/>
      </rPr>
      <t xml:space="preserve"> Number of active cardholders</t>
    </r>
    <rPh sb="0" eb="2">
      <t>カドウ</t>
    </rPh>
    <rPh sb="2" eb="5">
      <t>コキャクスウ</t>
    </rPh>
    <phoneticPr fontId="8"/>
  </si>
  <si>
    <r>
      <t xml:space="preserve">合計 </t>
    </r>
    <r>
      <rPr>
        <sz val="10"/>
        <rFont val="Arial"/>
        <family val="2"/>
      </rPr>
      <t>Total</t>
    </r>
    <rPh sb="0" eb="2">
      <t>ゴウケイ</t>
    </rPh>
    <phoneticPr fontId="8"/>
  </si>
  <si>
    <r>
      <rPr>
        <sz val="9"/>
        <rFont val="ＭＳ Ｐゴシック"/>
        <family val="3"/>
        <charset val="128"/>
      </rPr>
      <t>※注記は28ページをご覧ください。</t>
    </r>
    <r>
      <rPr>
        <sz val="9"/>
        <rFont val="ＭＳ ゴシック"/>
        <family val="3"/>
        <charset val="128"/>
      </rPr>
      <t>　</t>
    </r>
    <r>
      <rPr>
        <sz val="9"/>
        <rFont val="Arial"/>
        <family val="2"/>
      </rPr>
      <t>See notes on page 28.</t>
    </r>
    <phoneticPr fontId="8"/>
  </si>
  <si>
    <r>
      <t xml:space="preserve">７．大丸松坂屋百貨店　商品別売上高・粗利益率 </t>
    </r>
    <r>
      <rPr>
        <b/>
        <sz val="11"/>
        <rFont val="Arial"/>
        <family val="2"/>
      </rPr>
      <t>Daimaru Matsuzakaya Department Stores Sales and Gross Margin by Merchandise Category</t>
    </r>
    <phoneticPr fontId="8"/>
  </si>
  <si>
    <t>衣料品</t>
    <rPh sb="0" eb="3">
      <t>イリョウヒン</t>
    </rPh>
    <phoneticPr fontId="8"/>
  </si>
  <si>
    <r>
      <t xml:space="preserve">売上高 </t>
    </r>
    <r>
      <rPr>
        <sz val="10"/>
        <rFont val="Arial"/>
        <family val="2"/>
      </rPr>
      <t xml:space="preserve">Sales / </t>
    </r>
    <r>
      <rPr>
        <sz val="10"/>
        <rFont val="ＭＳ ゴシック"/>
        <family val="3"/>
        <charset val="128"/>
      </rPr>
      <t>総額売上高</t>
    </r>
    <r>
      <rPr>
        <sz val="10"/>
        <rFont val="Arial"/>
        <family val="2"/>
      </rPr>
      <t xml:space="preserve"> Gross sales</t>
    </r>
    <rPh sb="0" eb="2">
      <t>ウリアゲ</t>
    </rPh>
    <rPh sb="2" eb="3">
      <t>ダカ</t>
    </rPh>
    <rPh sb="12" eb="14">
      <t>ソウガク</t>
    </rPh>
    <rPh sb="14" eb="16">
      <t>ウリアゲ</t>
    </rPh>
    <rPh sb="16" eb="17">
      <t>ダカ</t>
    </rPh>
    <phoneticPr fontId="8"/>
  </si>
  <si>
    <t>Clothing</t>
    <phoneticPr fontId="8"/>
  </si>
  <si>
    <r>
      <t xml:space="preserve">構成比 </t>
    </r>
    <r>
      <rPr>
        <sz val="10"/>
        <rFont val="Arial"/>
        <family val="2"/>
      </rPr>
      <t>Share (%)</t>
    </r>
    <rPh sb="0" eb="2">
      <t>コウセイ</t>
    </rPh>
    <rPh sb="2" eb="3">
      <t>ヒ</t>
    </rPh>
    <phoneticPr fontId="8"/>
  </si>
  <si>
    <r>
      <t xml:space="preserve">粗利益率 </t>
    </r>
    <r>
      <rPr>
        <sz val="10"/>
        <rFont val="Arial"/>
        <family val="2"/>
      </rPr>
      <t>Gross margin</t>
    </r>
    <rPh sb="0" eb="3">
      <t>アラリエキ</t>
    </rPh>
    <rPh sb="3" eb="4">
      <t>リツ</t>
    </rPh>
    <phoneticPr fontId="8"/>
  </si>
  <si>
    <r>
      <t xml:space="preserve">対前年 </t>
    </r>
    <r>
      <rPr>
        <sz val="10"/>
        <rFont val="Arial"/>
        <family val="2"/>
      </rPr>
      <t>YoY (%)</t>
    </r>
    <phoneticPr fontId="8"/>
  </si>
  <si>
    <t>身回品</t>
    <rPh sb="0" eb="1">
      <t>ミ</t>
    </rPh>
    <rPh sb="1" eb="2">
      <t>マワ</t>
    </rPh>
    <rPh sb="2" eb="3">
      <t>ヒン</t>
    </rPh>
    <phoneticPr fontId="8"/>
  </si>
  <si>
    <t>Accessories</t>
    <phoneticPr fontId="8"/>
  </si>
  <si>
    <t>雑貨</t>
    <rPh sb="0" eb="2">
      <t>ザッカ</t>
    </rPh>
    <phoneticPr fontId="8"/>
  </si>
  <si>
    <t>General goods</t>
    <phoneticPr fontId="8"/>
  </si>
  <si>
    <t>家庭用品</t>
    <rPh sb="0" eb="2">
      <t>カテイ</t>
    </rPh>
    <rPh sb="2" eb="4">
      <t>ヨウヒン</t>
    </rPh>
    <phoneticPr fontId="8"/>
  </si>
  <si>
    <t>Household goods</t>
    <phoneticPr fontId="8"/>
  </si>
  <si>
    <t>食料品</t>
    <rPh sb="0" eb="3">
      <t>ショクリョウヒン</t>
    </rPh>
    <phoneticPr fontId="8"/>
  </si>
  <si>
    <t>Foods</t>
    <phoneticPr fontId="8"/>
  </si>
  <si>
    <r>
      <t>売上高</t>
    </r>
    <r>
      <rPr>
        <sz val="10"/>
        <rFont val="Arial"/>
        <family val="2"/>
      </rPr>
      <t xml:space="preserve"> </t>
    </r>
    <r>
      <rPr>
        <sz val="10"/>
        <rFont val="ＭＳ ゴシック"/>
        <family val="3"/>
        <charset val="128"/>
      </rPr>
      <t>合計</t>
    </r>
    <r>
      <rPr>
        <sz val="10"/>
        <rFont val="Arial"/>
        <family val="2"/>
      </rPr>
      <t xml:space="preserve"> </t>
    </r>
    <rPh sb="4" eb="6">
      <t>ゴウケイ</t>
    </rPh>
    <phoneticPr fontId="8"/>
  </si>
  <si>
    <r>
      <t>総額売上高　合計</t>
    </r>
    <r>
      <rPr>
        <sz val="10"/>
        <rFont val="Arial"/>
        <family val="2"/>
      </rPr>
      <t xml:space="preserve"> Total gross sales</t>
    </r>
    <rPh sb="0" eb="2">
      <t>ソウガク</t>
    </rPh>
    <rPh sb="2" eb="4">
      <t>ウリアゲ</t>
    </rPh>
    <rPh sb="4" eb="5">
      <t>ダカ</t>
    </rPh>
    <rPh sb="6" eb="8">
      <t>ゴウケイ</t>
    </rPh>
    <phoneticPr fontId="8"/>
  </si>
  <si>
    <t>Total sales</t>
    <phoneticPr fontId="8"/>
  </si>
  <si>
    <r>
      <rPr>
        <sz val="8"/>
        <rFont val="ＭＳ Ｐゴシック"/>
        <family val="3"/>
        <charset val="128"/>
      </rPr>
      <t>※注記は28ページをご覧ください。</t>
    </r>
    <r>
      <rPr>
        <sz val="8"/>
        <rFont val="ＭＳ ゴシック"/>
        <family val="3"/>
        <charset val="128"/>
      </rPr>
      <t>　</t>
    </r>
    <r>
      <rPr>
        <sz val="8"/>
        <rFont val="Arial"/>
        <family val="2"/>
      </rPr>
      <t>See notes on page 28.</t>
    </r>
    <phoneticPr fontId="8"/>
  </si>
  <si>
    <r>
      <t>８．大丸松坂屋百貨店　販売費及び一般管理費　</t>
    </r>
    <r>
      <rPr>
        <b/>
        <sz val="11"/>
        <rFont val="Arial"/>
        <family val="2"/>
      </rPr>
      <t>Daimaru Matsuzakaya Department Stores SGA</t>
    </r>
    <rPh sb="2" eb="4">
      <t>ダイマル</t>
    </rPh>
    <rPh sb="4" eb="7">
      <t>マツザカヤ</t>
    </rPh>
    <rPh sb="7" eb="10">
      <t>ヒャッカテン</t>
    </rPh>
    <rPh sb="11" eb="14">
      <t>ハンバイヒ</t>
    </rPh>
    <rPh sb="14" eb="15">
      <t>オヨ</t>
    </rPh>
    <rPh sb="16" eb="18">
      <t>イッパン</t>
    </rPh>
    <rPh sb="18" eb="21">
      <t>カンリヒ</t>
    </rPh>
    <phoneticPr fontId="8"/>
  </si>
  <si>
    <r>
      <t>日本基準</t>
    </r>
    <r>
      <rPr>
        <sz val="12"/>
        <color indexed="8"/>
        <rFont val="Arial"/>
        <family val="2"/>
      </rPr>
      <t xml:space="preserve"> </t>
    </r>
    <r>
      <rPr>
        <sz val="12"/>
        <color indexed="8"/>
        <rFont val="ＭＳ Ｐゴシック"/>
        <family val="3"/>
        <charset val="128"/>
      </rPr>
      <t>（</t>
    </r>
    <r>
      <rPr>
        <sz val="12"/>
        <color indexed="8"/>
        <rFont val="Arial"/>
        <family val="2"/>
      </rPr>
      <t>JGAAP</t>
    </r>
    <r>
      <rPr>
        <sz val="12"/>
        <color indexed="8"/>
        <rFont val="ＭＳ Ｐゴシック"/>
        <family val="3"/>
        <charset val="128"/>
      </rPr>
      <t>）</t>
    </r>
    <rPh sb="0" eb="2">
      <t>ニホン</t>
    </rPh>
    <rPh sb="2" eb="4">
      <t>キジュン</t>
    </rPh>
    <phoneticPr fontId="8"/>
  </si>
  <si>
    <r>
      <rPr>
        <sz val="12"/>
        <rFont val="ＭＳ Ｐゴシック"/>
        <family val="3"/>
        <charset val="128"/>
      </rPr>
      <t>国際会計基準</t>
    </r>
    <r>
      <rPr>
        <sz val="12"/>
        <rFont val="Arial"/>
        <family val="2"/>
      </rPr>
      <t xml:space="preserve"> </t>
    </r>
    <r>
      <rPr>
        <sz val="12"/>
        <rFont val="ＭＳ Ｐゴシック"/>
        <family val="3"/>
        <charset val="128"/>
      </rPr>
      <t>（ＩＦＲＳ）</t>
    </r>
    <rPh sb="0" eb="2">
      <t>コクサイ</t>
    </rPh>
    <rPh sb="2" eb="4">
      <t>カイケイ</t>
    </rPh>
    <rPh sb="4" eb="6">
      <t>キジュン</t>
    </rPh>
    <phoneticPr fontId="8"/>
  </si>
  <si>
    <t>国際会計基準 （ＩＦＲＳ）</t>
    <phoneticPr fontId="8"/>
  </si>
  <si>
    <t>人件費</t>
    <phoneticPr fontId="8"/>
  </si>
  <si>
    <t>Personnel expenses</t>
    <phoneticPr fontId="8"/>
  </si>
  <si>
    <r>
      <t>売上比</t>
    </r>
    <r>
      <rPr>
        <sz val="9"/>
        <rFont val="Arial"/>
        <family val="2"/>
      </rPr>
      <t xml:space="preserve"> Ratio to sales (%)</t>
    </r>
    <r>
      <rPr>
        <sz val="9"/>
        <rFont val="ＭＳ ゴシック"/>
        <family val="3"/>
        <charset val="128"/>
      </rPr>
      <t xml:space="preserve"> / 売上収益比</t>
    </r>
    <r>
      <rPr>
        <sz val="9"/>
        <rFont val="Arial"/>
        <family val="2"/>
      </rPr>
      <t xml:space="preserve"> Ratio to revenue (%)</t>
    </r>
    <phoneticPr fontId="8"/>
  </si>
  <si>
    <t>広告宣伝費</t>
    <phoneticPr fontId="8"/>
  </si>
  <si>
    <t>Advertising expenses</t>
    <phoneticPr fontId="8"/>
  </si>
  <si>
    <r>
      <t>（うちポイント費）</t>
    </r>
    <r>
      <rPr>
        <sz val="9.5"/>
        <rFont val="Arial"/>
        <family val="2"/>
      </rPr>
      <t xml:space="preserve"> (of which: point costs) </t>
    </r>
    <rPh sb="7" eb="8">
      <t>ヒ</t>
    </rPh>
    <phoneticPr fontId="8"/>
  </si>
  <si>
    <t>包装配達費</t>
    <rPh sb="0" eb="2">
      <t>ホウソウ</t>
    </rPh>
    <rPh sb="2" eb="4">
      <t>ハイタツ</t>
    </rPh>
    <rPh sb="4" eb="5">
      <t>ヒ</t>
    </rPh>
    <phoneticPr fontId="8"/>
  </si>
  <si>
    <t>Packing and transportation costs</t>
    <phoneticPr fontId="8"/>
  </si>
  <si>
    <t>賃借料</t>
    <phoneticPr fontId="8"/>
  </si>
  <si>
    <t>Rent expenses</t>
    <phoneticPr fontId="8"/>
  </si>
  <si>
    <t>減価償却費</t>
    <phoneticPr fontId="8"/>
  </si>
  <si>
    <t>Depreciation</t>
    <phoneticPr fontId="8"/>
  </si>
  <si>
    <t>作業費</t>
    <rPh sb="0" eb="2">
      <t>サギョウ</t>
    </rPh>
    <rPh sb="2" eb="3">
      <t>ヒ</t>
    </rPh>
    <phoneticPr fontId="8"/>
  </si>
  <si>
    <t>Operational costs</t>
    <phoneticPr fontId="8"/>
  </si>
  <si>
    <t>合計</t>
    <phoneticPr fontId="8"/>
  </si>
  <si>
    <r>
      <t>９．大丸松坂屋百貨店　従業員数　</t>
    </r>
    <r>
      <rPr>
        <b/>
        <sz val="11"/>
        <rFont val="Arial"/>
        <family val="2"/>
      </rPr>
      <t>Daimaru Matsuzakaya Department Stores Number of Employees</t>
    </r>
    <rPh sb="2" eb="4">
      <t>ダイマル</t>
    </rPh>
    <rPh sb="4" eb="7">
      <t>マツザカヤ</t>
    </rPh>
    <rPh sb="7" eb="10">
      <t>ヒャッカテン</t>
    </rPh>
    <rPh sb="11" eb="14">
      <t>ジュウギョウイン</t>
    </rPh>
    <rPh sb="14" eb="15">
      <t>スウ</t>
    </rPh>
    <phoneticPr fontId="8"/>
  </si>
  <si>
    <t>（単位：人／Persons）</t>
    <phoneticPr fontId="8"/>
  </si>
  <si>
    <r>
      <t>大丸松坂屋百貨店</t>
    </r>
    <r>
      <rPr>
        <sz val="9"/>
        <rFont val="Arial"/>
        <family val="2"/>
      </rPr>
      <t xml:space="preserve"> </t>
    </r>
    <r>
      <rPr>
        <sz val="9"/>
        <rFont val="ＭＳ ゴシック"/>
        <family val="3"/>
        <charset val="128"/>
      </rPr>
      <t>合計</t>
    </r>
    <rPh sb="0" eb="2">
      <t>ダイマル</t>
    </rPh>
    <rPh sb="2" eb="5">
      <t>マツザカヤ</t>
    </rPh>
    <rPh sb="5" eb="8">
      <t>ヒャッカテン</t>
    </rPh>
    <rPh sb="9" eb="11">
      <t>ゴウケイ</t>
    </rPh>
    <phoneticPr fontId="8"/>
  </si>
  <si>
    <t>Total Daimaru Matsuzakaya Department Stores</t>
    <phoneticPr fontId="8"/>
  </si>
  <si>
    <r>
      <t xml:space="preserve">社員 </t>
    </r>
    <r>
      <rPr>
        <sz val="9"/>
        <rFont val="Arial"/>
        <family val="2"/>
      </rPr>
      <t>Regular employees</t>
    </r>
    <rPh sb="0" eb="2">
      <t>シャイン</t>
    </rPh>
    <phoneticPr fontId="8"/>
  </si>
  <si>
    <r>
      <t>専任社員　</t>
    </r>
    <r>
      <rPr>
        <sz val="9"/>
        <rFont val="Arial"/>
        <family val="2"/>
      </rPr>
      <t>Dedicated employees</t>
    </r>
    <rPh sb="0" eb="2">
      <t>センニン</t>
    </rPh>
    <rPh sb="2" eb="4">
      <t>シャイン</t>
    </rPh>
    <phoneticPr fontId="8"/>
  </si>
  <si>
    <r>
      <t xml:space="preserve">有期雇用者 </t>
    </r>
    <r>
      <rPr>
        <sz val="9"/>
        <rFont val="Arial"/>
        <family val="2"/>
      </rPr>
      <t>Fixed-term employees</t>
    </r>
    <rPh sb="0" eb="2">
      <t>ユウキ</t>
    </rPh>
    <rPh sb="2" eb="5">
      <t>コヨウシャ</t>
    </rPh>
    <phoneticPr fontId="8"/>
  </si>
  <si>
    <t>女性社員数　合計</t>
    <rPh sb="0" eb="2">
      <t>ジョセイ</t>
    </rPh>
    <rPh sb="2" eb="4">
      <t>シャイン</t>
    </rPh>
    <rPh sb="4" eb="5">
      <t>スウ</t>
    </rPh>
    <rPh sb="6" eb="8">
      <t>ゴウケイ</t>
    </rPh>
    <phoneticPr fontId="8"/>
  </si>
  <si>
    <t>Total number of female employees</t>
    <phoneticPr fontId="8"/>
  </si>
  <si>
    <t>女性執行役員数</t>
    <rPh sb="0" eb="2">
      <t>ジョセイ</t>
    </rPh>
    <rPh sb="2" eb="4">
      <t>シッコウ</t>
    </rPh>
    <rPh sb="4" eb="6">
      <t>ヤクイン</t>
    </rPh>
    <rPh sb="6" eb="7">
      <t>スウ</t>
    </rPh>
    <phoneticPr fontId="8"/>
  </si>
  <si>
    <t>Number of female executive officers</t>
    <phoneticPr fontId="8"/>
  </si>
  <si>
    <r>
      <t>Ⅲ．パルコ 個別決算　</t>
    </r>
    <r>
      <rPr>
        <b/>
        <sz val="11"/>
        <rFont val="Arial"/>
        <family val="2"/>
      </rPr>
      <t>Parco Non-consolidated Results</t>
    </r>
    <rPh sb="6" eb="8">
      <t>コベツ</t>
    </rPh>
    <rPh sb="8" eb="10">
      <t>ケッサン</t>
    </rPh>
    <phoneticPr fontId="8"/>
  </si>
  <si>
    <r>
      <t xml:space="preserve">１．パルコ　経営成績 </t>
    </r>
    <r>
      <rPr>
        <b/>
        <sz val="11"/>
        <rFont val="Arial"/>
        <family val="2"/>
      </rPr>
      <t>Parco Business Performance</t>
    </r>
    <rPh sb="6" eb="8">
      <t>ケイエイ</t>
    </rPh>
    <rPh sb="8" eb="10">
      <t>セイセキ</t>
    </rPh>
    <phoneticPr fontId="8"/>
  </si>
  <si>
    <r>
      <t>日本基準</t>
    </r>
    <r>
      <rPr>
        <sz val="10"/>
        <rFont val="Arial"/>
        <family val="2"/>
      </rPr>
      <t xml:space="preserve">(JGAAP) </t>
    </r>
    <r>
      <rPr>
        <sz val="10"/>
        <rFont val="ＭＳ ゴシック"/>
        <family val="3"/>
        <charset val="128"/>
      </rPr>
      <t>/ 国際会計基準</t>
    </r>
    <r>
      <rPr>
        <sz val="10"/>
        <rFont val="Arial"/>
        <family val="2"/>
      </rPr>
      <t>(IFRS)</t>
    </r>
    <rPh sb="0" eb="2">
      <t>ニホン</t>
    </rPh>
    <rPh sb="2" eb="4">
      <t>キジュン</t>
    </rPh>
    <rPh sb="14" eb="16">
      <t>コクサイ</t>
    </rPh>
    <rPh sb="16" eb="18">
      <t>カイケイ</t>
    </rPh>
    <rPh sb="18" eb="20">
      <t>キジュン</t>
    </rPh>
    <phoneticPr fontId="8"/>
  </si>
  <si>
    <t>売上高 / 営業収益</t>
    <rPh sb="0" eb="2">
      <t>ウリアゲ</t>
    </rPh>
    <rPh sb="2" eb="3">
      <t>ダカ</t>
    </rPh>
    <rPh sb="6" eb="10">
      <t>エイギョウシュウエキ</t>
    </rPh>
    <phoneticPr fontId="8"/>
  </si>
  <si>
    <t>Net sales / Operating revenue</t>
    <phoneticPr fontId="8"/>
  </si>
  <si>
    <r>
      <t xml:space="preserve">対前年増減率 </t>
    </r>
    <r>
      <rPr>
        <sz val="10"/>
        <rFont val="Arial"/>
        <family val="2"/>
      </rPr>
      <t>YoY (%)</t>
    </r>
    <rPh sb="0" eb="1">
      <t>タイ</t>
    </rPh>
    <rPh sb="1" eb="2">
      <t>ゼン</t>
    </rPh>
    <rPh sb="2" eb="3">
      <t>ネン</t>
    </rPh>
    <rPh sb="3" eb="5">
      <t>ゾウゲン</t>
    </rPh>
    <rPh sb="5" eb="6">
      <t>リツ</t>
    </rPh>
    <phoneticPr fontId="8"/>
  </si>
  <si>
    <t>営業総利益 / 営業総利益　</t>
    <rPh sb="0" eb="2">
      <t>エイギョウ</t>
    </rPh>
    <phoneticPr fontId="8"/>
  </si>
  <si>
    <t>Operating gross profit / Operating gross profit</t>
    <phoneticPr fontId="8"/>
  </si>
  <si>
    <r>
      <t>売上比</t>
    </r>
    <r>
      <rPr>
        <sz val="10"/>
        <rFont val="Arial"/>
        <family val="2"/>
      </rPr>
      <t xml:space="preserve"> Ratio to sales (%)</t>
    </r>
    <r>
      <rPr>
        <sz val="10"/>
        <rFont val="ＭＳ ゴシック"/>
        <family val="3"/>
        <charset val="128"/>
      </rPr>
      <t xml:space="preserve"> / 営業収益比</t>
    </r>
    <r>
      <rPr>
        <sz val="10"/>
        <rFont val="Arial"/>
        <family val="2"/>
      </rPr>
      <t xml:space="preserve"> Ratio to operating revenue (%)</t>
    </r>
    <rPh sb="25" eb="27">
      <t>エイギョウ</t>
    </rPh>
    <phoneticPr fontId="8"/>
  </si>
  <si>
    <t>営業利益 / 営業利益 　</t>
    <phoneticPr fontId="8"/>
  </si>
  <si>
    <t>経常利益 / 税引前利益</t>
    <phoneticPr fontId="8"/>
  </si>
  <si>
    <t>当期純利益 / 当期利益</t>
    <rPh sb="0" eb="2">
      <t>トウキ</t>
    </rPh>
    <rPh sb="2" eb="5">
      <t>ジュンリエキ</t>
    </rPh>
    <rPh sb="8" eb="10">
      <t>トウキ</t>
    </rPh>
    <rPh sb="10" eb="12">
      <t>リエキ</t>
    </rPh>
    <phoneticPr fontId="8"/>
  </si>
  <si>
    <r>
      <t xml:space="preserve">総資産額 </t>
    </r>
    <r>
      <rPr>
        <sz val="10"/>
        <rFont val="Arial"/>
        <family val="2"/>
      </rPr>
      <t xml:space="preserve">Total assets  /  </t>
    </r>
    <r>
      <rPr>
        <sz val="10"/>
        <rFont val="ＭＳ ゴシック"/>
        <family val="3"/>
        <charset val="128"/>
      </rPr>
      <t>資産合計</t>
    </r>
    <r>
      <rPr>
        <sz val="10"/>
        <rFont val="Arial"/>
        <family val="2"/>
      </rPr>
      <t xml:space="preserve"> Total assets</t>
    </r>
    <rPh sb="3" eb="4">
      <t>ガク</t>
    </rPh>
    <phoneticPr fontId="8"/>
  </si>
  <si>
    <r>
      <t>自己資本額</t>
    </r>
    <r>
      <rPr>
        <sz val="10"/>
        <rFont val="Arial"/>
        <family val="2"/>
      </rPr>
      <t xml:space="preserve"> Equity / </t>
    </r>
    <r>
      <rPr>
        <sz val="10"/>
        <rFont val="ＭＳ ゴシック"/>
        <family val="3"/>
        <charset val="128"/>
      </rPr>
      <t>自己資本額</t>
    </r>
    <r>
      <rPr>
        <sz val="10"/>
        <rFont val="Arial"/>
        <family val="2"/>
      </rPr>
      <t xml:space="preserve"> Equity </t>
    </r>
    <rPh sb="0" eb="2">
      <t>ジコ</t>
    </rPh>
    <phoneticPr fontId="8"/>
  </si>
  <si>
    <r>
      <t>有利子負債総額</t>
    </r>
    <r>
      <rPr>
        <sz val="10"/>
        <rFont val="Arial"/>
        <family val="2"/>
      </rPr>
      <t xml:space="preserve"> Total interest-bearing liabilities / </t>
    </r>
    <r>
      <rPr>
        <sz val="10"/>
        <rFont val="ＭＳ ゴシック"/>
        <family val="3"/>
        <charset val="128"/>
      </rPr>
      <t>有利子負債総額</t>
    </r>
    <r>
      <rPr>
        <sz val="10"/>
        <rFont val="Arial"/>
        <family val="2"/>
      </rPr>
      <t xml:space="preserve"> Total interest-bearing liabilities</t>
    </r>
    <rPh sb="0" eb="1">
      <t>ユウ</t>
    </rPh>
    <phoneticPr fontId="8"/>
  </si>
  <si>
    <r>
      <t>設備投資額</t>
    </r>
    <r>
      <rPr>
        <sz val="10"/>
        <rFont val="Arial"/>
        <family val="2"/>
      </rPr>
      <t xml:space="preserve"> Capital expenditures / </t>
    </r>
    <r>
      <rPr>
        <sz val="10"/>
        <rFont val="ＭＳ ゴシック"/>
        <family val="3"/>
        <charset val="128"/>
      </rPr>
      <t>設備投資額</t>
    </r>
    <r>
      <rPr>
        <sz val="10"/>
        <rFont val="Arial"/>
        <family val="2"/>
      </rPr>
      <t xml:space="preserve"> Capital expenditures</t>
    </r>
    <phoneticPr fontId="8"/>
  </si>
  <si>
    <r>
      <t>減価償却費</t>
    </r>
    <r>
      <rPr>
        <sz val="10"/>
        <rFont val="Arial"/>
        <family val="2"/>
      </rPr>
      <t xml:space="preserve"> Depreciation / </t>
    </r>
    <r>
      <rPr>
        <sz val="10"/>
        <rFont val="ＭＳ ゴシック"/>
        <family val="3"/>
        <charset val="128"/>
      </rPr>
      <t>減価償却費</t>
    </r>
    <r>
      <rPr>
        <sz val="10"/>
        <rFont val="Arial"/>
        <family val="2"/>
      </rPr>
      <t xml:space="preserve"> Depreciation</t>
    </r>
    <phoneticPr fontId="8"/>
  </si>
  <si>
    <r>
      <t xml:space="preserve">店舗データ </t>
    </r>
    <r>
      <rPr>
        <sz val="10"/>
        <rFont val="Arial"/>
        <family val="2"/>
      </rPr>
      <t>Store data</t>
    </r>
    <rPh sb="0" eb="2">
      <t>テンポ</t>
    </rPh>
    <phoneticPr fontId="8"/>
  </si>
  <si>
    <r>
      <t xml:space="preserve">店舗数 </t>
    </r>
    <r>
      <rPr>
        <sz val="10"/>
        <rFont val="Arial"/>
        <family val="2"/>
      </rPr>
      <t>Number of stores</t>
    </r>
    <rPh sb="0" eb="3">
      <t>テンポスウ</t>
    </rPh>
    <phoneticPr fontId="8"/>
  </si>
  <si>
    <r>
      <t xml:space="preserve">営業面積 </t>
    </r>
    <r>
      <rPr>
        <sz val="10"/>
        <rFont val="Arial"/>
        <family val="2"/>
      </rPr>
      <t>Sales floor area (</t>
    </r>
    <r>
      <rPr>
        <sz val="10"/>
        <rFont val="ＭＳ ゴシック"/>
        <family val="3"/>
        <charset val="128"/>
      </rPr>
      <t>㎡</t>
    </r>
    <r>
      <rPr>
        <sz val="10"/>
        <rFont val="Arial"/>
        <family val="2"/>
      </rPr>
      <t>)</t>
    </r>
    <rPh sb="0" eb="2">
      <t>エイギョウ</t>
    </rPh>
    <rPh sb="2" eb="4">
      <t>メンセキ</t>
    </rPh>
    <phoneticPr fontId="8"/>
  </si>
  <si>
    <t>既存店レジ客数　対前年増減率</t>
    <rPh sb="8" eb="9">
      <t>タイ</t>
    </rPh>
    <rPh sb="11" eb="13">
      <t>ゾウゲン</t>
    </rPh>
    <rPh sb="13" eb="14">
      <t>リツ</t>
    </rPh>
    <phoneticPr fontId="8"/>
  </si>
  <si>
    <t>YoY percentage changes in number of comparable store paying customers (%)</t>
  </si>
  <si>
    <t>既存店客単価　対前年増減率</t>
    <rPh sb="0" eb="2">
      <t>キゾン</t>
    </rPh>
    <rPh sb="2" eb="3">
      <t>テン</t>
    </rPh>
    <rPh sb="3" eb="6">
      <t>キャクタンカ</t>
    </rPh>
    <rPh sb="7" eb="8">
      <t>タイ</t>
    </rPh>
    <rPh sb="8" eb="10">
      <t>ゼンネン</t>
    </rPh>
    <rPh sb="10" eb="12">
      <t>ゾウゲン</t>
    </rPh>
    <rPh sb="12" eb="13">
      <t>リツ</t>
    </rPh>
    <phoneticPr fontId="8"/>
  </si>
  <si>
    <t>YoY percentage changes in comparable store average spend per customer (%)</t>
    <phoneticPr fontId="8"/>
  </si>
  <si>
    <r>
      <t xml:space="preserve">パルコカード </t>
    </r>
    <r>
      <rPr>
        <sz val="10"/>
        <rFont val="Arial"/>
        <family val="2"/>
      </rPr>
      <t>PARCO Card</t>
    </r>
    <phoneticPr fontId="8"/>
  </si>
  <si>
    <r>
      <t xml:space="preserve">取扱高 </t>
    </r>
    <r>
      <rPr>
        <sz val="10"/>
        <rFont val="Arial"/>
        <family val="2"/>
      </rPr>
      <t>Transaction volume</t>
    </r>
    <phoneticPr fontId="8"/>
  </si>
  <si>
    <r>
      <t xml:space="preserve">会員数 </t>
    </r>
    <r>
      <rPr>
        <sz val="10"/>
        <rFont val="Arial"/>
        <family val="2"/>
      </rPr>
      <t>Number of cardholders (</t>
    </r>
    <r>
      <rPr>
        <sz val="10"/>
        <rFont val="ＭＳ Ｐゴシック"/>
        <family val="3"/>
        <charset val="128"/>
      </rPr>
      <t>人/</t>
    </r>
    <r>
      <rPr>
        <sz val="10"/>
        <rFont val="Arial"/>
        <family val="2"/>
      </rPr>
      <t xml:space="preserve"> Persons)</t>
    </r>
    <rPh sb="0" eb="3">
      <t>カイインスウ</t>
    </rPh>
    <rPh sb="27" eb="28">
      <t>ニン</t>
    </rPh>
    <phoneticPr fontId="8"/>
  </si>
  <si>
    <r>
      <t xml:space="preserve">従業員情報 </t>
    </r>
    <r>
      <rPr>
        <sz val="10"/>
        <rFont val="Arial"/>
        <family val="2"/>
      </rPr>
      <t>Employee information</t>
    </r>
    <rPh sb="0" eb="2">
      <t>ジュウギョウ</t>
    </rPh>
    <rPh sb="2" eb="3">
      <t>イン</t>
    </rPh>
    <rPh sb="3" eb="5">
      <t>ジョウホウ</t>
    </rPh>
    <phoneticPr fontId="8"/>
  </si>
  <si>
    <r>
      <t xml:space="preserve">従業員数 </t>
    </r>
    <r>
      <rPr>
        <sz val="10"/>
        <rFont val="Arial"/>
        <family val="2"/>
      </rPr>
      <t>Number of employees (</t>
    </r>
    <r>
      <rPr>
        <sz val="10"/>
        <rFont val="ＭＳ Ｐゴシック"/>
        <family val="3"/>
        <charset val="128"/>
      </rPr>
      <t>人</t>
    </r>
    <r>
      <rPr>
        <sz val="10"/>
        <rFont val="Arial"/>
        <family val="2"/>
      </rPr>
      <t>/ Persons)</t>
    </r>
    <rPh sb="0" eb="3">
      <t>ジュウギョウイン</t>
    </rPh>
    <rPh sb="3" eb="4">
      <t>スウ</t>
    </rPh>
    <phoneticPr fontId="8"/>
  </si>
  <si>
    <r>
      <t xml:space="preserve">女性社員比率 </t>
    </r>
    <r>
      <rPr>
        <sz val="10"/>
        <rFont val="Arial"/>
        <family val="2"/>
      </rPr>
      <t>Ratio of female employees (%)</t>
    </r>
    <rPh sb="0" eb="2">
      <t>ジョセイ</t>
    </rPh>
    <rPh sb="2" eb="4">
      <t>シャイン</t>
    </rPh>
    <rPh sb="4" eb="6">
      <t>ヒリツ</t>
    </rPh>
    <phoneticPr fontId="8"/>
  </si>
  <si>
    <r>
      <t xml:space="preserve">女性役職者数 </t>
    </r>
    <r>
      <rPr>
        <sz val="10"/>
        <rFont val="Arial"/>
        <family val="2"/>
      </rPr>
      <t>Number of female managerial employees (</t>
    </r>
    <r>
      <rPr>
        <sz val="10"/>
        <rFont val="ＭＳ Ｐゴシック"/>
        <family val="3"/>
        <charset val="128"/>
      </rPr>
      <t>人/</t>
    </r>
    <r>
      <rPr>
        <sz val="10"/>
        <rFont val="Arial"/>
        <family val="2"/>
      </rPr>
      <t xml:space="preserve"> Persons)</t>
    </r>
    <rPh sb="0" eb="2">
      <t>ジョセイ</t>
    </rPh>
    <rPh sb="2" eb="5">
      <t>ヤクショクシャ</t>
    </rPh>
    <rPh sb="5" eb="6">
      <t>スウ</t>
    </rPh>
    <phoneticPr fontId="8"/>
  </si>
  <si>
    <r>
      <rPr>
        <sz val="9"/>
        <rFont val="ＭＳ Ｐゴシック"/>
        <family val="3"/>
        <charset val="128"/>
      </rPr>
      <t>※注記は29ページをご覧ください。</t>
    </r>
    <r>
      <rPr>
        <sz val="9"/>
        <rFont val="ＭＳ ゴシック"/>
        <family val="3"/>
        <charset val="128"/>
      </rPr>
      <t>　</t>
    </r>
    <r>
      <rPr>
        <sz val="9"/>
        <rFont val="Arial"/>
        <family val="2"/>
      </rPr>
      <t>See notes on page 29.</t>
    </r>
    <phoneticPr fontId="8"/>
  </si>
  <si>
    <r>
      <t>２－（１）．パルコ</t>
    </r>
    <r>
      <rPr>
        <b/>
        <sz val="12"/>
        <rFont val="Arial"/>
        <family val="2"/>
      </rPr>
      <t xml:space="preserve"> </t>
    </r>
    <r>
      <rPr>
        <b/>
        <sz val="12"/>
        <rFont val="ＭＳ ゴシック"/>
        <family val="3"/>
        <charset val="128"/>
      </rPr>
      <t xml:space="preserve">主要経営成績推移（2013～2016年度 日本基準）  </t>
    </r>
    <r>
      <rPr>
        <b/>
        <sz val="12"/>
        <rFont val="Arial"/>
        <family val="2"/>
      </rPr>
      <t>PARCO Major Financial Indicators  (FY2013 - 2016 JGAAP)</t>
    </r>
    <rPh sb="12" eb="14">
      <t>ケイエイ</t>
    </rPh>
    <rPh sb="14" eb="16">
      <t>セイセキ</t>
    </rPh>
    <rPh sb="16" eb="18">
      <t>スイイ</t>
    </rPh>
    <rPh sb="28" eb="30">
      <t>ネンド</t>
    </rPh>
    <rPh sb="31" eb="33">
      <t>ニホン</t>
    </rPh>
    <rPh sb="33" eb="35">
      <t>キジュン</t>
    </rPh>
    <phoneticPr fontId="8"/>
  </si>
  <si>
    <r>
      <t xml:space="preserve">１．パルコ　経営成績 </t>
    </r>
    <r>
      <rPr>
        <b/>
        <sz val="11"/>
        <rFont val="Arial"/>
        <family val="2"/>
      </rPr>
      <t>Business Performance</t>
    </r>
    <phoneticPr fontId="8"/>
  </si>
  <si>
    <r>
      <t>売上高</t>
    </r>
    <r>
      <rPr>
        <sz val="9"/>
        <rFont val="Arial"/>
        <family val="2"/>
      </rPr>
      <t xml:space="preserve"> Net Sales</t>
    </r>
    <rPh sb="0" eb="2">
      <t>ウリアゲ</t>
    </rPh>
    <rPh sb="2" eb="3">
      <t>ダカ</t>
    </rPh>
    <phoneticPr fontId="8"/>
  </si>
  <si>
    <r>
      <t>対前年増減率</t>
    </r>
    <r>
      <rPr>
        <sz val="9"/>
        <rFont val="Arial"/>
        <family val="2"/>
      </rPr>
      <t xml:space="preserve"> YoY Change</t>
    </r>
    <rPh sb="0" eb="1">
      <t>タイ</t>
    </rPh>
    <rPh sb="1" eb="2">
      <t>ゼン</t>
    </rPh>
    <rPh sb="2" eb="3">
      <t>ネン</t>
    </rPh>
    <rPh sb="3" eb="5">
      <t>ゾウゲン</t>
    </rPh>
    <rPh sb="5" eb="6">
      <t>リツ</t>
    </rPh>
    <phoneticPr fontId="8"/>
  </si>
  <si>
    <r>
      <t>営業利益</t>
    </r>
    <r>
      <rPr>
        <sz val="9"/>
        <rFont val="Arial"/>
        <family val="2"/>
      </rPr>
      <t xml:space="preserve"> Operating Profit</t>
    </r>
    <phoneticPr fontId="8"/>
  </si>
  <si>
    <r>
      <t>営業利益率</t>
    </r>
    <r>
      <rPr>
        <sz val="9"/>
        <rFont val="Arial"/>
        <family val="2"/>
      </rPr>
      <t xml:space="preserve"> Operating Margin</t>
    </r>
    <rPh sb="0" eb="2">
      <t>エイギョウ</t>
    </rPh>
    <rPh sb="2" eb="4">
      <t>リエキ</t>
    </rPh>
    <rPh sb="4" eb="5">
      <t>リツ</t>
    </rPh>
    <phoneticPr fontId="8"/>
  </si>
  <si>
    <r>
      <t>販売費及び一般管理費</t>
    </r>
    <r>
      <rPr>
        <sz val="9"/>
        <rFont val="Arial"/>
        <family val="2"/>
      </rPr>
      <t xml:space="preserve"> SGA</t>
    </r>
    <r>
      <rPr>
        <sz val="9"/>
        <rFont val="ＭＳ ゴシック"/>
        <family val="3"/>
        <charset val="128"/>
      </rPr>
      <t>　</t>
    </r>
    <phoneticPr fontId="8"/>
  </si>
  <si>
    <r>
      <t>売上高販管費比率</t>
    </r>
    <r>
      <rPr>
        <sz val="9"/>
        <rFont val="Arial"/>
        <family val="2"/>
      </rPr>
      <t xml:space="preserve"> SGA to Sales Ratio</t>
    </r>
    <rPh sb="0" eb="2">
      <t>ウリアゲ</t>
    </rPh>
    <rPh sb="2" eb="3">
      <t>ダカ</t>
    </rPh>
    <rPh sb="3" eb="4">
      <t>ハン</t>
    </rPh>
    <rPh sb="4" eb="5">
      <t>カン</t>
    </rPh>
    <rPh sb="5" eb="6">
      <t>ヒ</t>
    </rPh>
    <rPh sb="6" eb="8">
      <t>ヒリツ</t>
    </rPh>
    <phoneticPr fontId="8"/>
  </si>
  <si>
    <r>
      <t>当期純利益</t>
    </r>
    <r>
      <rPr>
        <sz val="9"/>
        <rFont val="Arial"/>
        <family val="2"/>
      </rPr>
      <t xml:space="preserve"> Profit</t>
    </r>
    <r>
      <rPr>
        <sz val="9"/>
        <rFont val="ＭＳ ゴシック"/>
        <family val="3"/>
        <charset val="128"/>
      </rPr>
      <t>　</t>
    </r>
    <rPh sb="0" eb="2">
      <t>トウキ</t>
    </rPh>
    <rPh sb="2" eb="5">
      <t>ジュンリエキ</t>
    </rPh>
    <phoneticPr fontId="8"/>
  </si>
  <si>
    <r>
      <t>当期純利益率</t>
    </r>
    <r>
      <rPr>
        <sz val="9"/>
        <rFont val="Arial"/>
        <family val="2"/>
      </rPr>
      <t xml:space="preserve"> Profit Margin</t>
    </r>
    <rPh sb="0" eb="2">
      <t>トウキ</t>
    </rPh>
    <rPh sb="2" eb="5">
      <t>ジュンリエキ</t>
    </rPh>
    <rPh sb="5" eb="6">
      <t>リツ</t>
    </rPh>
    <phoneticPr fontId="8"/>
  </si>
  <si>
    <r>
      <t xml:space="preserve">設備投資額 </t>
    </r>
    <r>
      <rPr>
        <sz val="9"/>
        <rFont val="Arial"/>
        <family val="2"/>
      </rPr>
      <t>Capital Expenditures</t>
    </r>
    <phoneticPr fontId="8"/>
  </si>
  <si>
    <r>
      <t xml:space="preserve">減価償却費 </t>
    </r>
    <r>
      <rPr>
        <sz val="9"/>
        <rFont val="Arial"/>
        <family val="2"/>
      </rPr>
      <t>Depreciation</t>
    </r>
    <phoneticPr fontId="8"/>
  </si>
  <si>
    <r>
      <t>営業面積</t>
    </r>
    <r>
      <rPr>
        <sz val="9"/>
        <rFont val="Arial"/>
        <family val="2"/>
      </rPr>
      <t xml:space="preserve"> Sales Floor Area</t>
    </r>
    <rPh sb="0" eb="2">
      <t>エイギョウ</t>
    </rPh>
    <rPh sb="2" eb="4">
      <t>メンセキ</t>
    </rPh>
    <phoneticPr fontId="8"/>
  </si>
  <si>
    <r>
      <t>店舗数</t>
    </r>
    <r>
      <rPr>
        <sz val="9"/>
        <rFont val="Arial"/>
        <family val="2"/>
      </rPr>
      <t xml:space="preserve"> Number of Stores</t>
    </r>
    <rPh sb="0" eb="3">
      <t>テンポスウ</t>
    </rPh>
    <phoneticPr fontId="8"/>
  </si>
  <si>
    <t>既存店レジ客数　対前年増減率 YoY Changes in Number of Existing Store Paying Customers (%)</t>
    <rPh sb="8" eb="9">
      <t>タイ</t>
    </rPh>
    <rPh sb="11" eb="13">
      <t>ゾウゲン</t>
    </rPh>
    <rPh sb="13" eb="14">
      <t>リツ</t>
    </rPh>
    <phoneticPr fontId="8"/>
  </si>
  <si>
    <t>既存店客単価　対前年増減率 YoY Changes in Existing Store Average Spend per Customer (%)</t>
    <rPh sb="0" eb="2">
      <t>キゾン</t>
    </rPh>
    <rPh sb="2" eb="3">
      <t>テン</t>
    </rPh>
    <rPh sb="3" eb="6">
      <t>キャクタンカ</t>
    </rPh>
    <rPh sb="7" eb="8">
      <t>タイ</t>
    </rPh>
    <rPh sb="8" eb="10">
      <t>ゼンネン</t>
    </rPh>
    <rPh sb="10" eb="12">
      <t>ゾウゲン</t>
    </rPh>
    <rPh sb="12" eb="13">
      <t>リツ</t>
    </rPh>
    <phoneticPr fontId="8"/>
  </si>
  <si>
    <r>
      <t xml:space="preserve">パルコカード取扱高 </t>
    </r>
    <r>
      <rPr>
        <sz val="9"/>
        <rFont val="Arial"/>
        <family val="2"/>
      </rPr>
      <t>Parco Card Sales Amount</t>
    </r>
    <phoneticPr fontId="8"/>
  </si>
  <si>
    <r>
      <t xml:space="preserve">会員数 </t>
    </r>
    <r>
      <rPr>
        <sz val="9"/>
        <rFont val="Arial"/>
        <family val="2"/>
      </rPr>
      <t>Number of Parco Card Holders</t>
    </r>
    <r>
      <rPr>
        <sz val="9"/>
        <rFont val="ＭＳ Ｐゴシック"/>
        <family val="3"/>
        <charset val="128"/>
      </rPr>
      <t/>
    </r>
    <rPh sb="0" eb="3">
      <t>カイインスウ</t>
    </rPh>
    <phoneticPr fontId="8"/>
  </si>
  <si>
    <r>
      <t xml:space="preserve">従業員数 </t>
    </r>
    <r>
      <rPr>
        <sz val="9"/>
        <rFont val="Arial"/>
        <family val="2"/>
      </rPr>
      <t>Number of Employees</t>
    </r>
    <rPh sb="0" eb="3">
      <t>ジュウギョウイン</t>
    </rPh>
    <rPh sb="3" eb="4">
      <t>スウ</t>
    </rPh>
    <phoneticPr fontId="8"/>
  </si>
  <si>
    <r>
      <t xml:space="preserve">女性社員比率 </t>
    </r>
    <r>
      <rPr>
        <sz val="9"/>
        <rFont val="Arial"/>
        <family val="2"/>
      </rPr>
      <t>Ratio of Female Employees</t>
    </r>
    <rPh sb="0" eb="2">
      <t>ジョセイ</t>
    </rPh>
    <rPh sb="2" eb="4">
      <t>シャイン</t>
    </rPh>
    <rPh sb="4" eb="6">
      <t>ヒリツ</t>
    </rPh>
    <phoneticPr fontId="8"/>
  </si>
  <si>
    <t>FY2017</t>
  </si>
  <si>
    <r>
      <t>営業収益</t>
    </r>
    <r>
      <rPr>
        <sz val="9"/>
        <rFont val="Arial"/>
        <family val="2"/>
      </rPr>
      <t xml:space="preserve"> Operating Revenue</t>
    </r>
    <rPh sb="0" eb="2">
      <t>エイギョウ</t>
    </rPh>
    <rPh sb="2" eb="4">
      <t>シュウエキ</t>
    </rPh>
    <rPh sb="4" eb="5">
      <t>ウエタカ</t>
    </rPh>
    <phoneticPr fontId="8"/>
  </si>
  <si>
    <r>
      <t>対前年増減率</t>
    </r>
    <r>
      <rPr>
        <sz val="9"/>
        <color theme="1"/>
        <rFont val="Arial"/>
        <family val="2"/>
      </rPr>
      <t xml:space="preserve"> YoY Change</t>
    </r>
    <rPh sb="0" eb="1">
      <t>タイ</t>
    </rPh>
    <rPh sb="1" eb="2">
      <t>ゼン</t>
    </rPh>
    <rPh sb="2" eb="3">
      <t>ネン</t>
    </rPh>
    <rPh sb="3" eb="5">
      <t>ゾウゲン</t>
    </rPh>
    <rPh sb="5" eb="6">
      <t>リツ</t>
    </rPh>
    <phoneticPr fontId="8"/>
  </si>
  <si>
    <r>
      <t>営業利益</t>
    </r>
    <r>
      <rPr>
        <sz val="9"/>
        <color theme="1"/>
        <rFont val="Arial"/>
        <family val="2"/>
      </rPr>
      <t xml:space="preserve"> Operating Profit</t>
    </r>
    <phoneticPr fontId="8"/>
  </si>
  <si>
    <r>
      <t>営業収益営業利益率</t>
    </r>
    <r>
      <rPr>
        <sz val="9"/>
        <color theme="1"/>
        <rFont val="Arial"/>
        <family val="2"/>
      </rPr>
      <t xml:space="preserve"> Operating Profit to Operating Revenue Ratio</t>
    </r>
    <rPh sb="0" eb="2">
      <t>エイギョウ</t>
    </rPh>
    <rPh sb="2" eb="4">
      <t>シュウエキ</t>
    </rPh>
    <rPh sb="4" eb="6">
      <t>エイギョウ</t>
    </rPh>
    <rPh sb="6" eb="8">
      <t>リエキ</t>
    </rPh>
    <rPh sb="8" eb="9">
      <t>リツ</t>
    </rPh>
    <phoneticPr fontId="8"/>
  </si>
  <si>
    <r>
      <t>販管費</t>
    </r>
    <r>
      <rPr>
        <sz val="9"/>
        <color theme="1"/>
        <rFont val="Arial"/>
        <family val="2"/>
      </rPr>
      <t xml:space="preserve"> SGA</t>
    </r>
    <r>
      <rPr>
        <sz val="9"/>
        <color theme="1"/>
        <rFont val="ＭＳ ゴシック"/>
        <family val="3"/>
        <charset val="128"/>
      </rPr>
      <t>　</t>
    </r>
    <phoneticPr fontId="8"/>
  </si>
  <si>
    <r>
      <t>営業収益販管費比率</t>
    </r>
    <r>
      <rPr>
        <sz val="9"/>
        <color theme="1"/>
        <rFont val="Arial"/>
        <family val="2"/>
      </rPr>
      <t xml:space="preserve"> SGA to Operating Revenue Ratio</t>
    </r>
    <rPh sb="0" eb="2">
      <t>エイギョウ</t>
    </rPh>
    <rPh sb="2" eb="4">
      <t>シュウエキ</t>
    </rPh>
    <rPh sb="4" eb="5">
      <t>ハン</t>
    </rPh>
    <rPh sb="5" eb="6">
      <t>カン</t>
    </rPh>
    <rPh sb="6" eb="7">
      <t>ヒ</t>
    </rPh>
    <rPh sb="7" eb="9">
      <t>ヒリツ</t>
    </rPh>
    <phoneticPr fontId="8"/>
  </si>
  <si>
    <r>
      <t>当期利益</t>
    </r>
    <r>
      <rPr>
        <sz val="9"/>
        <color theme="1"/>
        <rFont val="Arial"/>
        <family val="2"/>
      </rPr>
      <t xml:space="preserve"> Profit</t>
    </r>
    <rPh sb="0" eb="2">
      <t>トウキ</t>
    </rPh>
    <rPh sb="2" eb="4">
      <t>リエキ</t>
    </rPh>
    <phoneticPr fontId="8"/>
  </si>
  <si>
    <r>
      <t>営業収益当期利益率</t>
    </r>
    <r>
      <rPr>
        <sz val="9"/>
        <color theme="1"/>
        <rFont val="Arial"/>
        <family val="2"/>
      </rPr>
      <t xml:space="preserve"> Profit to Operating Revenue Ratio</t>
    </r>
    <rPh sb="0" eb="2">
      <t>エイギョウ</t>
    </rPh>
    <rPh sb="2" eb="4">
      <t>シュウエキ</t>
    </rPh>
    <rPh sb="4" eb="6">
      <t>トウキ</t>
    </rPh>
    <rPh sb="6" eb="8">
      <t>リエキ</t>
    </rPh>
    <rPh sb="8" eb="9">
      <t>リツ</t>
    </rPh>
    <phoneticPr fontId="8"/>
  </si>
  <si>
    <r>
      <t xml:space="preserve">既存店レジ客数　対前年増減率 </t>
    </r>
    <r>
      <rPr>
        <sz val="9"/>
        <rFont val="Arial"/>
        <family val="2"/>
      </rPr>
      <t>YoY Changes in Number of Existing Store Paying Customers (%)</t>
    </r>
    <rPh sb="8" eb="9">
      <t>タイ</t>
    </rPh>
    <rPh sb="11" eb="13">
      <t>ゾウゲン</t>
    </rPh>
    <rPh sb="13" eb="14">
      <t>リツ</t>
    </rPh>
    <phoneticPr fontId="8"/>
  </si>
  <si>
    <r>
      <t xml:space="preserve">既存店客単価　対前年増減率 </t>
    </r>
    <r>
      <rPr>
        <sz val="9"/>
        <rFont val="Arial"/>
        <family val="2"/>
      </rPr>
      <t>YoY Changes in Existing Store Average Spend per Customer (%)</t>
    </r>
    <rPh sb="0" eb="2">
      <t>キゾン</t>
    </rPh>
    <rPh sb="2" eb="3">
      <t>テン</t>
    </rPh>
    <rPh sb="3" eb="6">
      <t>キャクタンカ</t>
    </rPh>
    <rPh sb="7" eb="8">
      <t>タイ</t>
    </rPh>
    <rPh sb="8" eb="10">
      <t>ゼンネン</t>
    </rPh>
    <rPh sb="10" eb="12">
      <t>ゾウゲン</t>
    </rPh>
    <rPh sb="12" eb="13">
      <t>リツ</t>
    </rPh>
    <phoneticPr fontId="8"/>
  </si>
  <si>
    <r>
      <t>Ⅳ．ＪＦＲカード 個別決算　</t>
    </r>
    <r>
      <rPr>
        <b/>
        <sz val="11"/>
        <rFont val="Arial"/>
        <family val="2"/>
      </rPr>
      <t>JFR Card Non-consolidated Results</t>
    </r>
    <rPh sb="9" eb="11">
      <t>コベツ</t>
    </rPh>
    <rPh sb="11" eb="13">
      <t>ケッサン</t>
    </rPh>
    <phoneticPr fontId="8"/>
  </si>
  <si>
    <r>
      <t xml:space="preserve">１．ＪＦＲカード　経営成績 </t>
    </r>
    <r>
      <rPr>
        <b/>
        <sz val="11"/>
        <rFont val="Arial"/>
        <family val="2"/>
      </rPr>
      <t>JFR Card Business Performance</t>
    </r>
    <rPh sb="9" eb="11">
      <t>ケイエイ</t>
    </rPh>
    <rPh sb="11" eb="13">
      <t>セイセキ</t>
    </rPh>
    <phoneticPr fontId="8"/>
  </si>
  <si>
    <r>
      <t xml:space="preserve">（単位：百万円、枚 </t>
    </r>
    <r>
      <rPr>
        <sz val="10"/>
        <rFont val="Arial"/>
        <family val="2"/>
      </rPr>
      <t>/ Millions of yen, cards</t>
    </r>
    <r>
      <rPr>
        <sz val="10"/>
        <rFont val="ＭＳ ゴシック"/>
        <family val="3"/>
        <charset val="128"/>
      </rPr>
      <t>）</t>
    </r>
    <rPh sb="8" eb="9">
      <t>マイ</t>
    </rPh>
    <phoneticPr fontId="8"/>
  </si>
  <si>
    <r>
      <rPr>
        <sz val="10"/>
        <rFont val="ＭＳ Ｐゴシック"/>
        <family val="3"/>
        <charset val="128"/>
      </rPr>
      <t>国際会計基準</t>
    </r>
    <r>
      <rPr>
        <sz val="10"/>
        <rFont val="Arial"/>
        <family val="2"/>
      </rPr>
      <t xml:space="preserve"> </t>
    </r>
    <r>
      <rPr>
        <sz val="10"/>
        <rFont val="ＭＳ Ｐゴシック"/>
        <family val="3"/>
        <charset val="128"/>
      </rPr>
      <t>（</t>
    </r>
    <r>
      <rPr>
        <sz val="10"/>
        <rFont val="Arial"/>
        <family val="2"/>
      </rPr>
      <t>IFRS</t>
    </r>
    <r>
      <rPr>
        <sz val="10"/>
        <rFont val="ＭＳ Ｐゴシック"/>
        <family val="3"/>
        <charset val="128"/>
      </rPr>
      <t>）</t>
    </r>
    <phoneticPr fontId="8"/>
  </si>
  <si>
    <r>
      <t>国際会計基準</t>
    </r>
    <r>
      <rPr>
        <sz val="10"/>
        <rFont val="Arial"/>
        <family val="2"/>
      </rPr>
      <t xml:space="preserve"> (IFRS)</t>
    </r>
    <rPh sb="0" eb="2">
      <t>コクサイ</t>
    </rPh>
    <rPh sb="2" eb="4">
      <t>カイケイ</t>
    </rPh>
    <rPh sb="4" eb="6">
      <t>キジュン</t>
    </rPh>
    <phoneticPr fontId="8"/>
  </si>
  <si>
    <t>営業収益</t>
    <rPh sb="0" eb="4">
      <t>エイギョウシュウエキ</t>
    </rPh>
    <phoneticPr fontId="8"/>
  </si>
  <si>
    <t>Operating revenue</t>
    <phoneticPr fontId="8"/>
  </si>
  <si>
    <r>
      <t xml:space="preserve">対前年増減率 </t>
    </r>
    <r>
      <rPr>
        <sz val="10"/>
        <color theme="1"/>
        <rFont val="Arial"/>
        <family val="2"/>
      </rPr>
      <t>YoY (%)</t>
    </r>
    <rPh sb="0" eb="1">
      <t>タイ</t>
    </rPh>
    <rPh sb="1" eb="2">
      <t>ゼン</t>
    </rPh>
    <rPh sb="2" eb="3">
      <t>ネン</t>
    </rPh>
    <rPh sb="3" eb="5">
      <t>ゾウゲン</t>
    </rPh>
    <rPh sb="5" eb="6">
      <t>リツ</t>
    </rPh>
    <phoneticPr fontId="8"/>
  </si>
  <si>
    <t>うちグループ内</t>
    <rPh sb="6" eb="7">
      <t>ナイ</t>
    </rPh>
    <phoneticPr fontId="8"/>
  </si>
  <si>
    <t>Of which: inside the Group</t>
    <phoneticPr fontId="8"/>
  </si>
  <si>
    <t>うちグループ外</t>
    <rPh sb="6" eb="7">
      <t>ガイ</t>
    </rPh>
    <phoneticPr fontId="8"/>
  </si>
  <si>
    <t>Of which: outside the Group</t>
    <phoneticPr fontId="8"/>
  </si>
  <si>
    <t>販売費及び一般管理費</t>
    <phoneticPr fontId="8"/>
  </si>
  <si>
    <t>SGA</t>
    <phoneticPr fontId="8"/>
  </si>
  <si>
    <r>
      <t xml:space="preserve">営業収益比 </t>
    </r>
    <r>
      <rPr>
        <sz val="10"/>
        <color theme="1"/>
        <rFont val="Arial"/>
        <family val="2"/>
      </rPr>
      <t>Ratio to operating revenue (%)</t>
    </r>
    <rPh sb="0" eb="2">
      <t>エイギョウ</t>
    </rPh>
    <phoneticPr fontId="8"/>
  </si>
  <si>
    <t>営業利益 　</t>
    <phoneticPr fontId="8"/>
  </si>
  <si>
    <t>Operating profit</t>
    <phoneticPr fontId="8"/>
  </si>
  <si>
    <t>税引前利益</t>
    <phoneticPr fontId="8"/>
  </si>
  <si>
    <t>Profit before tax</t>
    <phoneticPr fontId="8"/>
  </si>
  <si>
    <t>当期利益</t>
    <rPh sb="0" eb="2">
      <t>トウキ</t>
    </rPh>
    <rPh sb="2" eb="4">
      <t>リエキ</t>
    </rPh>
    <phoneticPr fontId="8"/>
  </si>
  <si>
    <t>Profit</t>
    <phoneticPr fontId="8"/>
  </si>
  <si>
    <t>クレジット取扱高</t>
    <rPh sb="5" eb="7">
      <t>トリアツカイ</t>
    </rPh>
    <rPh sb="7" eb="8">
      <t>ダカ</t>
    </rPh>
    <phoneticPr fontId="8"/>
  </si>
  <si>
    <t>Credit transaction volume</t>
    <phoneticPr fontId="8"/>
  </si>
  <si>
    <t>ファイナンス債権残高</t>
    <rPh sb="6" eb="8">
      <t>サイケン</t>
    </rPh>
    <rPh sb="8" eb="10">
      <t>ザンダカ</t>
    </rPh>
    <phoneticPr fontId="8"/>
  </si>
  <si>
    <t>Outstanding finance receivables</t>
  </si>
  <si>
    <t>カード発行枚数</t>
    <rPh sb="3" eb="5">
      <t>ハッコウ</t>
    </rPh>
    <rPh sb="5" eb="7">
      <t>マイスウ</t>
    </rPh>
    <phoneticPr fontId="8"/>
  </si>
  <si>
    <t>Number of cards issued</t>
    <phoneticPr fontId="8"/>
  </si>
  <si>
    <t>うち大丸松坂屋カード</t>
    <rPh sb="2" eb="4">
      <t>ダイマル</t>
    </rPh>
    <rPh sb="4" eb="7">
      <t>マツザカヤ</t>
    </rPh>
    <phoneticPr fontId="8"/>
  </si>
  <si>
    <t>Of which: Daimaru Matsuzakaya Card</t>
    <phoneticPr fontId="8"/>
  </si>
  <si>
    <t>うち大丸松坂屋ゴールドカード</t>
    <rPh sb="2" eb="4">
      <t>ダイマル</t>
    </rPh>
    <rPh sb="4" eb="7">
      <t>マツザカヤ</t>
    </rPh>
    <phoneticPr fontId="8"/>
  </si>
  <si>
    <t>Of which: Daimaru Matsuzakaya Gold Card</t>
    <phoneticPr fontId="8"/>
  </si>
  <si>
    <t>うちお得意様ゴールドカード</t>
    <rPh sb="3" eb="5">
      <t>トクイ</t>
    </rPh>
    <rPh sb="5" eb="6">
      <t>サマ</t>
    </rPh>
    <phoneticPr fontId="8"/>
  </si>
  <si>
    <t>Of which: Otokuisama Gold Card</t>
    <phoneticPr fontId="8"/>
  </si>
  <si>
    <t>うちGINZA SIXカード</t>
  </si>
  <si>
    <t>うちPARCOカード</t>
  </si>
  <si>
    <r>
      <rPr>
        <sz val="9"/>
        <rFont val="ＭＳ Ｐゴシック"/>
        <family val="3"/>
        <charset val="128"/>
      </rPr>
      <t xml:space="preserve">※注記は29ページをご覧ください。 </t>
    </r>
    <r>
      <rPr>
        <sz val="9"/>
        <rFont val="Arial"/>
        <family val="2"/>
      </rPr>
      <t>*See notes on page 29.</t>
    </r>
    <phoneticPr fontId="8"/>
  </si>
  <si>
    <r>
      <t xml:space="preserve">クレジット取扱高 </t>
    </r>
    <r>
      <rPr>
        <sz val="9"/>
        <color theme="1"/>
        <rFont val="Arial"/>
        <family val="2"/>
      </rPr>
      <t>Credit Transaction Volume</t>
    </r>
    <rPh sb="5" eb="7">
      <t>トリアツカイ</t>
    </rPh>
    <rPh sb="7" eb="8">
      <t>ダカ</t>
    </rPh>
    <phoneticPr fontId="8"/>
  </si>
  <si>
    <r>
      <t xml:space="preserve">ファイナンス債権残高 </t>
    </r>
    <r>
      <rPr>
        <sz val="9"/>
        <color theme="1"/>
        <rFont val="Arial"/>
        <family val="2"/>
      </rPr>
      <t>Outstanding Finance Receivables</t>
    </r>
    <rPh sb="6" eb="8">
      <t>サイケン</t>
    </rPh>
    <rPh sb="8" eb="10">
      <t>ザンダカ</t>
    </rPh>
    <phoneticPr fontId="8"/>
  </si>
  <si>
    <t xml:space="preserve"> </t>
    <phoneticPr fontId="8"/>
  </si>
  <si>
    <t xml:space="preserve">－ 注記 １－  </t>
    <phoneticPr fontId="8"/>
  </si>
  <si>
    <t>Notes 1</t>
  </si>
  <si>
    <r>
      <t>Ⅰ．Ｊ．フロント リテイリング 連結決算　</t>
    </r>
    <r>
      <rPr>
        <b/>
        <sz val="10"/>
        <rFont val="Arial"/>
        <family val="2"/>
      </rPr>
      <t>J. Front Retailing Consolidated Results</t>
    </r>
    <rPh sb="18" eb="20">
      <t>ケッサン</t>
    </rPh>
    <phoneticPr fontId="8"/>
  </si>
  <si>
    <r>
      <t xml:space="preserve">１．連結経営成績  </t>
    </r>
    <r>
      <rPr>
        <b/>
        <sz val="10"/>
        <rFont val="Arial"/>
        <family val="2"/>
      </rPr>
      <t>Consolidated Business Performance</t>
    </r>
    <phoneticPr fontId="8"/>
  </si>
  <si>
    <t xml:space="preserve">注： </t>
    <phoneticPr fontId="8"/>
  </si>
  <si>
    <t>・</t>
    <phoneticPr fontId="8"/>
  </si>
  <si>
    <t>当社グループは、2018年２月期より国際会計基準（ＩＦＲＳ）を任意適用し、2020年２月期よりIFRS第16号「リース」（以下、「IFRS第16号」という）を適用しています。</t>
    <rPh sb="0" eb="2">
      <t>トウシャ</t>
    </rPh>
    <rPh sb="12" eb="13">
      <t>ネン</t>
    </rPh>
    <rPh sb="41" eb="42">
      <t>ネン</t>
    </rPh>
    <rPh sb="51" eb="52">
      <t>ダイ</t>
    </rPh>
    <rPh sb="54" eb="55">
      <t>ゴウ</t>
    </rPh>
    <rPh sb="61" eb="63">
      <t>イカ</t>
    </rPh>
    <rPh sb="69" eb="70">
      <t>ダイ</t>
    </rPh>
    <rPh sb="72" eb="73">
      <t>ゴウ</t>
    </rPh>
    <rPh sb="79" eb="81">
      <t>テキヨウ</t>
    </rPh>
    <phoneticPr fontId="8"/>
  </si>
  <si>
    <t>減価償却費は、販管費処理の減価償却費と売上原価処理の減価償却費を合算した数値です。また、販管費処理の減価償却費はIFRS第16号を基準とした使用権資産の減価償却費（定額法）を含みます。</t>
    <rPh sb="44" eb="47">
      <t>ハンカンヒ</t>
    </rPh>
    <rPh sb="47" eb="49">
      <t>ショリ</t>
    </rPh>
    <rPh sb="50" eb="52">
      <t>ゲンカ</t>
    </rPh>
    <rPh sb="52" eb="54">
      <t>ショウキャク</t>
    </rPh>
    <rPh sb="54" eb="55">
      <t>ヒ</t>
    </rPh>
    <rPh sb="82" eb="84">
      <t>テイガク</t>
    </rPh>
    <rPh sb="84" eb="85">
      <t>ホウ</t>
    </rPh>
    <phoneticPr fontId="8"/>
  </si>
  <si>
    <t>有利子負債は、短期借入金、コマーシャル・ペーパー、社債、転換社債、長期借入金および、2020年２月期より新たにIFRS第16号基準による「リース負債」を加えた合計を記載しています。</t>
    <rPh sb="0" eb="1">
      <t>ユウ</t>
    </rPh>
    <rPh sb="1" eb="3">
      <t>リシ</t>
    </rPh>
    <rPh sb="3" eb="5">
      <t>フサイ</t>
    </rPh>
    <rPh sb="7" eb="9">
      <t>タンキ</t>
    </rPh>
    <rPh sb="9" eb="11">
      <t>カリイレ</t>
    </rPh>
    <rPh sb="11" eb="12">
      <t>キン</t>
    </rPh>
    <rPh sb="25" eb="27">
      <t>シャサイ</t>
    </rPh>
    <rPh sb="28" eb="30">
      <t>テンカン</t>
    </rPh>
    <rPh sb="30" eb="32">
      <t>シャサイ</t>
    </rPh>
    <rPh sb="33" eb="35">
      <t>チョウキ</t>
    </rPh>
    <rPh sb="35" eb="38">
      <t>カリイレキン</t>
    </rPh>
    <rPh sb="46" eb="47">
      <t>ネン</t>
    </rPh>
    <rPh sb="52" eb="53">
      <t>アラ</t>
    </rPh>
    <rPh sb="59" eb="60">
      <t>ダイ</t>
    </rPh>
    <rPh sb="62" eb="63">
      <t>ゴウ</t>
    </rPh>
    <rPh sb="63" eb="65">
      <t>キジュン</t>
    </rPh>
    <rPh sb="72" eb="74">
      <t>フサイ</t>
    </rPh>
    <rPh sb="76" eb="77">
      <t>クワ</t>
    </rPh>
    <rPh sb="79" eb="81">
      <t>ゴウケイ</t>
    </rPh>
    <rPh sb="82" eb="84">
      <t>キサイ</t>
    </rPh>
    <phoneticPr fontId="8"/>
  </si>
  <si>
    <t>国際会計基準（ＩＦＲＳ）の設備投資額には、不動産取得税等を取得原価に含めています。</t>
    <rPh sb="0" eb="2">
      <t>コクサイ</t>
    </rPh>
    <rPh sb="2" eb="4">
      <t>カイケイ</t>
    </rPh>
    <rPh sb="4" eb="6">
      <t>キジュン</t>
    </rPh>
    <phoneticPr fontId="8"/>
  </si>
  <si>
    <t>ROE算出の利益は連結当期純利益（IFRSでは親会社の所有者に帰属する当期利益） ､ROA算出の利益は連結営業利益、ROI算出の利益は連結経常利益（IFRSでは税引前当期利益）を使用しています。なお、2022年２月期より、ROIに代えてROICを経営管理指標としました。</t>
    <rPh sb="23" eb="26">
      <t>オヤガイシャ</t>
    </rPh>
    <rPh sb="27" eb="30">
      <t>ショユウシャ</t>
    </rPh>
    <rPh sb="31" eb="33">
      <t>キゾク</t>
    </rPh>
    <rPh sb="35" eb="37">
      <t>トウキ</t>
    </rPh>
    <rPh sb="37" eb="39">
      <t>リエキ</t>
    </rPh>
    <rPh sb="69" eb="71">
      <t>ケイジョウ</t>
    </rPh>
    <rPh sb="80" eb="82">
      <t>ゼイビキ</t>
    </rPh>
    <rPh sb="82" eb="83">
      <t>マエ</t>
    </rPh>
    <rPh sb="83" eb="85">
      <t>トウキ</t>
    </rPh>
    <rPh sb="85" eb="87">
      <t>リエキ</t>
    </rPh>
    <phoneticPr fontId="8"/>
  </si>
  <si>
    <t>ROIC算出の利益は連結税引後事業利益を使用しています。</t>
    <rPh sb="4" eb="6">
      <t>サンシュツ</t>
    </rPh>
    <rPh sb="7" eb="9">
      <t>リエキ</t>
    </rPh>
    <rPh sb="10" eb="12">
      <t>レンケツ</t>
    </rPh>
    <rPh sb="12" eb="14">
      <t>ゼイビ</t>
    </rPh>
    <rPh sb="14" eb="15">
      <t>ゴ</t>
    </rPh>
    <rPh sb="15" eb="17">
      <t>ジギョウ</t>
    </rPh>
    <rPh sb="17" eb="19">
      <t>リエキ</t>
    </rPh>
    <rPh sb="20" eb="22">
      <t>シヨウ</t>
    </rPh>
    <phoneticPr fontId="8"/>
  </si>
  <si>
    <t>売上高（連結）には、㈱ピーコックストア（2008年２月期～2013年２月期）、㈱大丸コム開発（2008年２月期～2017年２月期）、㈱下関大丸（2008年２月期～2020年２月期）、㈱ディンプル（2008年２月期～2022年２月期）、㈱Ｊ．フロントフーズ（2010年２月期～2021年２月期）、</t>
    <rPh sb="24" eb="25">
      <t>ネン</t>
    </rPh>
    <rPh sb="35" eb="36">
      <t>ガツ</t>
    </rPh>
    <rPh sb="40" eb="42">
      <t>ダイマル</t>
    </rPh>
    <rPh sb="44" eb="46">
      <t>カイハツ</t>
    </rPh>
    <rPh sb="51" eb="52">
      <t>ネン</t>
    </rPh>
    <rPh sb="53" eb="55">
      <t>ガツキ</t>
    </rPh>
    <rPh sb="60" eb="61">
      <t>ネン</t>
    </rPh>
    <rPh sb="62" eb="64">
      <t>ガツキ</t>
    </rPh>
    <rPh sb="67" eb="69">
      <t>シモノセキ</t>
    </rPh>
    <rPh sb="69" eb="71">
      <t>ダイマル</t>
    </rPh>
    <rPh sb="76" eb="77">
      <t>ネン</t>
    </rPh>
    <rPh sb="78" eb="80">
      <t>ガツキ</t>
    </rPh>
    <rPh sb="85" eb="86">
      <t>ネン</t>
    </rPh>
    <rPh sb="87" eb="89">
      <t>ガツキ</t>
    </rPh>
    <rPh sb="102" eb="103">
      <t>ネン</t>
    </rPh>
    <rPh sb="104" eb="106">
      <t>ガツキ</t>
    </rPh>
    <rPh sb="111" eb="112">
      <t>ネン</t>
    </rPh>
    <rPh sb="113" eb="115">
      <t>ガツキ</t>
    </rPh>
    <phoneticPr fontId="8"/>
  </si>
  <si>
    <t>㈱ＪＦＲオンライン（2012年２月期～2018年２月期）、㈱ヌーヴ・エイ（2013年２月期～2022年２月期）、㈱大丸松坂屋セールスアソシエイツ（2013年２月期～2022年２月期）、フォーレスト㈱（2014年２月期～2018年２月期）、㈱千趣会（2016年２月期～2019年２月期）、</t>
    <phoneticPr fontId="8"/>
  </si>
  <si>
    <t>㈱ジャパン・リテール・アドバイザーズ（2022年10月よりJ. フロント都市開発㈱に商号変更）、JFR MIRAI CREATORS 投資事業有限責任組合（2023年２月期～）の売上高（売上収益）が含まれています。</t>
    <rPh sb="23" eb="24">
      <t>ネン</t>
    </rPh>
    <rPh sb="82" eb="83">
      <t>ネン</t>
    </rPh>
    <rPh sb="84" eb="86">
      <t>ガツキ</t>
    </rPh>
    <phoneticPr fontId="8"/>
  </si>
  <si>
    <t>2014年９月１日付で普通株式2株につき1株の割合で株式併合を実施しています。</t>
    <rPh sb="4" eb="5">
      <t>ネン</t>
    </rPh>
    <rPh sb="6" eb="7">
      <t>ツキ</t>
    </rPh>
    <rPh sb="8" eb="9">
      <t>ヒ</t>
    </rPh>
    <rPh sb="9" eb="10">
      <t>ツ</t>
    </rPh>
    <rPh sb="11" eb="13">
      <t>フツウ</t>
    </rPh>
    <rPh sb="13" eb="15">
      <t>カブシキ</t>
    </rPh>
    <rPh sb="16" eb="17">
      <t>カブ</t>
    </rPh>
    <rPh sb="21" eb="22">
      <t>カブ</t>
    </rPh>
    <rPh sb="23" eb="25">
      <t>ワリアイ</t>
    </rPh>
    <rPh sb="26" eb="28">
      <t>カブシキ</t>
    </rPh>
    <rPh sb="28" eb="30">
      <t>ヘイゴウ</t>
    </rPh>
    <rPh sb="31" eb="33">
      <t>ジッシ</t>
    </rPh>
    <phoneticPr fontId="8"/>
  </si>
  <si>
    <t>2018年２月期は、１株当たり２円の記念配当を実施しています。</t>
    <rPh sb="4" eb="5">
      <t>ネン</t>
    </rPh>
    <rPh sb="11" eb="12">
      <t>カブ</t>
    </rPh>
    <rPh sb="12" eb="13">
      <t>ア</t>
    </rPh>
    <rPh sb="16" eb="17">
      <t>エン</t>
    </rPh>
    <rPh sb="18" eb="20">
      <t>キネン</t>
    </rPh>
    <rPh sb="20" eb="22">
      <t>ハイトウ</t>
    </rPh>
    <rPh sb="23" eb="25">
      <t>ジッシ</t>
    </rPh>
    <phoneticPr fontId="8"/>
  </si>
  <si>
    <t>2019年12月27日～2020年２月17日、当社は㈱パルコに対して100％完全子会社化を目的とするTOBを実施しました。全株式の取得は翌会計年度である2020年３月23日に完了しました。</t>
    <rPh sb="4" eb="5">
      <t>ネン</t>
    </rPh>
    <rPh sb="7" eb="8">
      <t>ガツ</t>
    </rPh>
    <rPh sb="10" eb="11">
      <t>ニチ</t>
    </rPh>
    <rPh sb="16" eb="17">
      <t>ネン</t>
    </rPh>
    <rPh sb="18" eb="19">
      <t>ガツ</t>
    </rPh>
    <rPh sb="21" eb="22">
      <t>ニチ</t>
    </rPh>
    <rPh sb="23" eb="25">
      <t>トウシャ</t>
    </rPh>
    <rPh sb="31" eb="32">
      <t>タイ</t>
    </rPh>
    <rPh sb="38" eb="40">
      <t>カンゼン</t>
    </rPh>
    <rPh sb="40" eb="44">
      <t>コガイシャカ</t>
    </rPh>
    <rPh sb="45" eb="47">
      <t>モクテキ</t>
    </rPh>
    <rPh sb="54" eb="56">
      <t>ジッシ</t>
    </rPh>
    <rPh sb="61" eb="63">
      <t>ゼンカブ</t>
    </rPh>
    <rPh sb="63" eb="64">
      <t>シキ</t>
    </rPh>
    <rPh sb="65" eb="67">
      <t>シュトク</t>
    </rPh>
    <rPh sb="68" eb="69">
      <t>ヨク</t>
    </rPh>
    <rPh sb="69" eb="71">
      <t>カイケイ</t>
    </rPh>
    <rPh sb="71" eb="73">
      <t>ネンド</t>
    </rPh>
    <rPh sb="80" eb="81">
      <t>ネン</t>
    </rPh>
    <rPh sb="82" eb="83">
      <t>ガツ</t>
    </rPh>
    <rPh sb="85" eb="86">
      <t>ニチ</t>
    </rPh>
    <rPh sb="87" eb="89">
      <t>カンリョウ</t>
    </rPh>
    <phoneticPr fontId="8"/>
  </si>
  <si>
    <t>会計基準の変更や連結子会社の異動等が行われた場合でも関連する実績の遡及修正は行っていません。</t>
    <phoneticPr fontId="8"/>
  </si>
  <si>
    <r>
      <t>Notes</t>
    </r>
    <r>
      <rPr>
        <sz val="7"/>
        <color theme="1"/>
        <rFont val="ＭＳ Ｐゴシック"/>
        <family val="3"/>
        <charset val="128"/>
      </rPr>
      <t>：</t>
    </r>
    <phoneticPr fontId="8"/>
  </si>
  <si>
    <t>The Group has voluntarily applied the International Financial Reporting Standards (IFRS) since the fiscal year ended February 28, 2018 and has applied IFRS 16 Leases (hereinafter referred to as "IFRS 16") since the fiscal year ended February 29, 2020.</t>
    <phoneticPr fontId="8"/>
  </si>
  <si>
    <t>Depreciation is the sum of the amount charged to SGA and the amount charged to cost of sales. Depreciation included in SGA includes depreciation of right-of-use assets (on a straight-line basis) under IFRS 16.</t>
    <phoneticPr fontId="8"/>
  </si>
  <si>
    <t>Interest-bearing liabilities = Short-term borrowings + Commercial papers + Bonds + Convertible bonds + Long-term borrowings + Lease liabilities under IFRS 16 (newly added in the fiscal year ended February 29, 2020)</t>
    <phoneticPr fontId="8"/>
  </si>
  <si>
    <r>
      <rPr>
        <sz val="7"/>
        <color theme="1"/>
        <rFont val="ＭＳ Ｐゴシック"/>
        <family val="3"/>
        <charset val="128"/>
      </rPr>
      <t>　　</t>
    </r>
    <phoneticPr fontId="8"/>
  </si>
  <si>
    <t>Under IFRS, the acquisition cost of capital expenditures includes real estate acquisition taxes, etc.</t>
    <phoneticPr fontId="8"/>
  </si>
  <si>
    <t xml:space="preserve">Consolidated profit (profit attributable to owners of parent under IFRS), consolidated operating profit and consolidated ordinary profit (profit before tax under IFRS) are used to calculate ROE, ROA and ROI, respectively. Effective from the fiscal year ended </t>
    <phoneticPr fontId="8"/>
  </si>
  <si>
    <t>February 28, 2022, the Company has adopted ROIC as a key performance indicator instead of ROI. Consolidated business profit net of tax is used to calculate ROIC.</t>
    <phoneticPr fontId="8"/>
  </si>
  <si>
    <t xml:space="preserve">Consolidated sales include sales (revenue) of Peacock Stores Ltd. (fiscal year ended February 29, 2008 - fiscal year ended February 28, 2013), Daimaru COM Development Inc. (fiscal year ended February 29, 2008 - fiscal year ended February 28, 2017), </t>
    <phoneticPr fontId="8"/>
  </si>
  <si>
    <t xml:space="preserve">The Shimonoseki Daimaru, Inc. (fiscal year ended February 29, 2008 - fiscal year ended February 29, 2020), Dimples' Co., Ltd. (fiscal year ended February 29, 2008 - fiscal year ended February 28, 2022), J. Front Foods Co., Ltd. (fiscal year ended </t>
    <phoneticPr fontId="8"/>
  </si>
  <si>
    <t>February 28, 2010 - fiscal year ended February 28, 2021), JFR Online Co. Ltd. (fiscal year ended February 29, 2012 - fiscal year ended February 28, 2018), Neuve A Co., Ltd. (fiscal year ended February 28, 2013 - fiscal year ended February 28, 2022),</t>
    <phoneticPr fontId="8"/>
  </si>
  <si>
    <t>Daimaru Matsuzakaya Sales Associates Co. Ltd. (fiscal year ended February 28, 2013 - fiscal year ended February 28, 2022), Forest Co., Ltd. (fiscal year ended February 28, 2014 - fiscal year ended February 28, 2018) and Senshukai Co., Ltd.</t>
    <phoneticPr fontId="8"/>
  </si>
  <si>
    <t>(fiscal year ended February 29, 2016 - fiscal year ended February 28, 2019), Japan Retail Advisors Co., Ltd. (renamed J. Front City Development Co., Ltd. in October 2022), and JFR Mirai Creators Fund Investment Limited Partnership (fiscal year ended</t>
    <phoneticPr fontId="8"/>
  </si>
  <si>
    <t xml:space="preserve"> February 28, 2023 -).</t>
    <phoneticPr fontId="8"/>
  </si>
  <si>
    <r>
      <t xml:space="preserve"> </t>
    </r>
    <r>
      <rPr>
        <sz val="7"/>
        <color theme="1"/>
        <rFont val="ＭＳ ゴシック"/>
        <family val="3"/>
        <charset val="128"/>
      </rPr>
      <t>　　</t>
    </r>
    <phoneticPr fontId="8"/>
  </si>
  <si>
    <t xml:space="preserve">The Company has conducted a consolidation of common shares at a rate of one share for every two shares as of September 1, 2014. </t>
    <phoneticPr fontId="8"/>
  </si>
  <si>
    <t>The Company has paid a commemorative dividend of ¥2 per share in the fiscal year ended February 28, 2018.</t>
    <phoneticPr fontId="8"/>
  </si>
  <si>
    <t xml:space="preserve">The Company made a takeover bid for Parco Co., Ltd. during the period from December 27, 2019 to February 17, 2020 to make it a wholly-owned subsidiary. The acquisition of all shares was completed the following fiscal year, on March 23, 2020.  </t>
    <phoneticPr fontId="8"/>
  </si>
  <si>
    <t>Comparatives have not been retrospectively adjusted for changes in accounting standards, changes in consolidated subsidiaries, etc.</t>
    <phoneticPr fontId="8"/>
  </si>
  <si>
    <r>
      <t>２．連結主要経営成績推移　</t>
    </r>
    <r>
      <rPr>
        <b/>
        <sz val="10"/>
        <rFont val="Arial"/>
        <family val="2"/>
      </rPr>
      <t>Major Consolidated Financial Indicators</t>
    </r>
    <r>
      <rPr>
        <b/>
        <sz val="11"/>
        <rFont val="ＭＳ 明朝"/>
        <family val="1"/>
        <charset val="128"/>
      </rPr>
      <t/>
    </r>
    <phoneticPr fontId="8"/>
  </si>
  <si>
    <t>※</t>
    <phoneticPr fontId="8"/>
  </si>
  <si>
    <r>
      <t>⑨１株当たり配当金/配当性向　</t>
    </r>
    <r>
      <rPr>
        <sz val="10"/>
        <rFont val="Arial"/>
        <family val="2"/>
      </rPr>
      <t>Dividend per Share / Dividend Payout Ratio</t>
    </r>
    <phoneticPr fontId="8"/>
  </si>
  <si>
    <t>注：</t>
    <rPh sb="0" eb="1">
      <t>チュウ</t>
    </rPh>
    <phoneticPr fontId="8"/>
  </si>
  <si>
    <t>2014年９月１日付で普通株式２株につき１株の割合で株式併合を実施しています。2016年２月期の配当性向は、法人税率の引き下げに伴う繰延税金資産･負債の取り崩しによる当期純利益の増加額（93億円）を控除して算出した数値を表記しています。</t>
    <rPh sb="43" eb="44">
      <t>ネン</t>
    </rPh>
    <rPh sb="45" eb="47">
      <t>ガツキ</t>
    </rPh>
    <phoneticPr fontId="8"/>
  </si>
  <si>
    <t>2014年２月期の配当性向は、ピーコック株式の譲渡益184億円を控除した当期純利益を元に算出した数値を表記しています。</t>
    <rPh sb="4" eb="5">
      <t>ネン</t>
    </rPh>
    <rPh sb="6" eb="8">
      <t>ガツキ</t>
    </rPh>
    <rPh sb="9" eb="11">
      <t>ハイトウ</t>
    </rPh>
    <rPh sb="11" eb="13">
      <t>セイコウ</t>
    </rPh>
    <rPh sb="20" eb="22">
      <t>カブシキ</t>
    </rPh>
    <rPh sb="23" eb="25">
      <t>ジョウト</t>
    </rPh>
    <rPh sb="25" eb="26">
      <t>エキ</t>
    </rPh>
    <rPh sb="29" eb="31">
      <t>オクエン</t>
    </rPh>
    <rPh sb="32" eb="34">
      <t>コウジョ</t>
    </rPh>
    <rPh sb="36" eb="38">
      <t>トウキ</t>
    </rPh>
    <rPh sb="38" eb="41">
      <t>ジュンリエキ</t>
    </rPh>
    <rPh sb="42" eb="43">
      <t>モト</t>
    </rPh>
    <rPh sb="44" eb="46">
      <t>サンシュツ</t>
    </rPh>
    <phoneticPr fontId="8"/>
  </si>
  <si>
    <r>
      <t>Notes</t>
    </r>
    <r>
      <rPr>
        <sz val="7"/>
        <rFont val="ＭＳ Ｐゴシック"/>
        <family val="3"/>
        <charset val="128"/>
      </rPr>
      <t>：</t>
    </r>
    <phoneticPr fontId="8"/>
  </si>
  <si>
    <t xml:space="preserve">The Company has conducted a consolidation of common shares at a rate of one share for every two shares as of September 1, 2014. Dividend payout ratio for the fiscal year ended February 29, 2016 have been calculated by deducting the increase in profit </t>
    <phoneticPr fontId="8"/>
  </si>
  <si>
    <t>(¥9.3 bn) as a result of the reversal of deferred tax  assets/liabilities due to the reduction of corporate tax rates.</t>
    <phoneticPr fontId="8"/>
  </si>
  <si>
    <r>
      <t>Dividend payout ratio for the fiscal year ended February 28, 2014 has been calculated based on profit after deducting the gain of ¥</t>
    </r>
    <r>
      <rPr>
        <sz val="7"/>
        <rFont val="Arial"/>
        <family val="2"/>
      </rPr>
      <t xml:space="preserve">18.4 bn on transfer of shares of Peacock Stores Ltd. </t>
    </r>
    <phoneticPr fontId="8"/>
  </si>
  <si>
    <r>
      <t>The Company has paid a commemorative dividend of ¥</t>
    </r>
    <r>
      <rPr>
        <sz val="7"/>
        <rFont val="Arial"/>
        <family val="2"/>
      </rPr>
      <t>2 per share in the fiscal year ended February 28, 2018.</t>
    </r>
    <phoneticPr fontId="8"/>
  </si>
  <si>
    <r>
      <t>３．セグメント情報　</t>
    </r>
    <r>
      <rPr>
        <b/>
        <sz val="10"/>
        <rFont val="Arial"/>
        <family val="2"/>
      </rPr>
      <t>Segment Information</t>
    </r>
    <rPh sb="7" eb="9">
      <t>ジョウホウ</t>
    </rPh>
    <phoneticPr fontId="8"/>
  </si>
  <si>
    <t>㈱パルコ及び同社の子会社の連結子会社化に伴い、2013年２月期から2021年２月期まで㈱パルコの連結業績を「パルコ事業」として追加表示しています。</t>
    <rPh sb="4" eb="5">
      <t>オヨ</t>
    </rPh>
    <rPh sb="6" eb="8">
      <t>ドウシャ</t>
    </rPh>
    <rPh sb="9" eb="12">
      <t>コガイシャ</t>
    </rPh>
    <rPh sb="13" eb="15">
      <t>レンケツ</t>
    </rPh>
    <rPh sb="15" eb="19">
      <t>コガイシャカ</t>
    </rPh>
    <rPh sb="20" eb="21">
      <t>トモナ</t>
    </rPh>
    <rPh sb="27" eb="28">
      <t>ネン</t>
    </rPh>
    <rPh sb="29" eb="31">
      <t>ガツキ</t>
    </rPh>
    <rPh sb="37" eb="38">
      <t>ネン</t>
    </rPh>
    <rPh sb="39" eb="41">
      <t>ガツキ</t>
    </rPh>
    <rPh sb="48" eb="50">
      <t>レンケツ</t>
    </rPh>
    <rPh sb="50" eb="52">
      <t>ギョウセキ</t>
    </rPh>
    <phoneticPr fontId="8"/>
  </si>
  <si>
    <t>スーパーマーケット事業は、2013年４月１日付で㈱ピーコックストアの全株式を譲渡したため､2014年２月期より報告セグメントから除外しました。</t>
    <rPh sb="49" eb="50">
      <t>ネン</t>
    </rPh>
    <rPh sb="51" eb="53">
      <t>ガツキ</t>
    </rPh>
    <phoneticPr fontId="8"/>
  </si>
  <si>
    <t>2017年３月より国際会計基準（IFRS)を任意適用したため、2018年２月期以降の売上高欄には売上収益の数値を記しています。</t>
    <rPh sb="4" eb="5">
      <t>ネン</t>
    </rPh>
    <rPh sb="6" eb="7">
      <t>ガツ</t>
    </rPh>
    <rPh sb="9" eb="11">
      <t>コクサイ</t>
    </rPh>
    <rPh sb="11" eb="13">
      <t>カイケイ</t>
    </rPh>
    <rPh sb="13" eb="15">
      <t>キジュン</t>
    </rPh>
    <rPh sb="22" eb="24">
      <t>ニンイ</t>
    </rPh>
    <rPh sb="24" eb="26">
      <t>テキヨウ</t>
    </rPh>
    <rPh sb="35" eb="36">
      <t>ネン</t>
    </rPh>
    <rPh sb="37" eb="39">
      <t>ガツキ</t>
    </rPh>
    <rPh sb="39" eb="41">
      <t>イコウ</t>
    </rPh>
    <rPh sb="42" eb="44">
      <t>ウリアゲ</t>
    </rPh>
    <rPh sb="44" eb="45">
      <t>ダカ</t>
    </rPh>
    <rPh sb="45" eb="46">
      <t>ラン</t>
    </rPh>
    <rPh sb="48" eb="50">
      <t>ウリアゲ</t>
    </rPh>
    <rPh sb="50" eb="52">
      <t>シュウエキ</t>
    </rPh>
    <rPh sb="53" eb="55">
      <t>スウチ</t>
    </rPh>
    <rPh sb="56" eb="57">
      <t>シル</t>
    </rPh>
    <phoneticPr fontId="8"/>
  </si>
  <si>
    <t>2018年２月期より報告セグメントを「百貨店事業」、「パルコ事業」、「不動産事業」、「クレジット金融事業」としました。</t>
    <rPh sb="4" eb="5">
      <t>ネン</t>
    </rPh>
    <rPh sb="6" eb="8">
      <t>ガツキ</t>
    </rPh>
    <rPh sb="10" eb="12">
      <t>ホウコク</t>
    </rPh>
    <rPh sb="19" eb="22">
      <t>ヒャッカテン</t>
    </rPh>
    <rPh sb="22" eb="24">
      <t>ジギョウ</t>
    </rPh>
    <rPh sb="30" eb="32">
      <t>ジギョウ</t>
    </rPh>
    <rPh sb="35" eb="38">
      <t>フドウサン</t>
    </rPh>
    <rPh sb="38" eb="40">
      <t>ジギョウ</t>
    </rPh>
    <rPh sb="48" eb="50">
      <t>キンユウ</t>
    </rPh>
    <rPh sb="50" eb="52">
      <t>ジギョウ</t>
    </rPh>
    <phoneticPr fontId="8"/>
  </si>
  <si>
    <t>2022年２月期より報告セグメントを「百貨店事業」、「SC事業」、「デベロッパー事業」、「決済・金融事業」としました。</t>
    <rPh sb="4" eb="5">
      <t>ネン</t>
    </rPh>
    <rPh sb="6" eb="8">
      <t>ガツキ</t>
    </rPh>
    <rPh sb="10" eb="12">
      <t>ホウコク</t>
    </rPh>
    <rPh sb="19" eb="22">
      <t>ヒャッカテン</t>
    </rPh>
    <rPh sb="22" eb="24">
      <t>ジギョウ</t>
    </rPh>
    <rPh sb="29" eb="31">
      <t>ジギョウ</t>
    </rPh>
    <rPh sb="40" eb="42">
      <t>ジギョウ</t>
    </rPh>
    <rPh sb="45" eb="47">
      <t>ケッサイ</t>
    </rPh>
    <rPh sb="48" eb="50">
      <t>キンユウ</t>
    </rPh>
    <rPh sb="50" eb="52">
      <t>ジギョウ</t>
    </rPh>
    <phoneticPr fontId="8"/>
  </si>
  <si>
    <t>その他の区分は報告セグメントに含まれない事業セグメントであり、卸売業、駐車場業及びリース業等を含んでいます。</t>
    <rPh sb="2" eb="3">
      <t>タ</t>
    </rPh>
    <rPh sb="4" eb="6">
      <t>クブン</t>
    </rPh>
    <rPh sb="7" eb="9">
      <t>ホウコク</t>
    </rPh>
    <rPh sb="15" eb="16">
      <t>フク</t>
    </rPh>
    <rPh sb="20" eb="22">
      <t>ジギョウ</t>
    </rPh>
    <rPh sb="31" eb="33">
      <t>オロシウリ</t>
    </rPh>
    <rPh sb="35" eb="38">
      <t>チュウシャジョウ</t>
    </rPh>
    <rPh sb="38" eb="39">
      <t>ギョウ</t>
    </rPh>
    <rPh sb="39" eb="40">
      <t>オヨ</t>
    </rPh>
    <rPh sb="44" eb="46">
      <t>ギョウナド</t>
    </rPh>
    <rPh sb="47" eb="48">
      <t>フク</t>
    </rPh>
    <phoneticPr fontId="8"/>
  </si>
  <si>
    <t>As the Company converted Parco Co., Ltd. and its subsidiaries into consolidated subsidiaries, their consolidated results have been added as the "Parco Business" from the fiscal year ended February 28, 2013 to the fiscal year ended February 28, 2021.</t>
    <phoneticPr fontId="8"/>
  </si>
  <si>
    <t xml:space="preserve">The Supermarket Business has been excluded from reportable segments since the fiscal year ended February 28, 2014 because all shares in Peacock Stores Ltd. were transferred as of April 1, 2013. </t>
    <phoneticPr fontId="8"/>
  </si>
  <si>
    <t>As the Company has voluntarily applied IFRS since March 2017, the amounts of revenue are presented in the columns of net sales for the fiscal year ended February 28, 2018 and subsequent years.</t>
    <phoneticPr fontId="8"/>
  </si>
  <si>
    <t>In the fiscal year ended February 28, 2018, the Company reclassified its operations into four reportable segments: the Department Store Business, the Parco Business, the Real Estate Business and the Credit and Finance Business.</t>
    <phoneticPr fontId="8"/>
  </si>
  <si>
    <t>In the fiscal year ended February 28, 2022, the Company reclassified its operations into four reportable segments: the Department Store Business, the SC Business, the Developer Business and the Payment and Finance Business.</t>
    <phoneticPr fontId="8"/>
  </si>
  <si>
    <t>The "Other" category incorporates business segments not included in reportable segments, including wholesale, parking and leasing.</t>
    <phoneticPr fontId="8"/>
  </si>
  <si>
    <t xml:space="preserve">－ 注記 ２－  </t>
    <phoneticPr fontId="8"/>
  </si>
  <si>
    <t>Notes 2</t>
    <phoneticPr fontId="8"/>
  </si>
  <si>
    <r>
      <t>４－（１）･（２）．グループ主要会社業績　</t>
    </r>
    <r>
      <rPr>
        <b/>
        <sz val="10"/>
        <rFont val="Arial"/>
        <family val="2"/>
      </rPr>
      <t>Financial Results of Major Companies of the Group</t>
    </r>
    <rPh sb="14" eb="16">
      <t>シュヨウ</t>
    </rPh>
    <rPh sb="16" eb="18">
      <t>カイシャ</t>
    </rPh>
    <rPh sb="18" eb="20">
      <t>ギョウセキ</t>
    </rPh>
    <phoneticPr fontId="8"/>
  </si>
  <si>
    <t>注：</t>
  </si>
  <si>
    <t>「総額売上高」「事業利益」は、日本基準（JGAAP)の「売上高」「営業利益」との比較容易性を高めることを目的に併記しています。</t>
    <rPh sb="1" eb="3">
      <t>ソウガク</t>
    </rPh>
    <rPh sb="3" eb="5">
      <t>ウリアゲ</t>
    </rPh>
    <rPh sb="5" eb="6">
      <t>ダカ</t>
    </rPh>
    <rPh sb="8" eb="10">
      <t>ジギョウ</t>
    </rPh>
    <rPh sb="10" eb="12">
      <t>リエキ</t>
    </rPh>
    <rPh sb="15" eb="17">
      <t>ニホン</t>
    </rPh>
    <rPh sb="17" eb="19">
      <t>キジュン</t>
    </rPh>
    <rPh sb="28" eb="30">
      <t>ウリアゲ</t>
    </rPh>
    <rPh sb="30" eb="31">
      <t>ダカ</t>
    </rPh>
    <rPh sb="33" eb="35">
      <t>エイギョウ</t>
    </rPh>
    <rPh sb="35" eb="37">
      <t>リエキ</t>
    </rPh>
    <rPh sb="40" eb="42">
      <t>ヒカク</t>
    </rPh>
    <rPh sb="42" eb="45">
      <t>ヨウイセイ</t>
    </rPh>
    <rPh sb="46" eb="47">
      <t>タカ</t>
    </rPh>
    <rPh sb="52" eb="54">
      <t>モクテキ</t>
    </rPh>
    <rPh sb="55" eb="57">
      <t>ヘイキ</t>
    </rPh>
    <phoneticPr fontId="8"/>
  </si>
  <si>
    <t>当社は、㈱パルコ及び同社の子会社を2012年８月27日付で連結子会社としました。</t>
    <rPh sb="0" eb="2">
      <t>トウシャ</t>
    </rPh>
    <rPh sb="21" eb="22">
      <t>ネン</t>
    </rPh>
    <rPh sb="23" eb="24">
      <t>ガツ</t>
    </rPh>
    <rPh sb="26" eb="27">
      <t>ニチ</t>
    </rPh>
    <rPh sb="27" eb="28">
      <t>ヅケ</t>
    </rPh>
    <rPh sb="29" eb="31">
      <t>レンケツ</t>
    </rPh>
    <rPh sb="31" eb="34">
      <t>コガイシャ</t>
    </rPh>
    <phoneticPr fontId="8"/>
  </si>
  <si>
    <t>㈱大丸松坂屋セールスアソシエイツは、㈱ディンプルを会社分割し、2012年９月３日に設立しました。同社は、㈱大丸松坂屋百貨店が2021年９月１日付で吸収合併しました。</t>
    <rPh sb="1" eb="3">
      <t>ダイマル</t>
    </rPh>
    <rPh sb="3" eb="6">
      <t>マツザカヤ</t>
    </rPh>
    <rPh sb="25" eb="26">
      <t>カイ</t>
    </rPh>
    <rPh sb="26" eb="27">
      <t>シャ</t>
    </rPh>
    <rPh sb="27" eb="29">
      <t>ブンカツ</t>
    </rPh>
    <rPh sb="35" eb="36">
      <t>ネン</t>
    </rPh>
    <rPh sb="37" eb="38">
      <t>ガツ</t>
    </rPh>
    <rPh sb="39" eb="40">
      <t>ニチ</t>
    </rPh>
    <rPh sb="41" eb="43">
      <t>セツリツ</t>
    </rPh>
    <rPh sb="48" eb="50">
      <t>ドウシャ</t>
    </rPh>
    <rPh sb="53" eb="55">
      <t>ダイマル</t>
    </rPh>
    <rPh sb="55" eb="58">
      <t>マツザカヤ</t>
    </rPh>
    <rPh sb="58" eb="61">
      <t>ヒャッカテン</t>
    </rPh>
    <rPh sb="66" eb="67">
      <t>ネン</t>
    </rPh>
    <rPh sb="68" eb="69">
      <t>ガツ</t>
    </rPh>
    <rPh sb="70" eb="72">
      <t>ニチヅケ</t>
    </rPh>
    <rPh sb="73" eb="75">
      <t>キュウシュウ</t>
    </rPh>
    <rPh sb="75" eb="77">
      <t>ガッペイ</t>
    </rPh>
    <phoneticPr fontId="8"/>
  </si>
  <si>
    <t>㈱大丸コム開発は、㈱大丸松坂屋百貨店が2016年９月１日付で吸収合併しました。</t>
    <rPh sb="1" eb="3">
      <t>ダイマル</t>
    </rPh>
    <rPh sb="5" eb="7">
      <t>カイハツ</t>
    </rPh>
    <rPh sb="10" eb="12">
      <t>ダイマル</t>
    </rPh>
    <rPh sb="12" eb="15">
      <t>マツザカヤ</t>
    </rPh>
    <rPh sb="15" eb="18">
      <t>ヒャッカテン</t>
    </rPh>
    <rPh sb="23" eb="24">
      <t>ネン</t>
    </rPh>
    <rPh sb="25" eb="26">
      <t>ガツ</t>
    </rPh>
    <rPh sb="27" eb="28">
      <t>ニチ</t>
    </rPh>
    <rPh sb="28" eb="29">
      <t>ヅ</t>
    </rPh>
    <rPh sb="30" eb="32">
      <t>キュウシュウ</t>
    </rPh>
    <rPh sb="32" eb="34">
      <t>ガッペイ</t>
    </rPh>
    <phoneticPr fontId="8"/>
  </si>
  <si>
    <t>㈱下関大丸は、㈱大丸松坂屋百貨店が2020年３月１日付で吸収合併しました。</t>
    <rPh sb="1" eb="3">
      <t>シモノセキ</t>
    </rPh>
    <rPh sb="3" eb="5">
      <t>ダイマル</t>
    </rPh>
    <rPh sb="8" eb="10">
      <t>ダイマル</t>
    </rPh>
    <rPh sb="10" eb="13">
      <t>マツザカヤ</t>
    </rPh>
    <rPh sb="13" eb="16">
      <t>ヒャッカテン</t>
    </rPh>
    <rPh sb="21" eb="22">
      <t>ネン</t>
    </rPh>
    <rPh sb="23" eb="24">
      <t>ガツ</t>
    </rPh>
    <rPh sb="25" eb="26">
      <t>ニチ</t>
    </rPh>
    <rPh sb="26" eb="27">
      <t>ヅ</t>
    </rPh>
    <rPh sb="28" eb="30">
      <t>キュウシュウ</t>
    </rPh>
    <rPh sb="30" eb="32">
      <t>ガッペイ</t>
    </rPh>
    <phoneticPr fontId="8"/>
  </si>
  <si>
    <t>当社は、㈱ディンプルの株式の一部を2022年２月28日付で譲渡し、連結子会社より除外しました。</t>
    <rPh sb="0" eb="2">
      <t>トウシャ</t>
    </rPh>
    <rPh sb="11" eb="13">
      <t>カブシキ</t>
    </rPh>
    <rPh sb="14" eb="16">
      <t>イチブ</t>
    </rPh>
    <rPh sb="29" eb="31">
      <t>ジョウト</t>
    </rPh>
    <rPh sb="33" eb="35">
      <t>レンケツ</t>
    </rPh>
    <rPh sb="35" eb="38">
      <t>コガイシャ</t>
    </rPh>
    <rPh sb="40" eb="42">
      <t>ジョガイ</t>
    </rPh>
    <phoneticPr fontId="8"/>
  </si>
  <si>
    <t>当社は、2022年10月27日付で㈱パルコより㈱ジャパン・リテール・アドバイザーズの全株式を譲り受け、その商号を「J.フロント都市開発㈱」に変更いたしました。</t>
    <phoneticPr fontId="8"/>
  </si>
  <si>
    <t>㈱パルコデジタルマーケティングは、2024年３月１日付で「デベロッパー事業」から「ＳＣ事業」に移管いたしました。</t>
    <phoneticPr fontId="8"/>
  </si>
  <si>
    <t>㈱J.フロントＯＮＥパートナー（旧：㈱ＪＦＲサービス）は、2024年９月１日付で運営事業の一部を㈱パルコスペースシステムズ他へ継承いたしました。</t>
    <rPh sb="38" eb="39">
      <t>ツ</t>
    </rPh>
    <phoneticPr fontId="8"/>
  </si>
  <si>
    <t>"Gross sales" and "business profit" are presented to increase comparability with "net sales" and "operating profit" under JGAAP.</t>
    <phoneticPr fontId="8"/>
  </si>
  <si>
    <t xml:space="preserve">The Company converted Parco Co., Ltd. and its subsidiaries into consolidated subsidiaries as of August 27, 2012.   </t>
    <phoneticPr fontId="8"/>
  </si>
  <si>
    <r>
      <t>Daimaru Matsuzakaya Sales Associates Co. Ltd. was spun off from Dimples' Co., Ltd. on September 3, 2012</t>
    </r>
    <r>
      <rPr>
        <sz val="7"/>
        <color theme="1"/>
        <rFont val="ＭＳ Ｐゴシック"/>
        <family val="3"/>
        <charset val="128"/>
      </rPr>
      <t>.</t>
    </r>
    <r>
      <rPr>
        <sz val="7"/>
        <color theme="1"/>
        <rFont val="Arial"/>
        <family val="2"/>
      </rPr>
      <t xml:space="preserve"> The company was merged into Daimaru Matsuzakaya Department Stores Co. Ltd. as of September 1, 2021.</t>
    </r>
    <phoneticPr fontId="8"/>
  </si>
  <si>
    <t>Daimaru COM Development Inc. was merged into Daimaru Matsuzakaya Department Stores Co. Ltd. as of September 1, 2016.</t>
  </si>
  <si>
    <t>The Shimonoseki Daimaru, Inc. was merged into Daimaru Matsuzakaya Department Stores Co. Ltd. as of March 1, 2020.</t>
    <phoneticPr fontId="8"/>
  </si>
  <si>
    <t>The Company transferred part of the shares of Dimples' Co., Ltd. as of February 28, 2022 and excluded the company from the scope of consolidation.</t>
    <phoneticPr fontId="8"/>
  </si>
  <si>
    <t>On October 27, 2022, the Company acquired all shares of Japan Retail Advisors Co., Ltd. from PARCO Co., Ltd. and changed its trade name to J. Front City Development Co., Ltd.</t>
    <phoneticPr fontId="8"/>
  </si>
  <si>
    <t>PARCO Digital Marketing Co.,Ltd. was transferred from the “Developer Business” to the “SC Business” as of March 1, 2024.</t>
    <phoneticPr fontId="8"/>
  </si>
  <si>
    <t>J. Front One Partner Co.,Ltd. (formerly JFR Service Co.,Ltd.)  has transferred a part of its management business to PARCO SPACE SYSTEMS CO.,LTD. and others as of September 1, 2024.</t>
    <phoneticPr fontId="8"/>
  </si>
  <si>
    <r>
      <t>５．連結販売費及び一般管理費　</t>
    </r>
    <r>
      <rPr>
        <b/>
        <sz val="10"/>
        <color theme="1"/>
        <rFont val="Arial"/>
        <family val="2"/>
      </rPr>
      <t>Consolidated SGA</t>
    </r>
    <rPh sb="2" eb="4">
      <t>レンケツ</t>
    </rPh>
    <rPh sb="4" eb="7">
      <t>ハンバイヒ</t>
    </rPh>
    <rPh sb="7" eb="8">
      <t>オヨ</t>
    </rPh>
    <rPh sb="9" eb="11">
      <t>イッパン</t>
    </rPh>
    <rPh sb="11" eb="14">
      <t>カンリヒ</t>
    </rPh>
    <phoneticPr fontId="8"/>
  </si>
  <si>
    <t>減価償却費には売上原価処理の減価償却費を含みません。また、2020年２月期よりIFRS第16号を基準とした使用権資産の減価償却費（定額法）が含まれます。</t>
    <rPh sb="33" eb="34">
      <t>ネン</t>
    </rPh>
    <rPh sb="35" eb="37">
      <t>ガツキ</t>
    </rPh>
    <rPh sb="70" eb="71">
      <t>フク</t>
    </rPh>
    <phoneticPr fontId="8"/>
  </si>
  <si>
    <t>国際会計基準（IFRS）の適用により、従来、広告宣伝費に含めていたポイント費については、売上収益に含めています（売上収益から控除）。</t>
    <rPh sb="0" eb="2">
      <t>コクサイ</t>
    </rPh>
    <rPh sb="2" eb="4">
      <t>カイケイ</t>
    </rPh>
    <rPh sb="4" eb="6">
      <t>キジュン</t>
    </rPh>
    <rPh sb="13" eb="15">
      <t>テキヨウ</t>
    </rPh>
    <rPh sb="19" eb="21">
      <t>ジュウライ</t>
    </rPh>
    <rPh sb="22" eb="24">
      <t>コウコク</t>
    </rPh>
    <rPh sb="24" eb="27">
      <t>センデンヒ</t>
    </rPh>
    <rPh sb="28" eb="29">
      <t>フク</t>
    </rPh>
    <rPh sb="37" eb="38">
      <t>ヒ</t>
    </rPh>
    <rPh sb="44" eb="46">
      <t>ウリアゲ</t>
    </rPh>
    <rPh sb="46" eb="48">
      <t>シュウエキ</t>
    </rPh>
    <rPh sb="49" eb="50">
      <t>フク</t>
    </rPh>
    <rPh sb="56" eb="58">
      <t>ウリアゲ</t>
    </rPh>
    <rPh sb="58" eb="60">
      <t>シュウエキ</t>
    </rPh>
    <phoneticPr fontId="8"/>
  </si>
  <si>
    <t>Depreciation does not include the amount charged to cost of sales. Beginning in the fiscal year ended February 29, 2020, depreciation includes depreciation of right-of-use assets (on a straight-line basis) under IFRS 16.</t>
    <phoneticPr fontId="8"/>
  </si>
  <si>
    <t xml:space="preserve">With the application of IFRS, point expenses, which were included in advertising expenses, are included in revenue (deducted from revenue).  </t>
    <phoneticPr fontId="8"/>
  </si>
  <si>
    <r>
      <t>６．連結設備投資額　</t>
    </r>
    <r>
      <rPr>
        <b/>
        <sz val="10"/>
        <color theme="1"/>
        <rFont val="Arial"/>
        <family val="2"/>
      </rPr>
      <t>Consolidated Capital Expenditures</t>
    </r>
    <rPh sb="2" eb="4">
      <t>レンケツ</t>
    </rPh>
    <rPh sb="4" eb="6">
      <t>セツビ</t>
    </rPh>
    <rPh sb="6" eb="8">
      <t>トウシ</t>
    </rPh>
    <rPh sb="8" eb="9">
      <t>ガク</t>
    </rPh>
    <phoneticPr fontId="8"/>
  </si>
  <si>
    <t>2020年２月期より、総投資額にはIFRS第16号を基準とした「使用権資産」を含みます。</t>
    <rPh sb="4" eb="5">
      <t>ネン</t>
    </rPh>
    <rPh sb="6" eb="8">
      <t>ガツキ</t>
    </rPh>
    <rPh sb="11" eb="15">
      <t>ソウトウシガク</t>
    </rPh>
    <rPh sb="21" eb="22">
      <t>ダイ</t>
    </rPh>
    <rPh sb="24" eb="25">
      <t>ゴウ</t>
    </rPh>
    <rPh sb="26" eb="28">
      <t>キジュン</t>
    </rPh>
    <rPh sb="32" eb="35">
      <t>シヨウケン</t>
    </rPh>
    <rPh sb="35" eb="37">
      <t>シサン</t>
    </rPh>
    <rPh sb="39" eb="40">
      <t>フク</t>
    </rPh>
    <phoneticPr fontId="8"/>
  </si>
  <si>
    <t>当社は、㈱ピーコックストアの全株式を、2013年４月１日付で譲渡しました。</t>
    <rPh sb="0" eb="2">
      <t>トウシャ</t>
    </rPh>
    <rPh sb="23" eb="24">
      <t>ネン</t>
    </rPh>
    <rPh sb="25" eb="26">
      <t>ガツ</t>
    </rPh>
    <rPh sb="27" eb="28">
      <t>ニチ</t>
    </rPh>
    <rPh sb="28" eb="29">
      <t>ヅケ</t>
    </rPh>
    <phoneticPr fontId="8"/>
  </si>
  <si>
    <t>Effective from the fiscal year ended February 28, 2020, total investment includes "right-of-use assets" under IFRS 16.</t>
    <phoneticPr fontId="8"/>
  </si>
  <si>
    <t>The Company converted Parco Co., Ltd. and its subsidiaries into consolidated subsidiaries as of August 27, 2012.</t>
    <phoneticPr fontId="8"/>
  </si>
  <si>
    <t>The Company transferred all shares in Peacock Stores Ltd. as of April 1, 2013.</t>
    <phoneticPr fontId="8"/>
  </si>
  <si>
    <r>
      <t>７．グループ従業員数　</t>
    </r>
    <r>
      <rPr>
        <b/>
        <sz val="10"/>
        <color theme="1"/>
        <rFont val="Arial"/>
        <family val="2"/>
      </rPr>
      <t>Number of Employees of the Group</t>
    </r>
    <rPh sb="6" eb="9">
      <t>ジュウギョウイン</t>
    </rPh>
    <rPh sb="9" eb="10">
      <t>スウ</t>
    </rPh>
    <phoneticPr fontId="8"/>
  </si>
  <si>
    <t>人員数は、年度末（２月末日）の数値です。</t>
    <rPh sb="0" eb="2">
      <t>ジンイン</t>
    </rPh>
    <rPh sb="2" eb="3">
      <t>スウ</t>
    </rPh>
    <rPh sb="5" eb="8">
      <t>ネンドマツ</t>
    </rPh>
    <rPh sb="10" eb="11">
      <t>ガツ</t>
    </rPh>
    <rPh sb="11" eb="13">
      <t>マツジツ</t>
    </rPh>
    <rPh sb="15" eb="17">
      <t>スウチ</t>
    </rPh>
    <phoneticPr fontId="8"/>
  </si>
  <si>
    <t>スーパーマーケット事業は、2013年４月１日付で㈱ピーコックストアの全株式を譲渡したため､201４年２月期より連結から除外しました。</t>
    <rPh sb="17" eb="18">
      <t>ネン</t>
    </rPh>
    <rPh sb="19" eb="20">
      <t>ガツ</t>
    </rPh>
    <rPh sb="21" eb="22">
      <t>ニチ</t>
    </rPh>
    <rPh sb="22" eb="23">
      <t>ヅケ</t>
    </rPh>
    <rPh sb="49" eb="50">
      <t>ネン</t>
    </rPh>
    <rPh sb="51" eb="53">
      <t>ガツキ</t>
    </rPh>
    <rPh sb="55" eb="57">
      <t>レンケツ</t>
    </rPh>
    <phoneticPr fontId="8"/>
  </si>
  <si>
    <t>2017年６月より、入社後１年を経過した有期雇用の契約社員を対象に原則的に無期雇用とする専任社員制度を導入しました。</t>
    <rPh sb="4" eb="5">
      <t>ネン</t>
    </rPh>
    <rPh sb="6" eb="7">
      <t>ガツ</t>
    </rPh>
    <rPh sb="10" eb="13">
      <t>ニュウシャゴ</t>
    </rPh>
    <rPh sb="14" eb="15">
      <t>ネン</t>
    </rPh>
    <rPh sb="16" eb="18">
      <t>ケイカ</t>
    </rPh>
    <rPh sb="22" eb="24">
      <t>コヨウ</t>
    </rPh>
    <rPh sb="25" eb="27">
      <t>ケイヤク</t>
    </rPh>
    <rPh sb="30" eb="32">
      <t>タイショウ</t>
    </rPh>
    <rPh sb="33" eb="36">
      <t>ゲンソクテキ</t>
    </rPh>
    <rPh sb="37" eb="39">
      <t>ムキ</t>
    </rPh>
    <rPh sb="39" eb="41">
      <t>コヨウ</t>
    </rPh>
    <rPh sb="44" eb="46">
      <t>センニン</t>
    </rPh>
    <rPh sb="46" eb="48">
      <t>シャイン</t>
    </rPh>
    <rPh sb="48" eb="50">
      <t>セイド</t>
    </rPh>
    <rPh sb="51" eb="53">
      <t>ドウニュウ</t>
    </rPh>
    <phoneticPr fontId="8"/>
  </si>
  <si>
    <t>㈱大丸松坂屋百貨店は、2020年３月１日付で㈱下関大丸を、2021年９月１日付で㈱大丸松坂屋セールスアソシエイツを吸収合併しました。</t>
    <rPh sb="1" eb="3">
      <t>ダイマル</t>
    </rPh>
    <rPh sb="3" eb="6">
      <t>マツザカヤ</t>
    </rPh>
    <rPh sb="6" eb="9">
      <t>ヒャッカテン</t>
    </rPh>
    <rPh sb="15" eb="16">
      <t>ネン</t>
    </rPh>
    <rPh sb="17" eb="18">
      <t>ガツ</t>
    </rPh>
    <rPh sb="19" eb="20">
      <t>ニチ</t>
    </rPh>
    <rPh sb="20" eb="21">
      <t>ヅ</t>
    </rPh>
    <rPh sb="23" eb="25">
      <t>シモノセキ</t>
    </rPh>
    <rPh sb="25" eb="27">
      <t>ダイマル</t>
    </rPh>
    <rPh sb="33" eb="34">
      <t>ネン</t>
    </rPh>
    <rPh sb="35" eb="36">
      <t>ガツ</t>
    </rPh>
    <rPh sb="37" eb="39">
      <t>ニチヅケ</t>
    </rPh>
    <rPh sb="41" eb="43">
      <t>ダイマル</t>
    </rPh>
    <rPh sb="43" eb="46">
      <t>マツザカヤ</t>
    </rPh>
    <rPh sb="57" eb="59">
      <t>キュウシュウ</t>
    </rPh>
    <rPh sb="59" eb="61">
      <t>ガッペイ</t>
    </rPh>
    <phoneticPr fontId="8"/>
  </si>
  <si>
    <t>The numbers of employees are as of the end of the fiscal year (last day of February).</t>
    <phoneticPr fontId="8"/>
  </si>
  <si>
    <t>The Supermarket Business has been excluded from the scope of consolidation since the fiscal year ended February 28, 2014 because all shares in Peacock Stores Ltd. were transferred as of April 1, 2013.</t>
    <phoneticPr fontId="8"/>
  </si>
  <si>
    <t>In June 2017, the Company introduced a dedicated employee system to, in principle, convert fixed-term contract employees with one year's service to permanency.</t>
    <phoneticPr fontId="8"/>
  </si>
  <si>
    <t>The Shimonoseki Daimaru, Inc. and Daimaru Matsuzakaya Sales Associates Co. Ltd. were merged into Daimaru Matsuzakaya Department Stores Co. Ltd. as of March 1, 2020 and September 1, 2021, respectively.</t>
    <phoneticPr fontId="8"/>
  </si>
  <si>
    <t xml:space="preserve">－ 注記 ３－  </t>
    <phoneticPr fontId="8"/>
  </si>
  <si>
    <t>Notes 3</t>
    <phoneticPr fontId="8"/>
  </si>
  <si>
    <r>
      <t>Ⅱ．大丸松坂屋百貨店　個別決算　</t>
    </r>
    <r>
      <rPr>
        <b/>
        <sz val="10"/>
        <rFont val="Arial"/>
        <family val="2"/>
      </rPr>
      <t>Daimaru Matsuzakaya Department Stores Non-consolidated Results</t>
    </r>
    <r>
      <rPr>
        <b/>
        <sz val="10"/>
        <rFont val="ＭＳ ゴシック"/>
        <family val="3"/>
        <charset val="128"/>
      </rPr>
      <t>　</t>
    </r>
    <r>
      <rPr>
        <b/>
        <sz val="10"/>
        <rFont val="Arial"/>
        <family val="2"/>
      </rPr>
      <t xml:space="preserve"> </t>
    </r>
    <rPh sb="2" eb="4">
      <t>ダイマル</t>
    </rPh>
    <rPh sb="4" eb="7">
      <t>マツザカヤ</t>
    </rPh>
    <rPh sb="7" eb="10">
      <t>ヒャッカテン</t>
    </rPh>
    <rPh sb="11" eb="13">
      <t>コベツ</t>
    </rPh>
    <rPh sb="13" eb="15">
      <t>ケッサン</t>
    </rPh>
    <phoneticPr fontId="8"/>
  </si>
  <si>
    <r>
      <t>１．大丸松坂屋百貨店　経営成績　</t>
    </r>
    <r>
      <rPr>
        <b/>
        <sz val="10"/>
        <color theme="1"/>
        <rFont val="Arial"/>
        <family val="2"/>
      </rPr>
      <t xml:space="preserve">Daimaru Matsuzakaya Department Stores Business Performance </t>
    </r>
    <r>
      <rPr>
        <b/>
        <sz val="10"/>
        <color theme="1"/>
        <rFont val="ＭＳ ゴシック"/>
        <family val="3"/>
        <charset val="128"/>
      </rPr>
      <t xml:space="preserve">   </t>
    </r>
    <rPh sb="2" eb="4">
      <t>ダイマル</t>
    </rPh>
    <rPh sb="4" eb="7">
      <t>マツザカヤ</t>
    </rPh>
    <rPh sb="7" eb="10">
      <t>ヒャッカテン</t>
    </rPh>
    <rPh sb="11" eb="13">
      <t>ケイエイ</t>
    </rPh>
    <rPh sb="13" eb="15">
      <t>セイセキ</t>
    </rPh>
    <phoneticPr fontId="8"/>
  </si>
  <si>
    <t>注：</t>
    <phoneticPr fontId="8"/>
  </si>
  <si>
    <t>当社グループは、2018年２月期より国際会計基準（ＩＦＲＳ）を任意適用し、2020年２月期よりIFRS第16号を適用しています。</t>
    <rPh sb="0" eb="2">
      <t>トウシャ</t>
    </rPh>
    <rPh sb="12" eb="13">
      <t>ネン</t>
    </rPh>
    <rPh sb="14" eb="16">
      <t>ガツキ</t>
    </rPh>
    <rPh sb="41" eb="42">
      <t>ネン</t>
    </rPh>
    <rPh sb="43" eb="45">
      <t>ガツキ</t>
    </rPh>
    <rPh sb="51" eb="52">
      <t>ダイ</t>
    </rPh>
    <rPh sb="54" eb="55">
      <t>ゴウ</t>
    </rPh>
    <rPh sb="56" eb="58">
      <t>テキヨウ</t>
    </rPh>
    <phoneticPr fontId="8"/>
  </si>
  <si>
    <t>減価償却費は、販管費処理の減価償却費と売上原価処理の減価償却費を合算した数値です。また、販管費処理の減価償却費はIFRS第16号を基準とした使用権資産の減価償却費（定額法）を含みます。</t>
    <phoneticPr fontId="8"/>
  </si>
  <si>
    <t>ROE算出の利益は当期純利益（IFRSでは親会社の所有者に帰属する当期利益） ､ROA算出の利益は営業利益、ROI算出の利益は経常利益（IFRSでは税引前当期利益）を使用しています。なお、2022年２月期より、ROIに代えてROICを経営管理</t>
    <rPh sb="21" eb="24">
      <t>オヤガイシャ</t>
    </rPh>
    <rPh sb="25" eb="28">
      <t>ショユウシャ</t>
    </rPh>
    <rPh sb="29" eb="31">
      <t>キゾク</t>
    </rPh>
    <rPh sb="33" eb="35">
      <t>トウキ</t>
    </rPh>
    <rPh sb="35" eb="37">
      <t>リエキ</t>
    </rPh>
    <rPh sb="63" eb="65">
      <t>ケイジョウ</t>
    </rPh>
    <rPh sb="74" eb="76">
      <t>ゼイビキ</t>
    </rPh>
    <rPh sb="76" eb="77">
      <t>マエ</t>
    </rPh>
    <rPh sb="77" eb="79">
      <t>トウキ</t>
    </rPh>
    <rPh sb="79" eb="81">
      <t>リエキ</t>
    </rPh>
    <phoneticPr fontId="8"/>
  </si>
  <si>
    <t>指標としました。ROIC算出の利益は税引後事業利益を使用しています。</t>
    <rPh sb="0" eb="2">
      <t>シヒョウ</t>
    </rPh>
    <rPh sb="12" eb="14">
      <t>サンシュツ</t>
    </rPh>
    <rPh sb="15" eb="17">
      <t>リエキ</t>
    </rPh>
    <rPh sb="18" eb="20">
      <t>ゼイビ</t>
    </rPh>
    <rPh sb="20" eb="21">
      <t>ゴ</t>
    </rPh>
    <rPh sb="21" eb="23">
      <t>ジギョウ</t>
    </rPh>
    <rPh sb="23" eb="25">
      <t>リエキ</t>
    </rPh>
    <rPh sb="26" eb="28">
      <t>シヨウ</t>
    </rPh>
    <phoneticPr fontId="8"/>
  </si>
  <si>
    <t>2020年９月１日付で不動産事業を㈱パルコへ移管しました。これに伴い、2022年２月期の対前年増減率は、比較対象となる2021年2月期実績を、事業移管が期首からなされたものとみなして遡及修正し算出しています。</t>
    <rPh sb="4" eb="5">
      <t>ネン</t>
    </rPh>
    <rPh sb="6" eb="7">
      <t>ガツ</t>
    </rPh>
    <rPh sb="8" eb="10">
      <t>ニチヅケ</t>
    </rPh>
    <rPh sb="11" eb="14">
      <t>フドウサン</t>
    </rPh>
    <rPh sb="14" eb="16">
      <t>ジギョウ</t>
    </rPh>
    <rPh sb="22" eb="24">
      <t>イカン</t>
    </rPh>
    <rPh sb="32" eb="33">
      <t>トモナ</t>
    </rPh>
    <rPh sb="39" eb="40">
      <t>ネン</t>
    </rPh>
    <rPh sb="41" eb="43">
      <t>ガツキ</t>
    </rPh>
    <rPh sb="44" eb="45">
      <t>タイ</t>
    </rPh>
    <rPh sb="45" eb="46">
      <t>ゼン</t>
    </rPh>
    <rPh sb="46" eb="47">
      <t>ネン</t>
    </rPh>
    <rPh sb="47" eb="49">
      <t>ゾウゲン</t>
    </rPh>
    <rPh sb="49" eb="50">
      <t>リツ</t>
    </rPh>
    <rPh sb="52" eb="54">
      <t>ヒカク</t>
    </rPh>
    <rPh sb="54" eb="56">
      <t>タイショウ</t>
    </rPh>
    <rPh sb="63" eb="64">
      <t>ネン</t>
    </rPh>
    <rPh sb="65" eb="67">
      <t>ガツキ</t>
    </rPh>
    <rPh sb="67" eb="69">
      <t>ジッセキ</t>
    </rPh>
    <rPh sb="71" eb="73">
      <t>ジギョウ</t>
    </rPh>
    <rPh sb="73" eb="75">
      <t>イカン</t>
    </rPh>
    <rPh sb="76" eb="78">
      <t>キシュ</t>
    </rPh>
    <rPh sb="91" eb="93">
      <t>ソキュウ</t>
    </rPh>
    <rPh sb="93" eb="95">
      <t>シュウセイ</t>
    </rPh>
    <rPh sb="96" eb="98">
      <t>サンシュツ</t>
    </rPh>
    <phoneticPr fontId="8"/>
  </si>
  <si>
    <t>The Group has voluntarily applied the International Financial Reporting Standards (IFRS) since the fiscal year ended on February 28, 2018 and has applied IFRS 16 since the fiscal year ended February 29, 2020.</t>
    <phoneticPr fontId="8"/>
  </si>
  <si>
    <t>Consolidated profit (profit attributable to owners of parent under IFRS), consolidated operating profit and consolidated ordinary profit (profit before tax under IFRS) are used to calculate ROE, ROA and ROI, respectively.</t>
    <phoneticPr fontId="8"/>
  </si>
  <si>
    <t>Effective from the fiscal year ended February 28, 2022, the Company has adopted ROIC as a key performance indicator instead of ROI. Consolidated business profit net of tax is used to calculate ROIC.</t>
    <phoneticPr fontId="8"/>
  </si>
  <si>
    <t xml:space="preserve">The Real Estate Business was transferred to Parco Co., Ltd. as of September 1, 2020. Accordingly, YoY percentage changes for the fiscal year ended February 28, 2022 have been calculated by retrospectively adjusting  </t>
    <phoneticPr fontId="8"/>
  </si>
  <si>
    <t>comparatives for the fiscal year ended February 28, 2021 as if such business transfer had occurred at the beginning of the fiscal year.</t>
    <phoneticPr fontId="8"/>
  </si>
  <si>
    <t xml:space="preserve">Daimaru Matsuzakaya Department Stores Sales (Cash / Credit, Corporate / Individual, Number of Customers / Average Spend per Customer / </t>
    <phoneticPr fontId="8"/>
  </si>
  <si>
    <t xml:space="preserve">Conversion Rate) </t>
    <phoneticPr fontId="8"/>
  </si>
  <si>
    <t>入店客数の対前年は、前年度に営業終了した店舗を除いた増減率です。</t>
    <rPh sb="0" eb="2">
      <t>ニュウテン</t>
    </rPh>
    <rPh sb="2" eb="4">
      <t>キャクスウ</t>
    </rPh>
    <rPh sb="5" eb="6">
      <t>タイ</t>
    </rPh>
    <rPh sb="6" eb="7">
      <t>ゼン</t>
    </rPh>
    <rPh sb="7" eb="8">
      <t>ネン</t>
    </rPh>
    <rPh sb="10" eb="13">
      <t>ゼンネンド</t>
    </rPh>
    <rPh sb="14" eb="16">
      <t>エイギョウ</t>
    </rPh>
    <rPh sb="16" eb="18">
      <t>シュウリョウ</t>
    </rPh>
    <rPh sb="20" eb="22">
      <t>テンポ</t>
    </rPh>
    <rPh sb="23" eb="24">
      <t>ノゾ</t>
    </rPh>
    <rPh sb="26" eb="28">
      <t>ゾウゲン</t>
    </rPh>
    <rPh sb="28" eb="29">
      <t>リツ</t>
    </rPh>
    <phoneticPr fontId="8"/>
  </si>
  <si>
    <t>客単価＝現金売上高/レシート発行枚数、購買率＝レシート発行枚数/入店客数</t>
  </si>
  <si>
    <t>店舗数、売場面積、賃貸面積は、２月末日現在。</t>
    <rPh sb="0" eb="3">
      <t>テンポスウ</t>
    </rPh>
    <rPh sb="4" eb="6">
      <t>ウリバ</t>
    </rPh>
    <rPh sb="6" eb="8">
      <t>メンセキ</t>
    </rPh>
    <rPh sb="9" eb="11">
      <t>チンタイ</t>
    </rPh>
    <rPh sb="11" eb="13">
      <t>メンセキ</t>
    </rPh>
    <rPh sb="16" eb="17">
      <t>ガツ</t>
    </rPh>
    <rPh sb="17" eb="19">
      <t>マツジツ</t>
    </rPh>
    <rPh sb="19" eb="21">
      <t>ゲンザイ</t>
    </rPh>
    <phoneticPr fontId="8"/>
  </si>
  <si>
    <t>2018年２月期以降の総額売上高は、IFRS売上収益のうち消化仕入取引を総額に置き換えて算出しています。</t>
    <rPh sb="4" eb="5">
      <t>ネン</t>
    </rPh>
    <rPh sb="6" eb="8">
      <t>ガツキ</t>
    </rPh>
    <rPh sb="8" eb="10">
      <t>イコウ</t>
    </rPh>
    <rPh sb="11" eb="13">
      <t>ソウガク</t>
    </rPh>
    <rPh sb="13" eb="15">
      <t>ウリアゲ</t>
    </rPh>
    <rPh sb="15" eb="16">
      <t>ダカ</t>
    </rPh>
    <rPh sb="22" eb="24">
      <t>ウリアゲ</t>
    </rPh>
    <rPh sb="24" eb="26">
      <t>シュウエキ</t>
    </rPh>
    <rPh sb="29" eb="31">
      <t>ショウカ</t>
    </rPh>
    <rPh sb="31" eb="33">
      <t>シイレ</t>
    </rPh>
    <rPh sb="33" eb="35">
      <t>トリヒキ</t>
    </rPh>
    <rPh sb="36" eb="38">
      <t>ソウガク</t>
    </rPh>
    <rPh sb="39" eb="40">
      <t>オ</t>
    </rPh>
    <rPh sb="41" eb="42">
      <t>カ</t>
    </rPh>
    <rPh sb="44" eb="46">
      <t>サンシュツ</t>
    </rPh>
    <phoneticPr fontId="8"/>
  </si>
  <si>
    <t>2018年２月期より不動産事業を独立して管理することとしたため、以降の「現金売上高」「掛売上高」「総額売上高合計」の数値は、従来売上高に含めていた不動産賃貸売上のうち不動産事業に移管した金額を控除して表記しています。</t>
    <rPh sb="4" eb="5">
      <t>ネン</t>
    </rPh>
    <rPh sb="6" eb="8">
      <t>ガツキ</t>
    </rPh>
    <rPh sb="32" eb="34">
      <t>イコウ</t>
    </rPh>
    <phoneticPr fontId="8"/>
  </si>
  <si>
    <t>なお、2018年２月期の対前年増減率については、2017年２月期の実績を遡及変更し算出しています。</t>
    <rPh sb="7" eb="8">
      <t>ネン</t>
    </rPh>
    <rPh sb="9" eb="11">
      <t>ガツキ</t>
    </rPh>
    <rPh sb="28" eb="29">
      <t>ネン</t>
    </rPh>
    <rPh sb="30" eb="32">
      <t>ガツキ</t>
    </rPh>
    <rPh sb="33" eb="35">
      <t>ジッセキ</t>
    </rPh>
    <phoneticPr fontId="8"/>
  </si>
  <si>
    <t>YoY percentage changes in the number of customers exclude the stores that closed in the previous fiscal year.</t>
    <phoneticPr fontId="8"/>
  </si>
  <si>
    <t>Average spend per customer = Cash sales / Number of receipts issued; Conversion rate = Number of receipts issued / Number of customers</t>
    <phoneticPr fontId="8"/>
  </si>
  <si>
    <t>The numbers of stores, sales floor area and rental area are as of the last day of February.</t>
    <phoneticPr fontId="8"/>
  </si>
  <si>
    <r>
      <t>Gross sales for the fiscal year ended February 28, 2018 and subsequent years have been calculated by converting sales from purchase recorded at the time of sale (</t>
    </r>
    <r>
      <rPr>
        <i/>
        <sz val="7"/>
        <color theme="1"/>
        <rFont val="Arial"/>
        <family val="2"/>
      </rPr>
      <t>shoka shiire</t>
    </r>
    <r>
      <rPr>
        <sz val="7"/>
        <color theme="1"/>
        <rFont val="Arial"/>
        <family val="2"/>
      </rPr>
      <t>), which are recognized as revenue under IFRS,</t>
    </r>
    <phoneticPr fontId="8"/>
  </si>
  <si>
    <t xml:space="preserve">into gross amount. </t>
    <phoneticPr fontId="8"/>
  </si>
  <si>
    <t xml:space="preserve">As the Real Estate Business has been changed to be independently managed effective from the fiscal year ended February 28, 2018, figures for "cash sales," "credit sales" and "total gross sales" for the fiscal year ended </t>
    <phoneticPr fontId="8"/>
  </si>
  <si>
    <t>February 28, 2018 and subsequent years are presented after deducting the portion transferred to the Real Estate Business of real estate lease revenue, which had been included in net sales. YoY percentage changes for the</t>
    <phoneticPr fontId="8"/>
  </si>
  <si>
    <t>fiscal year ended February 28, 2018 have been calculated by retrospectively adjusting comparatives for the fiscal year ended February 28, 2017.</t>
  </si>
  <si>
    <r>
      <t>４．大丸松坂屋百貨店　月別売上高・入店客数　対前年増減率推移</t>
    </r>
    <r>
      <rPr>
        <b/>
        <sz val="10"/>
        <color theme="1"/>
        <rFont val="Arial"/>
        <family val="2"/>
      </rPr>
      <t xml:space="preserve"> </t>
    </r>
    <r>
      <rPr>
        <b/>
        <sz val="10"/>
        <color theme="1"/>
        <rFont val="ＭＳ ゴシック"/>
        <family val="3"/>
        <charset val="128"/>
      </rPr>
      <t>(％)</t>
    </r>
    <rPh sb="2" eb="4">
      <t>ダイマル</t>
    </rPh>
    <rPh sb="4" eb="7">
      <t>マツザカヤ</t>
    </rPh>
    <rPh sb="7" eb="10">
      <t>ヒャッカテン</t>
    </rPh>
    <rPh sb="11" eb="13">
      <t>ツキベツ</t>
    </rPh>
    <rPh sb="13" eb="15">
      <t>ウリアゲ</t>
    </rPh>
    <rPh sb="15" eb="16">
      <t>ダカ</t>
    </rPh>
    <rPh sb="17" eb="19">
      <t>ニュウテン</t>
    </rPh>
    <rPh sb="19" eb="21">
      <t>キャクスウ</t>
    </rPh>
    <rPh sb="22" eb="23">
      <t>タイ</t>
    </rPh>
    <rPh sb="23" eb="25">
      <t>ゼンネン</t>
    </rPh>
    <rPh sb="25" eb="27">
      <t>ゾウゲン</t>
    </rPh>
    <rPh sb="27" eb="28">
      <t>リツ</t>
    </rPh>
    <rPh sb="28" eb="30">
      <t>スイイ</t>
    </rPh>
    <phoneticPr fontId="8"/>
  </si>
  <si>
    <t>2018年２月期以降の総額売上高は、IFRS売上収益のうち消化仕入取引を総額に置き換えて算出しています。また同年以降の総額売上高は、不動産事業を除いて算出しています（～2021年２月期）。</t>
    <rPh sb="4" eb="5">
      <t>ネン</t>
    </rPh>
    <rPh sb="6" eb="8">
      <t>ガツキ</t>
    </rPh>
    <rPh sb="8" eb="10">
      <t>イコウ</t>
    </rPh>
    <rPh sb="11" eb="13">
      <t>ソウガク</t>
    </rPh>
    <rPh sb="13" eb="15">
      <t>ウリアゲ</t>
    </rPh>
    <rPh sb="15" eb="16">
      <t>ダカ</t>
    </rPh>
    <rPh sb="22" eb="24">
      <t>ウリアゲ</t>
    </rPh>
    <rPh sb="24" eb="26">
      <t>シュウエキ</t>
    </rPh>
    <rPh sb="29" eb="31">
      <t>ショウカ</t>
    </rPh>
    <rPh sb="31" eb="33">
      <t>シイレ</t>
    </rPh>
    <rPh sb="33" eb="35">
      <t>トリヒキ</t>
    </rPh>
    <rPh sb="36" eb="38">
      <t>ソウガク</t>
    </rPh>
    <rPh sb="39" eb="40">
      <t>オ</t>
    </rPh>
    <rPh sb="41" eb="42">
      <t>カ</t>
    </rPh>
    <rPh sb="44" eb="46">
      <t>サンシュツ</t>
    </rPh>
    <rPh sb="54" eb="56">
      <t>ドウネン</t>
    </rPh>
    <rPh sb="56" eb="58">
      <t>イコウ</t>
    </rPh>
    <rPh sb="88" eb="89">
      <t>ネン</t>
    </rPh>
    <rPh sb="90" eb="92">
      <t>ガツキ</t>
    </rPh>
    <phoneticPr fontId="8"/>
  </si>
  <si>
    <t>2018年２月期より不動産事業を独立して管理することとしたため、2018年２月期の「総額売上高」の対前年増減率は、2017年２月期の実績を遡及変更しています。</t>
    <rPh sb="4" eb="5">
      <t>ネン</t>
    </rPh>
    <rPh sb="6" eb="8">
      <t>ガツキ</t>
    </rPh>
    <rPh sb="36" eb="37">
      <t>ネン</t>
    </rPh>
    <rPh sb="38" eb="40">
      <t>ガツキ</t>
    </rPh>
    <rPh sb="61" eb="62">
      <t>ネン</t>
    </rPh>
    <rPh sb="63" eb="65">
      <t>ガツキ</t>
    </rPh>
    <phoneticPr fontId="8"/>
  </si>
  <si>
    <t>松坂屋銀座店は銀座地区再開発・建替えのため2013年６月30日に営業終了しました。</t>
    <rPh sb="0" eb="3">
      <t>マツザカヤ</t>
    </rPh>
    <rPh sb="3" eb="5">
      <t>ギンザ</t>
    </rPh>
    <rPh sb="5" eb="6">
      <t>テン</t>
    </rPh>
    <rPh sb="7" eb="9">
      <t>ギンザ</t>
    </rPh>
    <rPh sb="9" eb="11">
      <t>チク</t>
    </rPh>
    <rPh sb="11" eb="14">
      <t>サイカイハツ</t>
    </rPh>
    <rPh sb="15" eb="17">
      <t>タテカ</t>
    </rPh>
    <rPh sb="25" eb="26">
      <t>ネン</t>
    </rPh>
    <rPh sb="27" eb="28">
      <t>ガツ</t>
    </rPh>
    <rPh sb="30" eb="31">
      <t>ニチ</t>
    </rPh>
    <rPh sb="32" eb="34">
      <t>エイギョウ</t>
    </rPh>
    <rPh sb="34" eb="36">
      <t>シュウリョウ</t>
    </rPh>
    <phoneticPr fontId="8"/>
  </si>
  <si>
    <t>松坂屋上野店南館は建替えのため2014年３月11日に営業終了しました。</t>
    <phoneticPr fontId="8"/>
  </si>
  <si>
    <t>大丸浦和パルコ店は2017年７月31日に営業終了しました。</t>
    <rPh sb="0" eb="2">
      <t>ダイマル</t>
    </rPh>
    <rPh sb="2" eb="3">
      <t>ウラ</t>
    </rPh>
    <rPh sb="3" eb="4">
      <t>ワ</t>
    </rPh>
    <rPh sb="7" eb="8">
      <t>テン</t>
    </rPh>
    <rPh sb="13" eb="14">
      <t>ネン</t>
    </rPh>
    <rPh sb="15" eb="16">
      <t>ガツ</t>
    </rPh>
    <rPh sb="18" eb="19">
      <t>ニチ</t>
    </rPh>
    <rPh sb="20" eb="22">
      <t>エイギョウ</t>
    </rPh>
    <rPh sb="22" eb="24">
      <t>シュウリョウ</t>
    </rPh>
    <phoneticPr fontId="8"/>
  </si>
  <si>
    <t>大丸山科店は2019年３月31日に営業終了しました。</t>
    <phoneticPr fontId="8"/>
  </si>
  <si>
    <t>大丸心斎橋店本館は建替え工事のため2015年12月30日に一旦営業を終了しましたが、2019年９月20日にオープンしました。これにより、従来と比較して賃貸面積が拡大しています。同店北館は2019年９月28日に営業終了しました。</t>
    <rPh sb="0" eb="2">
      <t>ダイマル</t>
    </rPh>
    <rPh sb="2" eb="5">
      <t>シンサイバシ</t>
    </rPh>
    <rPh sb="5" eb="6">
      <t>テン</t>
    </rPh>
    <rPh sb="6" eb="8">
      <t>ホンカン</t>
    </rPh>
    <rPh sb="9" eb="11">
      <t>タテカ</t>
    </rPh>
    <rPh sb="12" eb="14">
      <t>コウジ</t>
    </rPh>
    <rPh sb="21" eb="22">
      <t>ネン</t>
    </rPh>
    <rPh sb="24" eb="25">
      <t>ガツ</t>
    </rPh>
    <rPh sb="27" eb="28">
      <t>ニチ</t>
    </rPh>
    <rPh sb="29" eb="31">
      <t>イッタン</t>
    </rPh>
    <rPh sb="31" eb="33">
      <t>エイギョウ</t>
    </rPh>
    <rPh sb="34" eb="36">
      <t>シュウリョウ</t>
    </rPh>
    <rPh sb="46" eb="47">
      <t>ネン</t>
    </rPh>
    <rPh sb="48" eb="49">
      <t>ガツ</t>
    </rPh>
    <rPh sb="51" eb="52">
      <t>ニチ</t>
    </rPh>
    <phoneticPr fontId="8"/>
  </si>
  <si>
    <t>なお、同店北館は心斎橋PARCOとして2020年11月20日に開業しましたが、一部フロアの百貨店売上は大丸心斎橋店に含まれます。</t>
    <rPh sb="51" eb="53">
      <t>ダイマル</t>
    </rPh>
    <phoneticPr fontId="8"/>
  </si>
  <si>
    <t>㈱大丸松坂屋百貨店は2020年３月１日付で㈱下関大丸を吸収合併し、屋号を「大丸下関店」に変更しました。</t>
    <phoneticPr fontId="8"/>
  </si>
  <si>
    <t>松坂屋豊田店は2021年９月30日に営業終了しました。</t>
    <rPh sb="0" eb="3">
      <t>マツザカヤ</t>
    </rPh>
    <rPh sb="3" eb="5">
      <t>トヨタ</t>
    </rPh>
    <rPh sb="5" eb="6">
      <t>テン</t>
    </rPh>
    <rPh sb="11" eb="12">
      <t>ネン</t>
    </rPh>
    <rPh sb="13" eb="14">
      <t>ガツ</t>
    </rPh>
    <rPh sb="16" eb="17">
      <t>ニチ</t>
    </rPh>
    <rPh sb="18" eb="20">
      <t>エイギョウ</t>
    </rPh>
    <rPh sb="20" eb="22">
      <t>シュウリョウ</t>
    </rPh>
    <phoneticPr fontId="8"/>
  </si>
  <si>
    <t xml:space="preserve">－ 注記 ４－  </t>
    <phoneticPr fontId="8"/>
  </si>
  <si>
    <t>Notes 4</t>
    <phoneticPr fontId="8"/>
  </si>
  <si>
    <r>
      <t xml:space="preserve">Gross sales for the fiscal year ended February 28, 2018 and subsequent years have been calculated by converting sales from </t>
    </r>
    <r>
      <rPr>
        <i/>
        <sz val="7"/>
        <color theme="1"/>
        <rFont val="Arial"/>
        <family val="2"/>
      </rPr>
      <t>shoka shiire</t>
    </r>
    <r>
      <rPr>
        <sz val="7"/>
        <color theme="1"/>
        <rFont val="Arial"/>
        <family val="2"/>
      </rPr>
      <t>, which are recognized as revenue under IFRS, into gross amount and excluding</t>
    </r>
    <phoneticPr fontId="8"/>
  </si>
  <si>
    <t xml:space="preserve"> the Real Estate Business (up to the fiscal year ended February 28, 2021).</t>
    <phoneticPr fontId="8"/>
  </si>
  <si>
    <t xml:space="preserve">As the Real Estate Business has been changed to be independently managed effective from the fiscal year ended February 28, 2018, YoY percentage changes in "gross sales" for the fiscal year ended February 28, 2018 </t>
    <phoneticPr fontId="8"/>
  </si>
  <si>
    <t>have been calculated by retrospectively adjusting comparatives for the fiscal year ended February 28, 2017.</t>
    <phoneticPr fontId="8"/>
  </si>
  <si>
    <t>The Matsuzakaya Ginza store closed on June 30, 2013 for the redevelopment of the Ginza area and rebuilding.</t>
    <phoneticPr fontId="8"/>
  </si>
  <si>
    <t>The south building of the Matsuzakaya Ueno store closed on March 11, 2014 for rebuilding.</t>
    <phoneticPr fontId="8"/>
  </si>
  <si>
    <t>The Daimaru Urawa Parco store closed on July 31, 2017.</t>
    <phoneticPr fontId="8"/>
  </si>
  <si>
    <t xml:space="preserve">The Daimaru Yamashina store closed on March 31, 2019. </t>
    <phoneticPr fontId="8"/>
  </si>
  <si>
    <t>The main building of the Daimaru Shinsaibashi store temporarily closed on December 30, 2015 for reconstruction work and reopened on September 20, 2019. For this reason, the rental area of the store increased compared to</t>
    <phoneticPr fontId="8"/>
  </si>
  <si>
    <t>before. The north wing of the store closed on September 28, 2019. The north wing opened as Shinsaibashi PARCO on November 20, 2020 but department store sales of some floors are included in the Daimaru Shinsaibashi store.</t>
    <phoneticPr fontId="8"/>
  </si>
  <si>
    <t>The Shimonoseki Daimaru, Inc. was merged into Daimaru Matsuzakaya Department Stores Co. Ltd. and renamed the "Daimaru Shimonoseki store" as of March 1, 2020</t>
    <phoneticPr fontId="8"/>
  </si>
  <si>
    <t>The Matsuzakaya Toyota store closed on September 30, 2021.</t>
    <phoneticPr fontId="8"/>
  </si>
  <si>
    <r>
      <t>５－（１）･（２）．大丸松坂屋百貨店　基幹店</t>
    </r>
    <r>
      <rPr>
        <b/>
        <sz val="10"/>
        <color theme="1"/>
        <rFont val="Arial"/>
        <family val="2"/>
      </rPr>
      <t xml:space="preserve"> </t>
    </r>
    <r>
      <rPr>
        <b/>
        <sz val="10"/>
        <color theme="1"/>
        <rFont val="ＭＳ ゴシック"/>
        <family val="3"/>
        <charset val="128"/>
      </rPr>
      <t>店別売上高（免税売上高）・入店客数</t>
    </r>
    <rPh sb="10" eb="12">
      <t>ダイマル</t>
    </rPh>
    <rPh sb="12" eb="15">
      <t>マツザカヤ</t>
    </rPh>
    <rPh sb="15" eb="18">
      <t>ヒャッカテン</t>
    </rPh>
    <rPh sb="19" eb="21">
      <t>キカン</t>
    </rPh>
    <rPh sb="21" eb="22">
      <t>テン</t>
    </rPh>
    <rPh sb="23" eb="24">
      <t>テン</t>
    </rPh>
    <rPh sb="24" eb="25">
      <t>ベツ</t>
    </rPh>
    <rPh sb="25" eb="27">
      <t>ウリアゲ</t>
    </rPh>
    <rPh sb="27" eb="28">
      <t>ダカ</t>
    </rPh>
    <rPh sb="29" eb="31">
      <t>メンゼイ</t>
    </rPh>
    <rPh sb="31" eb="33">
      <t>ウリアゲ</t>
    </rPh>
    <rPh sb="33" eb="34">
      <t>ダカ</t>
    </rPh>
    <rPh sb="36" eb="38">
      <t>ニュウテン</t>
    </rPh>
    <rPh sb="38" eb="40">
      <t>キャクスウ</t>
    </rPh>
    <phoneticPr fontId="8"/>
  </si>
  <si>
    <t xml:space="preserve">    </t>
    <phoneticPr fontId="8"/>
  </si>
  <si>
    <t>大丸松坂屋百貨店合計には分店を含みます。入店客数の大丸松坂屋百貨店合計の対前年は、前年度に営業終了した店舗を除いた増減率です。店舗別の動向については、下記の通りです。</t>
    <phoneticPr fontId="8"/>
  </si>
  <si>
    <t>2018年２月期以降の総額売上高は、IFRS売上収益のうち消化仕入取引を総額に置き換えて算出しています。</t>
    <rPh sb="4" eb="5">
      <t>ネン</t>
    </rPh>
    <rPh sb="6" eb="8">
      <t>ガツキ</t>
    </rPh>
    <rPh sb="8" eb="10">
      <t>イコウ</t>
    </rPh>
    <phoneticPr fontId="8"/>
  </si>
  <si>
    <t>2021年２月期までの大阪法人外商の売上は大丸心斎橋店に、大丸東京店の個人・法人外商及び松坂屋銀座店の個人外商売上は松坂屋上野店に含まれます。2022年２月期より、これらの法人外商売上や本社に帰属する収益を</t>
    <rPh sb="4" eb="5">
      <t>ネン</t>
    </rPh>
    <rPh sb="6" eb="8">
      <t>ガツキ</t>
    </rPh>
    <rPh sb="11" eb="13">
      <t>オオサカ</t>
    </rPh>
    <rPh sb="13" eb="15">
      <t>ホウジン</t>
    </rPh>
    <rPh sb="15" eb="17">
      <t>ガイショウ</t>
    </rPh>
    <rPh sb="18" eb="20">
      <t>ウリアゲ</t>
    </rPh>
    <rPh sb="21" eb="23">
      <t>ダイマル</t>
    </rPh>
    <rPh sb="23" eb="26">
      <t>シンサイバシ</t>
    </rPh>
    <rPh sb="26" eb="27">
      <t>テン</t>
    </rPh>
    <rPh sb="29" eb="31">
      <t>ダイマル</t>
    </rPh>
    <rPh sb="31" eb="34">
      <t>トウキョウテン</t>
    </rPh>
    <rPh sb="35" eb="37">
      <t>コジン</t>
    </rPh>
    <rPh sb="38" eb="40">
      <t>ホウジン</t>
    </rPh>
    <rPh sb="40" eb="42">
      <t>ガイショウ</t>
    </rPh>
    <rPh sb="42" eb="43">
      <t>オヨ</t>
    </rPh>
    <rPh sb="44" eb="47">
      <t>マツザカヤ</t>
    </rPh>
    <rPh sb="47" eb="49">
      <t>ギンザ</t>
    </rPh>
    <rPh sb="49" eb="50">
      <t>テン</t>
    </rPh>
    <rPh sb="51" eb="53">
      <t>コジン</t>
    </rPh>
    <rPh sb="53" eb="55">
      <t>ガイショウ</t>
    </rPh>
    <rPh sb="55" eb="57">
      <t>ウリアゲ</t>
    </rPh>
    <rPh sb="58" eb="61">
      <t>マツザカヤ</t>
    </rPh>
    <rPh sb="61" eb="64">
      <t>ウエノテン</t>
    </rPh>
    <rPh sb="65" eb="66">
      <t>フク</t>
    </rPh>
    <rPh sb="75" eb="76">
      <t>ネン</t>
    </rPh>
    <rPh sb="77" eb="79">
      <t>ガツキ</t>
    </rPh>
    <rPh sb="86" eb="88">
      <t>ホウジン</t>
    </rPh>
    <rPh sb="88" eb="90">
      <t>ガイショウ</t>
    </rPh>
    <rPh sb="90" eb="92">
      <t>ウリアゲ</t>
    </rPh>
    <rPh sb="93" eb="95">
      <t>ホンシャ</t>
    </rPh>
    <rPh sb="96" eb="98">
      <t>キゾク</t>
    </rPh>
    <rPh sb="100" eb="102">
      <t>シュウエキ</t>
    </rPh>
    <phoneticPr fontId="8"/>
  </si>
  <si>
    <t>「法人・本社等」として開示しています。2022年２月期の対前年増減率は、2021年２月期実績を組み替えて算出しています。</t>
    <rPh sb="11" eb="13">
      <t>カイジ</t>
    </rPh>
    <rPh sb="23" eb="24">
      <t>ネン</t>
    </rPh>
    <rPh sb="25" eb="27">
      <t>ガツキ</t>
    </rPh>
    <rPh sb="28" eb="29">
      <t>タイ</t>
    </rPh>
    <rPh sb="29" eb="30">
      <t>ゼン</t>
    </rPh>
    <rPh sb="30" eb="31">
      <t>ネン</t>
    </rPh>
    <rPh sb="31" eb="33">
      <t>ゾウゲン</t>
    </rPh>
    <rPh sb="33" eb="34">
      <t>リツ</t>
    </rPh>
    <rPh sb="40" eb="41">
      <t>ネン</t>
    </rPh>
    <rPh sb="42" eb="44">
      <t>ガツキ</t>
    </rPh>
    <rPh sb="44" eb="46">
      <t>ジッセキ</t>
    </rPh>
    <rPh sb="47" eb="48">
      <t>ク</t>
    </rPh>
    <rPh sb="49" eb="50">
      <t>カ</t>
    </rPh>
    <rPh sb="52" eb="54">
      <t>サンシュツ</t>
    </rPh>
    <phoneticPr fontId="8"/>
  </si>
  <si>
    <t>2018年２月期より不動産事業を独立して管理することとしたため、以降の「店舗別売上高」及び「合計」の対前年増減率は、従来売上高に含めていた不動産賃貸収入のうち不動産事業に移管した金額を控除して表記しています</t>
    <rPh sb="4" eb="5">
      <t>ネン</t>
    </rPh>
    <rPh sb="6" eb="8">
      <t>ガツキ</t>
    </rPh>
    <rPh sb="32" eb="34">
      <t>イコウ</t>
    </rPh>
    <rPh sb="74" eb="76">
      <t>シュウニュウ</t>
    </rPh>
    <phoneticPr fontId="8"/>
  </si>
  <si>
    <t>（～2021年２月期）。2018年２月期の対前年増減率については、2017年２月期の実績を遡及変更し算出しています。なお、2022年２月期より百貨店事業として管理することとした、GINZA SIXの不動産賃貸収入は「法人・本社等」へ、</t>
    <rPh sb="16" eb="17">
      <t>ネン</t>
    </rPh>
    <rPh sb="18" eb="20">
      <t>ガツキ</t>
    </rPh>
    <rPh sb="37" eb="38">
      <t>ネン</t>
    </rPh>
    <rPh sb="39" eb="41">
      <t>ガツキ</t>
    </rPh>
    <rPh sb="65" eb="66">
      <t>ネン</t>
    </rPh>
    <rPh sb="67" eb="69">
      <t>ガツキ</t>
    </rPh>
    <rPh sb="71" eb="74">
      <t>ヒャッカテン</t>
    </rPh>
    <rPh sb="74" eb="76">
      <t>ジギョウ</t>
    </rPh>
    <rPh sb="79" eb="81">
      <t>カンリ</t>
    </rPh>
    <rPh sb="99" eb="102">
      <t>フドウサン</t>
    </rPh>
    <rPh sb="102" eb="104">
      <t>チンタイ</t>
    </rPh>
    <rPh sb="104" eb="106">
      <t>シュウニュウ</t>
    </rPh>
    <rPh sb="108" eb="110">
      <t>ホウジン</t>
    </rPh>
    <rPh sb="111" eb="113">
      <t>ホンシャ</t>
    </rPh>
    <rPh sb="113" eb="114">
      <t>トウ</t>
    </rPh>
    <phoneticPr fontId="8"/>
  </si>
  <si>
    <t>百貨店周辺店舗等の不動産賃貸収入は各店へ含めています。2022年２月期の対前年増減率は、2021年２月期の実績を組み替えて算出しています。</t>
    <rPh sb="14" eb="16">
      <t>シュウニュウ</t>
    </rPh>
    <rPh sb="17" eb="19">
      <t>カクテン</t>
    </rPh>
    <rPh sb="20" eb="21">
      <t>フク</t>
    </rPh>
    <rPh sb="31" eb="32">
      <t>ネン</t>
    </rPh>
    <rPh sb="33" eb="35">
      <t>ガツキ</t>
    </rPh>
    <rPh sb="36" eb="37">
      <t>タイ</t>
    </rPh>
    <rPh sb="37" eb="38">
      <t>ゼン</t>
    </rPh>
    <rPh sb="38" eb="39">
      <t>ネン</t>
    </rPh>
    <rPh sb="39" eb="41">
      <t>ゾウゲン</t>
    </rPh>
    <rPh sb="41" eb="42">
      <t>リツ</t>
    </rPh>
    <rPh sb="48" eb="49">
      <t>ネン</t>
    </rPh>
    <rPh sb="50" eb="52">
      <t>ガツキ</t>
    </rPh>
    <rPh sb="53" eb="55">
      <t>ジッセキ</t>
    </rPh>
    <rPh sb="56" eb="57">
      <t>ク</t>
    </rPh>
    <rPh sb="58" eb="59">
      <t>カ</t>
    </rPh>
    <rPh sb="61" eb="63">
      <t>サンシュツ</t>
    </rPh>
    <phoneticPr fontId="8"/>
  </si>
  <si>
    <t>周辺店舗は２月末日現在の数値です。</t>
    <phoneticPr fontId="8"/>
  </si>
  <si>
    <t>松坂屋銀座店は銀座地区再開発・建替えのため2013年６月30日に営業終了しました。松坂屋上野店南館は建替えのため2014年３月11日に営業終了しました。</t>
    <rPh sb="0" eb="3">
      <t>マツザカヤ</t>
    </rPh>
    <rPh sb="3" eb="5">
      <t>ギンザ</t>
    </rPh>
    <rPh sb="5" eb="6">
      <t>テン</t>
    </rPh>
    <rPh sb="7" eb="9">
      <t>ギンザ</t>
    </rPh>
    <rPh sb="9" eb="11">
      <t>チク</t>
    </rPh>
    <rPh sb="11" eb="14">
      <t>サイカイハツ</t>
    </rPh>
    <rPh sb="15" eb="17">
      <t>タテカ</t>
    </rPh>
    <rPh sb="25" eb="26">
      <t>ネン</t>
    </rPh>
    <rPh sb="27" eb="28">
      <t>ガツ</t>
    </rPh>
    <rPh sb="30" eb="31">
      <t>ニチ</t>
    </rPh>
    <rPh sb="32" eb="34">
      <t>エイギョウ</t>
    </rPh>
    <rPh sb="34" eb="36">
      <t>シュウリョウ</t>
    </rPh>
    <phoneticPr fontId="8"/>
  </si>
  <si>
    <t>大丸心斎橋店本館は建替え工事のため2015年12月30日に一旦営業を終了しましたが、2019年９月20日にオープンしました。同店北館は2019年９月28日に営業終了しました。</t>
    <rPh sb="0" eb="2">
      <t>ダイマル</t>
    </rPh>
    <rPh sb="2" eb="5">
      <t>シンサイバシ</t>
    </rPh>
    <rPh sb="5" eb="6">
      <t>テン</t>
    </rPh>
    <rPh sb="6" eb="8">
      <t>ホンカン</t>
    </rPh>
    <rPh sb="9" eb="11">
      <t>タテカ</t>
    </rPh>
    <rPh sb="12" eb="14">
      <t>コウジ</t>
    </rPh>
    <rPh sb="21" eb="22">
      <t>ネン</t>
    </rPh>
    <rPh sb="24" eb="25">
      <t>ガツ</t>
    </rPh>
    <rPh sb="27" eb="28">
      <t>ニチ</t>
    </rPh>
    <rPh sb="29" eb="31">
      <t>イッタン</t>
    </rPh>
    <rPh sb="31" eb="33">
      <t>エイギョウ</t>
    </rPh>
    <rPh sb="34" eb="36">
      <t>シュウリョウ</t>
    </rPh>
    <rPh sb="46" eb="47">
      <t>ネン</t>
    </rPh>
    <rPh sb="48" eb="49">
      <t>ガツ</t>
    </rPh>
    <rPh sb="51" eb="52">
      <t>ニチ</t>
    </rPh>
    <rPh sb="62" eb="64">
      <t>ドウテン</t>
    </rPh>
    <rPh sb="63" eb="64">
      <t>イチドウ</t>
    </rPh>
    <rPh sb="64" eb="65">
      <t>キタ</t>
    </rPh>
    <rPh sb="65" eb="66">
      <t>カン</t>
    </rPh>
    <rPh sb="71" eb="72">
      <t>ネン</t>
    </rPh>
    <rPh sb="73" eb="74">
      <t>ガツ</t>
    </rPh>
    <rPh sb="76" eb="77">
      <t>ニチ</t>
    </rPh>
    <phoneticPr fontId="8"/>
  </si>
  <si>
    <t xml:space="preserve">Total of Daimaru Matsuzakaya Department Stores includes the results of sub branches. YoY percentage changes in the total number of customers of Daimaru Matsuzakaya Department Stores exclude the stores </t>
    <phoneticPr fontId="8"/>
  </si>
  <si>
    <t>that closed in the previous fiscal year. Listed below are the developments of each store.</t>
    <phoneticPr fontId="8"/>
  </si>
  <si>
    <r>
      <t xml:space="preserve">Gross sales for the fiscal year ended February 28, 2018 and subsequent years have been calculated by converting sales from </t>
    </r>
    <r>
      <rPr>
        <i/>
        <sz val="7"/>
        <color theme="1"/>
        <rFont val="Arial"/>
        <family val="2"/>
      </rPr>
      <t>shoka shiire</t>
    </r>
    <r>
      <rPr>
        <sz val="7"/>
        <color theme="1"/>
        <rFont val="Arial"/>
        <family val="2"/>
      </rPr>
      <t xml:space="preserve">, which are recognized as revenue under IFRS, into gross amount. </t>
    </r>
    <phoneticPr fontId="8"/>
  </si>
  <si>
    <r>
      <t xml:space="preserve">Up to the fiscal year ended February 28, 2021, sales of Osaka corporate </t>
    </r>
    <r>
      <rPr>
        <i/>
        <sz val="7"/>
        <color theme="1"/>
        <rFont val="Arial"/>
        <family val="2"/>
      </rPr>
      <t>gaisho</t>
    </r>
    <r>
      <rPr>
        <sz val="7"/>
        <color theme="1"/>
        <rFont val="Arial"/>
        <family val="2"/>
      </rPr>
      <t xml:space="preserve"> sales are included in the Daimaru Shinsaibashi store and individual/corporate </t>
    </r>
    <r>
      <rPr>
        <i/>
        <sz val="7"/>
        <color theme="1"/>
        <rFont val="Arial"/>
        <family val="2"/>
      </rPr>
      <t>gaisho</t>
    </r>
    <r>
      <rPr>
        <sz val="7"/>
        <color theme="1"/>
        <rFont val="Arial"/>
        <family val="2"/>
      </rPr>
      <t xml:space="preserve"> sales of the Daimaru Tokyo store and individual </t>
    </r>
    <r>
      <rPr>
        <i/>
        <sz val="7"/>
        <color theme="1"/>
        <rFont val="Arial"/>
        <family val="2"/>
      </rPr>
      <t>gaisho</t>
    </r>
    <r>
      <rPr>
        <sz val="7"/>
        <color theme="1"/>
        <rFont val="Arial"/>
        <family val="2"/>
      </rPr>
      <t xml:space="preserve"> sales</t>
    </r>
    <phoneticPr fontId="8"/>
  </si>
  <si>
    <r>
      <t xml:space="preserve">of the Matsuzakaya Ginza store are included in the Matsuzakaya Ueno store. Effective from the fiscal year ended February 28, 2022, these corporate </t>
    </r>
    <r>
      <rPr>
        <i/>
        <sz val="7"/>
        <color theme="1"/>
        <rFont val="Arial"/>
        <family val="2"/>
      </rPr>
      <t>gaisho</t>
    </r>
    <r>
      <rPr>
        <sz val="7"/>
        <color theme="1"/>
        <rFont val="Arial"/>
        <family val="2"/>
      </rPr>
      <t xml:space="preserve"> sales and revenue attributable to head office have been changed </t>
    </r>
    <phoneticPr fontId="8"/>
  </si>
  <si>
    <t>to be reported as "corporations, head office, etc." YoY percentage changes for the fiscal year ended February 28, 2022 have been calculated by restating comparatives for the fiscal year ended February 28, 2021 accordingly.</t>
    <phoneticPr fontId="8"/>
  </si>
  <si>
    <t xml:space="preserve">As the Real Estate Business has been changed to be independently managed effective from the fiscal year ended February 28, 2018, YoY percentage changes for "store sales" and "total sales" for the fiscal year ended February 28, </t>
    <phoneticPr fontId="8"/>
  </si>
  <si>
    <t xml:space="preserve">2018 and subsequent years are presented after deducting the portion transferred to the Real Estate Business of real estate lease revenue, which had been included in net sales (up to the fiscal year ended February 28, 2021). YoY </t>
    <phoneticPr fontId="8"/>
  </si>
  <si>
    <t xml:space="preserve">percentage changes for the fiscal year ended February 28, 2018 have been calculated by retrospectively adjusting comparatives for the fiscal year ended February 28, 2017. Real estate lease revenue from Ginza Six and from the </t>
    <phoneticPr fontId="8"/>
  </si>
  <si>
    <t xml:space="preserve">tenants around department stores, etc., which has been changed to be managed as the Department Store Business effective from the fiscal year ended February 28, 2022, is included in "corporation, head office, etc." and relevant  </t>
    <phoneticPr fontId="8"/>
  </si>
  <si>
    <t>stores, respectively. YoY percentage changes for the fiscal year ended February 28, 2022 have been calculated by restating comparatives for the fiscal year ended February 28, 2021 accordingly.</t>
    <phoneticPr fontId="8"/>
  </si>
  <si>
    <t>Figures for the tenants around department stores are as of the last day of February.</t>
    <phoneticPr fontId="8"/>
  </si>
  <si>
    <t>The Matsuzakaya Ginza store closed on June 30, 2013 for the redevelopment of the Ginza area and rebuilding. The south building of the Matsuzakaya Ueno store closed on March 11, 2014 for rebuilding.</t>
    <phoneticPr fontId="8"/>
  </si>
  <si>
    <t xml:space="preserve">The main building of the Daimaru Shinsaibashi store temporarily closed on December 30, 2015 for reconstruction work and reopened on September 20, 2019. The north wing of the store closed on September 28, 2019. </t>
    <phoneticPr fontId="8"/>
  </si>
  <si>
    <t xml:space="preserve">－ 注記 ５－  </t>
    <phoneticPr fontId="8"/>
  </si>
  <si>
    <t>Notes 5</t>
    <phoneticPr fontId="8"/>
  </si>
  <si>
    <t>６．大丸松坂屋百貨店　自社カード売上高・稼働顧客数</t>
    <rPh sb="2" eb="4">
      <t>ダイマル</t>
    </rPh>
    <rPh sb="4" eb="7">
      <t>マツザカヤ</t>
    </rPh>
    <rPh sb="7" eb="10">
      <t>ヒャッカテン</t>
    </rPh>
    <rPh sb="11" eb="13">
      <t>ジシャ</t>
    </rPh>
    <rPh sb="16" eb="18">
      <t>ウリアゲ</t>
    </rPh>
    <rPh sb="18" eb="19">
      <t>ダカ</t>
    </rPh>
    <rPh sb="20" eb="22">
      <t>カドウ</t>
    </rPh>
    <rPh sb="22" eb="25">
      <t>コキャクスウ</t>
    </rPh>
    <phoneticPr fontId="8"/>
  </si>
  <si>
    <t>自社カード売上高には、店頭における現金入金による決済額を含みます。</t>
    <rPh sb="0" eb="2">
      <t>ジシャ</t>
    </rPh>
    <rPh sb="5" eb="7">
      <t>ウリアゲ</t>
    </rPh>
    <rPh sb="7" eb="8">
      <t>ダカ</t>
    </rPh>
    <rPh sb="11" eb="13">
      <t>テントウ</t>
    </rPh>
    <rPh sb="17" eb="19">
      <t>ゲンキン</t>
    </rPh>
    <rPh sb="19" eb="21">
      <t>ニュウキン</t>
    </rPh>
    <rPh sb="24" eb="26">
      <t>ケッサイ</t>
    </rPh>
    <rPh sb="26" eb="27">
      <t>ガク</t>
    </rPh>
    <rPh sb="28" eb="29">
      <t>フク</t>
    </rPh>
    <phoneticPr fontId="8"/>
  </si>
  <si>
    <t>その他は、｢友の会」、「ブライダル」などのサークルカードの売上です。合計は、ダブルホルダーがあるため、各カードの合計とは異なります。</t>
    <phoneticPr fontId="8"/>
  </si>
  <si>
    <t>2014年2月期の「お得意様ゴールドカード」の顧客数、売上高及び対前年増減率は、同年９月から稼動した新カードの稼動客数との合計数値です。なお、旧「お得意様ゴールドカード」からの切替えを行っているため、両カードの</t>
    <rPh sb="11" eb="13">
      <t>トクイ</t>
    </rPh>
    <rPh sb="13" eb="14">
      <t>サマ</t>
    </rPh>
    <rPh sb="23" eb="26">
      <t>コキャクスウ</t>
    </rPh>
    <rPh sb="27" eb="29">
      <t>ウリアゲ</t>
    </rPh>
    <rPh sb="29" eb="30">
      <t>ダカ</t>
    </rPh>
    <rPh sb="30" eb="31">
      <t>オヨ</t>
    </rPh>
    <rPh sb="32" eb="33">
      <t>タイ</t>
    </rPh>
    <rPh sb="33" eb="34">
      <t>ゼン</t>
    </rPh>
    <rPh sb="34" eb="35">
      <t>ネン</t>
    </rPh>
    <rPh sb="35" eb="37">
      <t>ゾウゲン</t>
    </rPh>
    <rPh sb="37" eb="38">
      <t>リツ</t>
    </rPh>
    <rPh sb="40" eb="41">
      <t>ドウ</t>
    </rPh>
    <rPh sb="41" eb="42">
      <t>ネン</t>
    </rPh>
    <rPh sb="43" eb="44">
      <t>ガツ</t>
    </rPh>
    <rPh sb="46" eb="48">
      <t>カドウ</t>
    </rPh>
    <rPh sb="50" eb="51">
      <t>シン</t>
    </rPh>
    <phoneticPr fontId="8"/>
  </si>
  <si>
    <t>稼動客数は重複しています。</t>
    <phoneticPr fontId="8"/>
  </si>
  <si>
    <t>大丸松坂屋カードの発行に伴い、2016年２月期以降の「大丸松坂屋ゴールドカード」にはDAIMARU　CARD　ゴールドとマツザカヤカードゴールドを、「大丸松坂屋カード」にはDaimaru Cardとマツザカヤカードを含めています。</t>
    <rPh sb="0" eb="2">
      <t>ダイマル</t>
    </rPh>
    <rPh sb="2" eb="5">
      <t>マツザカヤ</t>
    </rPh>
    <rPh sb="9" eb="11">
      <t>ハッコウ</t>
    </rPh>
    <rPh sb="12" eb="13">
      <t>トモナ</t>
    </rPh>
    <rPh sb="19" eb="20">
      <t>ネン</t>
    </rPh>
    <rPh sb="21" eb="23">
      <t>ガツキ</t>
    </rPh>
    <rPh sb="23" eb="25">
      <t>イコウ</t>
    </rPh>
    <rPh sb="27" eb="29">
      <t>ダイマル</t>
    </rPh>
    <rPh sb="29" eb="32">
      <t>マツザカヤ</t>
    </rPh>
    <rPh sb="75" eb="77">
      <t>ダイマル</t>
    </rPh>
    <rPh sb="77" eb="80">
      <t>マツザカヤ</t>
    </rPh>
    <phoneticPr fontId="8"/>
  </si>
  <si>
    <t>大丸松坂屋現金ポイントカードの発行に伴い、2016年２月期以降の実績には大丸DカードとマツザカヤMカードを含めています。</t>
    <rPh sb="0" eb="2">
      <t>ダイマル</t>
    </rPh>
    <rPh sb="2" eb="5">
      <t>マツザカヤ</t>
    </rPh>
    <rPh sb="5" eb="7">
      <t>ゲンキン</t>
    </rPh>
    <rPh sb="15" eb="17">
      <t>ハッコウ</t>
    </rPh>
    <rPh sb="18" eb="19">
      <t>トモナ</t>
    </rPh>
    <rPh sb="25" eb="26">
      <t>ネン</t>
    </rPh>
    <rPh sb="27" eb="29">
      <t>ガツキ</t>
    </rPh>
    <rPh sb="29" eb="31">
      <t>イコウ</t>
    </rPh>
    <rPh sb="32" eb="34">
      <t>ジッセキ</t>
    </rPh>
    <rPh sb="36" eb="38">
      <t>ダイマル</t>
    </rPh>
    <rPh sb="53" eb="54">
      <t>フク</t>
    </rPh>
    <phoneticPr fontId="8"/>
  </si>
  <si>
    <t>Sales on the company-issued cards include cash payments in stores.</t>
    <phoneticPr fontId="8"/>
  </si>
  <si>
    <t>"Other" includes the cards of membership organizations such as Tomonokai and Bridal Circle. Total sales differ from the sum of total sales of each card because some hold more than one card.</t>
    <phoneticPr fontId="8"/>
  </si>
  <si>
    <t xml:space="preserve">The number of holders, sales and YoY percentage changes of Otokuisama Gold Card in the fiscal year ended February 28, 2014 are the total including the active holders of new card launched in September 2013.  </t>
    <phoneticPr fontId="8"/>
  </si>
  <si>
    <t>There is duplication in the number of active holders between old and new cards due to conversion from old card to new one.</t>
    <phoneticPr fontId="8"/>
  </si>
  <si>
    <t xml:space="preserve">As Daimaru Matsuzakaya Card was issued, for the fiscal year ended February 29, 2016 and subsequent years, Daimaru Matsuzakaya Gold Card includes Daimaru Card Gold </t>
    <phoneticPr fontId="8"/>
  </si>
  <si>
    <t>and Matsuzakaya Card Gold and Daimaru Matsuzakaya Card includes Daimaru Card and Matsuzakaya Card.</t>
    <phoneticPr fontId="8"/>
  </si>
  <si>
    <t>As Daimaru Matsuzakaya Point Card for cash purchases was issued, the results for the fiscal year ended February 29, 2016 and subsequent years include Daimaru D Card and Matsuzakaya M Card.</t>
    <phoneticPr fontId="8"/>
  </si>
  <si>
    <r>
      <t>７．大丸松坂屋百貨店　商品別売上高・粗利益率　</t>
    </r>
    <r>
      <rPr>
        <b/>
        <sz val="10"/>
        <color theme="1"/>
        <rFont val="Arial"/>
        <family val="2"/>
      </rPr>
      <t xml:space="preserve">Daimaru Matsuzakaya Department Stores Sales and Gross Margin by Merchandise Category </t>
    </r>
    <phoneticPr fontId="8"/>
  </si>
  <si>
    <t>2018年２月期より不動産事業を独立して管理することとしたため、以降の「その他」「総額売上高合計」の数値は、従来売上高に含めていた不動産賃貸売上のうち不動産事業に移管した金額を控除して表記しています</t>
    <rPh sb="4" eb="5">
      <t>ネン</t>
    </rPh>
    <rPh sb="6" eb="8">
      <t>ガツキ</t>
    </rPh>
    <rPh sb="32" eb="34">
      <t>イコウ</t>
    </rPh>
    <phoneticPr fontId="8"/>
  </si>
  <si>
    <t xml:space="preserve">（～2020年２月期）。なお、2018年２月期の対前年増減率については、2017年２月度の実績を遡及変更し算出しています。 </t>
    <rPh sb="40" eb="41">
      <t>ネン</t>
    </rPh>
    <rPh sb="42" eb="44">
      <t>ガツド</t>
    </rPh>
    <phoneticPr fontId="8"/>
  </si>
  <si>
    <t>2022年２月期より、商品売上高に限定して開示しています。前年との比較は、定期賃貸借契約部分の賃貸収入を遡及修正し算出しています。</t>
    <rPh sb="4" eb="5">
      <t>ネン</t>
    </rPh>
    <rPh sb="6" eb="8">
      <t>ガツキ</t>
    </rPh>
    <rPh sb="11" eb="13">
      <t>ショウヒン</t>
    </rPh>
    <rPh sb="13" eb="15">
      <t>ウリアゲ</t>
    </rPh>
    <rPh sb="15" eb="16">
      <t>ダカ</t>
    </rPh>
    <rPh sb="17" eb="19">
      <t>ゲンテイ</t>
    </rPh>
    <rPh sb="21" eb="23">
      <t>カイジ</t>
    </rPh>
    <rPh sb="29" eb="31">
      <t>ゼンネン</t>
    </rPh>
    <rPh sb="33" eb="35">
      <t>ヒカク</t>
    </rPh>
    <rPh sb="37" eb="39">
      <t>テイキ</t>
    </rPh>
    <rPh sb="39" eb="42">
      <t>チンタイシャク</t>
    </rPh>
    <rPh sb="42" eb="44">
      <t>ケイヤク</t>
    </rPh>
    <rPh sb="44" eb="46">
      <t>ブブン</t>
    </rPh>
    <rPh sb="47" eb="49">
      <t>チンタイ</t>
    </rPh>
    <rPh sb="49" eb="51">
      <t>シュウニュウ</t>
    </rPh>
    <rPh sb="52" eb="54">
      <t>ソキュウ</t>
    </rPh>
    <rPh sb="54" eb="56">
      <t>シュウセイ</t>
    </rPh>
    <rPh sb="57" eb="59">
      <t>サンシュツ</t>
    </rPh>
    <phoneticPr fontId="8"/>
  </si>
  <si>
    <t xml:space="preserve">As the Real Estate Business has been changed to be independently managed effective from the fiscal year ended February 28, 2018, figures for "other" and "total gross sales" for the fiscal year ended February 28, 2018 and    </t>
    <phoneticPr fontId="8"/>
  </si>
  <si>
    <t xml:space="preserve">subsequent years are presented after deducting the portion transferred to the Real Estate Business of real estate lease revenue, which had been included in net sales (up to the fiscal year ended February 29, 2020).  </t>
    <phoneticPr fontId="8"/>
  </si>
  <si>
    <t>YoY percentage changes for the fiscal year ended February 28, 2018 have been calculated by retrospectively adjusting comparatives for the fiscal year ended February 28, 2017.</t>
    <phoneticPr fontId="8"/>
  </si>
  <si>
    <t xml:space="preserve">Effective from the fiscal year ended February 28, 2022, only net sales of goods have been disclosed. YoY comparison has been calculated by retrospectively adjusting lease revenue from fixed-term lease agreements. </t>
    <phoneticPr fontId="8"/>
  </si>
  <si>
    <r>
      <t>８．大丸松坂屋百貨店　販売費及び一般管理費　</t>
    </r>
    <r>
      <rPr>
        <b/>
        <sz val="10"/>
        <color theme="1"/>
        <rFont val="Arial"/>
        <family val="2"/>
      </rPr>
      <t>Daimaru Matsuzakaya Department Stores SGA</t>
    </r>
    <rPh sb="2" eb="4">
      <t>ダイマル</t>
    </rPh>
    <rPh sb="4" eb="7">
      <t>マツザカヤ</t>
    </rPh>
    <rPh sb="7" eb="10">
      <t>ヒャッカテン</t>
    </rPh>
    <rPh sb="11" eb="14">
      <t>ハンバイヒ</t>
    </rPh>
    <rPh sb="14" eb="15">
      <t>オヨ</t>
    </rPh>
    <rPh sb="16" eb="18">
      <t>イッパン</t>
    </rPh>
    <rPh sb="18" eb="21">
      <t>カンリヒ</t>
    </rPh>
    <phoneticPr fontId="8"/>
  </si>
  <si>
    <t>国際会計基準(IFRS)の適用により、従来、広告宣伝費に含めていたポイント費については、売上収益に含めています（売上収益から控除）。</t>
    <rPh sb="0" eb="2">
      <t>コクサイ</t>
    </rPh>
    <rPh sb="2" eb="4">
      <t>カイケイ</t>
    </rPh>
    <rPh sb="4" eb="6">
      <t>キジュン</t>
    </rPh>
    <rPh sb="13" eb="15">
      <t>テキヨウ</t>
    </rPh>
    <rPh sb="19" eb="21">
      <t>ジュウライ</t>
    </rPh>
    <rPh sb="22" eb="24">
      <t>コウコク</t>
    </rPh>
    <rPh sb="24" eb="27">
      <t>センデンヒ</t>
    </rPh>
    <rPh sb="28" eb="29">
      <t>フク</t>
    </rPh>
    <rPh sb="37" eb="38">
      <t>ヒ</t>
    </rPh>
    <rPh sb="44" eb="46">
      <t>ウリアゲ</t>
    </rPh>
    <rPh sb="46" eb="48">
      <t>シュウエキ</t>
    </rPh>
    <rPh sb="49" eb="50">
      <t>フク</t>
    </rPh>
    <rPh sb="56" eb="58">
      <t>ウリアゲ</t>
    </rPh>
    <rPh sb="58" eb="60">
      <t>シュウエキ</t>
    </rPh>
    <phoneticPr fontId="8"/>
  </si>
  <si>
    <r>
      <t>９．大丸松坂屋百貨店　従業員数　</t>
    </r>
    <r>
      <rPr>
        <b/>
        <sz val="10"/>
        <rFont val="Arial"/>
        <family val="2"/>
      </rPr>
      <t>Daimaru Matsuzakaya Department Stores Number of Employees</t>
    </r>
    <rPh sb="2" eb="4">
      <t>ダイマル</t>
    </rPh>
    <rPh sb="4" eb="7">
      <t>マツザカヤ</t>
    </rPh>
    <rPh sb="7" eb="10">
      <t>ヒャッカテン</t>
    </rPh>
    <rPh sb="11" eb="14">
      <t>ジュウギョウイン</t>
    </rPh>
    <rPh sb="14" eb="15">
      <t>スウ</t>
    </rPh>
    <phoneticPr fontId="8"/>
  </si>
  <si>
    <t>2017年６月より、入社後１年を経過した有期雇用の契約社員を対象に原則的に無期雇用とする専任社員制度を導入しました。</t>
    <phoneticPr fontId="8"/>
  </si>
  <si>
    <t>大丸松坂屋百貨店の従業員数は、実人員を各社社員の所定労働時間に換算して算出しています（フルタイム換算）。女性社員数は実人員数です。</t>
    <rPh sb="0" eb="2">
      <t>ダイマル</t>
    </rPh>
    <rPh sb="2" eb="5">
      <t>マツザカヤ</t>
    </rPh>
    <rPh sb="5" eb="8">
      <t>ヒャッカテン</t>
    </rPh>
    <rPh sb="9" eb="12">
      <t>ジュウギョウイン</t>
    </rPh>
    <rPh sb="12" eb="13">
      <t>スウ</t>
    </rPh>
    <rPh sb="15" eb="16">
      <t>ジツ</t>
    </rPh>
    <rPh sb="16" eb="18">
      <t>ジンイン</t>
    </rPh>
    <rPh sb="19" eb="21">
      <t>カクシャ</t>
    </rPh>
    <rPh sb="21" eb="23">
      <t>シャイン</t>
    </rPh>
    <rPh sb="24" eb="26">
      <t>ショテイ</t>
    </rPh>
    <rPh sb="26" eb="28">
      <t>ロウドウ</t>
    </rPh>
    <rPh sb="28" eb="30">
      <t>ジカン</t>
    </rPh>
    <rPh sb="31" eb="33">
      <t>カンサン</t>
    </rPh>
    <rPh sb="35" eb="37">
      <t>サンシュツ</t>
    </rPh>
    <rPh sb="48" eb="50">
      <t>カンサン</t>
    </rPh>
    <rPh sb="52" eb="54">
      <t>ジョセイ</t>
    </rPh>
    <rPh sb="54" eb="57">
      <t>シャインスウ</t>
    </rPh>
    <rPh sb="58" eb="59">
      <t>ジツ</t>
    </rPh>
    <rPh sb="59" eb="61">
      <t>ジンイン</t>
    </rPh>
    <rPh sb="61" eb="62">
      <t>スウ</t>
    </rPh>
    <phoneticPr fontId="8"/>
  </si>
  <si>
    <t xml:space="preserve">In June 2017, the Company introduced a dedicated employee system to, in principle, convert fixed-term contract employees with one year's service to permanency.   </t>
    <phoneticPr fontId="8"/>
  </si>
  <si>
    <t xml:space="preserve">The numbers of employees of Daimaru Matsuzakaya Department Stores have been calculated by converting the actual numbers of employees into the fixed working hours (full-time working hours). </t>
    <phoneticPr fontId="8"/>
  </si>
  <si>
    <t xml:space="preserve">The numbers of female employees are actual numbers. </t>
    <phoneticPr fontId="8"/>
  </si>
  <si>
    <t xml:space="preserve">－ 注記 ６－  </t>
    <phoneticPr fontId="8"/>
  </si>
  <si>
    <t>Notes 6</t>
    <phoneticPr fontId="8"/>
  </si>
  <si>
    <r>
      <t>Ⅲ．パルコ 個別決算　</t>
    </r>
    <r>
      <rPr>
        <b/>
        <sz val="10"/>
        <rFont val="Arial"/>
        <family val="2"/>
      </rPr>
      <t>Parco Non-consolidated Results</t>
    </r>
    <phoneticPr fontId="8"/>
  </si>
  <si>
    <r>
      <t xml:space="preserve">１．パルコ　経営成績 </t>
    </r>
    <r>
      <rPr>
        <b/>
        <sz val="10"/>
        <color theme="1"/>
        <rFont val="Arial"/>
        <family val="2"/>
      </rPr>
      <t>Parco Business Performance</t>
    </r>
    <rPh sb="6" eb="8">
      <t>ケイエイ</t>
    </rPh>
    <rPh sb="8" eb="10">
      <t>セイセキ</t>
    </rPh>
    <phoneticPr fontId="8"/>
  </si>
  <si>
    <t>㈱パルコ及び同社の子会社５社の連結子会社化に伴い、2013年２月期以降のパルコ単体業績を記載しています。</t>
    <rPh sb="29" eb="30">
      <t>ネン</t>
    </rPh>
    <rPh sb="31" eb="33">
      <t>ガツキ</t>
    </rPh>
    <rPh sb="33" eb="35">
      <t>イコウ</t>
    </rPh>
    <rPh sb="39" eb="41">
      <t>タンタイ</t>
    </rPh>
    <rPh sb="41" eb="43">
      <t>ギョウセキ</t>
    </rPh>
    <rPh sb="44" eb="46">
      <t>キサイ</t>
    </rPh>
    <phoneticPr fontId="8"/>
  </si>
  <si>
    <t>2018年２月期より国際会計基準（IFRS)を任意適用し、2020年２月期よりIFRS第16号「リース」を適用しています。</t>
    <rPh sb="4" eb="5">
      <t>ネン</t>
    </rPh>
    <rPh sb="6" eb="8">
      <t>ガツキ</t>
    </rPh>
    <rPh sb="10" eb="12">
      <t>コクサイ</t>
    </rPh>
    <rPh sb="12" eb="14">
      <t>カイケイ</t>
    </rPh>
    <rPh sb="14" eb="16">
      <t>キジュン</t>
    </rPh>
    <rPh sb="23" eb="25">
      <t>ニンイ</t>
    </rPh>
    <rPh sb="25" eb="27">
      <t>テキヨウ</t>
    </rPh>
    <rPh sb="33" eb="34">
      <t>ネン</t>
    </rPh>
    <rPh sb="35" eb="37">
      <t>ガツキ</t>
    </rPh>
    <phoneticPr fontId="8"/>
  </si>
  <si>
    <t>売上高/営業収益、営業総利益、販売費及び一般管理費、営業利益、経常利益/税引前当期利益、当期純利益/親会社所有者に帰属する当期利益は、パルコ単体の数値です。なお日本基準の売上高は、テナント売上高と</t>
    <rPh sb="0" eb="2">
      <t>ウリアゲ</t>
    </rPh>
    <rPh sb="2" eb="3">
      <t>ダカ</t>
    </rPh>
    <rPh sb="4" eb="6">
      <t>エイギョウ</t>
    </rPh>
    <rPh sb="6" eb="8">
      <t>シュウエキ</t>
    </rPh>
    <rPh sb="9" eb="11">
      <t>エイギョウ</t>
    </rPh>
    <rPh sb="11" eb="14">
      <t>ソウリエキ</t>
    </rPh>
    <rPh sb="15" eb="17">
      <t>ハンバイ</t>
    </rPh>
    <rPh sb="17" eb="18">
      <t>ヒ</t>
    </rPh>
    <rPh sb="18" eb="19">
      <t>オヨ</t>
    </rPh>
    <rPh sb="20" eb="22">
      <t>イッパン</t>
    </rPh>
    <rPh sb="22" eb="25">
      <t>カンリヒ</t>
    </rPh>
    <rPh sb="26" eb="28">
      <t>エイギョウ</t>
    </rPh>
    <rPh sb="28" eb="30">
      <t>リエキ</t>
    </rPh>
    <rPh sb="31" eb="33">
      <t>ケイジョウ</t>
    </rPh>
    <rPh sb="33" eb="35">
      <t>リエキ</t>
    </rPh>
    <rPh sb="36" eb="38">
      <t>ゼイビキ</t>
    </rPh>
    <rPh sb="38" eb="39">
      <t>マエ</t>
    </rPh>
    <rPh sb="39" eb="41">
      <t>トウキ</t>
    </rPh>
    <rPh sb="41" eb="43">
      <t>リエキ</t>
    </rPh>
    <rPh sb="44" eb="46">
      <t>トウキ</t>
    </rPh>
    <rPh sb="46" eb="49">
      <t>ジュンリエキ</t>
    </rPh>
    <rPh sb="50" eb="53">
      <t>オヤガイシャ</t>
    </rPh>
    <rPh sb="53" eb="56">
      <t>ショユウシャ</t>
    </rPh>
    <rPh sb="57" eb="59">
      <t>キゾク</t>
    </rPh>
    <rPh sb="61" eb="63">
      <t>トウキ</t>
    </rPh>
    <rPh sb="63" eb="65">
      <t>リエキ</t>
    </rPh>
    <rPh sb="70" eb="72">
      <t>タンタイ</t>
    </rPh>
    <rPh sb="73" eb="75">
      <t>スウチ</t>
    </rPh>
    <rPh sb="80" eb="82">
      <t>ニホン</t>
    </rPh>
    <rPh sb="82" eb="84">
      <t>キジュン</t>
    </rPh>
    <phoneticPr fontId="8"/>
  </si>
  <si>
    <t>パルコ劇場などの売上高を合計した数値であり、国際会計基準の営業収益は、固定家賃を含むテナント家賃収入などと、出店テナントからの戻入項目を計上した数値です。</t>
    <rPh sb="72" eb="74">
      <t>スウチ</t>
    </rPh>
    <phoneticPr fontId="8"/>
  </si>
  <si>
    <t>国際会計基準の減価償却費は、販売費及び一般管理費の減価償却費とパルコ店舗の営業原価に含まれる減価償却費の合計です。また、IFRS第16号を基準とした使用権資産の減価償却費（定額法）を含みます。</t>
    <rPh sb="0" eb="2">
      <t>コクサイ</t>
    </rPh>
    <rPh sb="2" eb="4">
      <t>カイケイ</t>
    </rPh>
    <rPh sb="4" eb="6">
      <t>キジュン</t>
    </rPh>
    <rPh sb="7" eb="9">
      <t>ゲンカ</t>
    </rPh>
    <rPh sb="9" eb="11">
      <t>ショウキャク</t>
    </rPh>
    <rPh sb="11" eb="12">
      <t>ヒ</t>
    </rPh>
    <rPh sb="14" eb="17">
      <t>ハンバイヒ</t>
    </rPh>
    <rPh sb="17" eb="18">
      <t>オヨ</t>
    </rPh>
    <rPh sb="19" eb="21">
      <t>イッパン</t>
    </rPh>
    <rPh sb="21" eb="24">
      <t>カンリヒ</t>
    </rPh>
    <rPh sb="25" eb="27">
      <t>ゲンカ</t>
    </rPh>
    <rPh sb="27" eb="29">
      <t>ショウキャク</t>
    </rPh>
    <rPh sb="29" eb="30">
      <t>ヒ</t>
    </rPh>
    <rPh sb="34" eb="36">
      <t>テンポ</t>
    </rPh>
    <rPh sb="37" eb="39">
      <t>エイギョウ</t>
    </rPh>
    <rPh sb="39" eb="41">
      <t>ゲンカ</t>
    </rPh>
    <rPh sb="42" eb="43">
      <t>フク</t>
    </rPh>
    <rPh sb="46" eb="48">
      <t>ゲンカ</t>
    </rPh>
    <rPh sb="48" eb="50">
      <t>ショウキャク</t>
    </rPh>
    <rPh sb="50" eb="51">
      <t>ヒ</t>
    </rPh>
    <rPh sb="52" eb="54">
      <t>ゴウケイ</t>
    </rPh>
    <phoneticPr fontId="8"/>
  </si>
  <si>
    <t>2020年９月１日付で㈱大丸松坂屋百貨店より不動産事業が移管されました。これに伴い、2022年２月期の対前年増減率は、比較対象となる2021年２月期実績を、事業移管が期首からなされたものとみなして遡及修正し算出しています。</t>
    <rPh sb="4" eb="5">
      <t>ネン</t>
    </rPh>
    <rPh sb="6" eb="7">
      <t>ガツ</t>
    </rPh>
    <rPh sb="8" eb="9">
      <t>ニチ</t>
    </rPh>
    <rPh sb="9" eb="10">
      <t>ヅケ</t>
    </rPh>
    <rPh sb="12" eb="14">
      <t>ダイマル</t>
    </rPh>
    <rPh sb="14" eb="17">
      <t>マツザカヤ</t>
    </rPh>
    <rPh sb="17" eb="20">
      <t>ヒャッカテン</t>
    </rPh>
    <rPh sb="22" eb="25">
      <t>フドウサン</t>
    </rPh>
    <rPh sb="25" eb="27">
      <t>ジギョウ</t>
    </rPh>
    <rPh sb="28" eb="30">
      <t>イカン</t>
    </rPh>
    <rPh sb="39" eb="40">
      <t>トモナ</t>
    </rPh>
    <rPh sb="46" eb="47">
      <t>ネン</t>
    </rPh>
    <rPh sb="48" eb="50">
      <t>ガツキ</t>
    </rPh>
    <rPh sb="51" eb="52">
      <t>タイ</t>
    </rPh>
    <rPh sb="52" eb="53">
      <t>ゼン</t>
    </rPh>
    <rPh sb="53" eb="54">
      <t>ネン</t>
    </rPh>
    <rPh sb="54" eb="56">
      <t>ゾウゲン</t>
    </rPh>
    <rPh sb="56" eb="57">
      <t>リツ</t>
    </rPh>
    <rPh sb="59" eb="61">
      <t>ヒカク</t>
    </rPh>
    <rPh sb="61" eb="63">
      <t>タイショウ</t>
    </rPh>
    <rPh sb="70" eb="71">
      <t>ネン</t>
    </rPh>
    <rPh sb="72" eb="74">
      <t>ガツキ</t>
    </rPh>
    <rPh sb="74" eb="76">
      <t>ジッセキ</t>
    </rPh>
    <rPh sb="78" eb="80">
      <t>ジギョウ</t>
    </rPh>
    <rPh sb="80" eb="82">
      <t>イカン</t>
    </rPh>
    <rPh sb="83" eb="85">
      <t>キシュ</t>
    </rPh>
    <rPh sb="98" eb="100">
      <t>ソキュウ</t>
    </rPh>
    <rPh sb="100" eb="102">
      <t>シュウセイ</t>
    </rPh>
    <rPh sb="103" eb="105">
      <t>サンシュツ</t>
    </rPh>
    <phoneticPr fontId="8"/>
  </si>
  <si>
    <t>店舗データ、既存店レジ客数対前年増減率、既存店客単価対前年増減率、パルコカード、及び従業員情報は、パルコの数値です。</t>
    <rPh sb="0" eb="2">
      <t>テンポ</t>
    </rPh>
    <rPh sb="6" eb="8">
      <t>キゾン</t>
    </rPh>
    <rPh sb="8" eb="9">
      <t>テン</t>
    </rPh>
    <rPh sb="11" eb="13">
      <t>キャクスウ</t>
    </rPh>
    <rPh sb="13" eb="14">
      <t>タイ</t>
    </rPh>
    <rPh sb="14" eb="16">
      <t>ゼンネン</t>
    </rPh>
    <rPh sb="16" eb="18">
      <t>ゾウゲン</t>
    </rPh>
    <rPh sb="18" eb="19">
      <t>リツ</t>
    </rPh>
    <rPh sb="20" eb="22">
      <t>キゾン</t>
    </rPh>
    <rPh sb="22" eb="23">
      <t>テン</t>
    </rPh>
    <rPh sb="23" eb="26">
      <t>キャクタンカ</t>
    </rPh>
    <rPh sb="26" eb="27">
      <t>タイ</t>
    </rPh>
    <rPh sb="27" eb="29">
      <t>ゼンネン</t>
    </rPh>
    <rPh sb="29" eb="31">
      <t>ゾウゲン</t>
    </rPh>
    <rPh sb="31" eb="32">
      <t>リツ</t>
    </rPh>
    <rPh sb="40" eb="41">
      <t>オヨ</t>
    </rPh>
    <rPh sb="42" eb="45">
      <t>ジュウギョウイン</t>
    </rPh>
    <rPh sb="45" eb="47">
      <t>ジョウホウ</t>
    </rPh>
    <rPh sb="53" eb="55">
      <t>スウチ</t>
    </rPh>
    <phoneticPr fontId="8"/>
  </si>
  <si>
    <t>店舗データは年度末の数字です。</t>
  </si>
  <si>
    <t>既存店レジ客数対前年増減率、既存店客単価対前年増減率は、「店舗総合売上高」/「テナント取扱高」における数値です。また、新店舗、退店店舗などを除く既存店の対前年増減率を記載しています。</t>
    <phoneticPr fontId="8"/>
  </si>
  <si>
    <t>錦糸町PARCOは2019年３月16日に、渋谷PARCO本館は同年11月22日に開業しました。また、宇都宮PARCOは2019年５月31日に、熊本PARCOは2020年２月29日に閉店しました。</t>
    <rPh sb="31" eb="33">
      <t>ドウネン</t>
    </rPh>
    <phoneticPr fontId="8"/>
  </si>
  <si>
    <t>心斎橋PARCOは2020年11月20日に開業しました。</t>
    <rPh sb="0" eb="3">
      <t>シンサイバシ</t>
    </rPh>
    <rPh sb="13" eb="14">
      <t>ネン</t>
    </rPh>
    <rPh sb="21" eb="23">
      <t>カイギョウ</t>
    </rPh>
    <phoneticPr fontId="8"/>
  </si>
  <si>
    <t>津田沼PARCOは2023年2月28日に営業終了しました。</t>
    <rPh sb="0" eb="3">
      <t>ツダヌマ</t>
    </rPh>
    <rPh sb="13" eb="14">
      <t>ネン</t>
    </rPh>
    <rPh sb="15" eb="16">
      <t>ガツ</t>
    </rPh>
    <rPh sb="20" eb="22">
      <t>エイギョウ</t>
    </rPh>
    <rPh sb="22" eb="24">
      <t>シュウリョウ</t>
    </rPh>
    <phoneticPr fontId="8"/>
  </si>
  <si>
    <t>新所沢PARCOは2024年2月29日に営業終了しました。</t>
    <rPh sb="0" eb="3">
      <t>シントコロザワ</t>
    </rPh>
    <rPh sb="13" eb="14">
      <t>ネン</t>
    </rPh>
    <rPh sb="15" eb="16">
      <t>ガツ</t>
    </rPh>
    <rPh sb="18" eb="19">
      <t>ニチ</t>
    </rPh>
    <rPh sb="20" eb="22">
      <t>エイギョウ</t>
    </rPh>
    <rPh sb="22" eb="24">
      <t>シュウリョウ</t>
    </rPh>
    <phoneticPr fontId="8"/>
  </si>
  <si>
    <t>As Parco Co., Ltd. and its 5 subsidiaries were converted into consolidated subsidiaries, non-consolidated results of Parco in the fiscal year ended February 28, 2013 and subsequent years are presented.</t>
    <phoneticPr fontId="8"/>
  </si>
  <si>
    <r>
      <t>Parco has voluntarily applied IFRS since the fiscal year ended February 28, 2018 and has applied IFRS 16 Leases since the fiscal year ended February 29, 2020</t>
    </r>
    <r>
      <rPr>
        <sz val="7"/>
        <color theme="1"/>
        <rFont val="ＭＳ ゴシック"/>
        <family val="3"/>
        <charset val="128"/>
      </rPr>
      <t>.</t>
    </r>
    <r>
      <rPr>
        <sz val="7"/>
        <color theme="1"/>
        <rFont val="Arial"/>
        <family val="2"/>
      </rPr>
      <t xml:space="preserve"> </t>
    </r>
    <phoneticPr fontId="8"/>
  </si>
  <si>
    <t>Net sales / operating revenue, operating gross profit, SGA, operating profit, ordinary profit / profit before tax, and profit / profit attributable to owners of parent are non-consolidated figures for Parco. Net sales under JGAAP</t>
    <phoneticPr fontId="8"/>
  </si>
  <si>
    <t>are the sum of tenant sales and sales at Parco Theater and others. Lease revenue from tenants including fixed rent and reversal items from tenants are accounted for as operating revenue under IFRS.</t>
    <phoneticPr fontId="8"/>
  </si>
  <si>
    <t>Depreciation under IFRS is the sum of depreciation included in SGA and depreciation included in operating costs of Parco stores and includes depreciation of right-of-use assets (on a straight-line basis) under IFRS 16.</t>
    <phoneticPr fontId="8"/>
  </si>
  <si>
    <t xml:space="preserve">The Real Estate Business was transferred from Daimaru Matsuzakaya Department Stores Co. Ltd. as of September 1, 2020. Accordingly, YoY percentage changes for the fiscal year ended February 28, 2022 have been </t>
    <phoneticPr fontId="8"/>
  </si>
  <si>
    <t>calculated by retrospectively adjusting comparatives for the fiscal year ended February 28, 2021 as if such business transfer had occurred at the beginning of the fiscal year.</t>
    <phoneticPr fontId="8"/>
  </si>
  <si>
    <t xml:space="preserve">Store data, YoY percentage changes in the number of comparable store paying customers, YoY percentage changes in comparable store average spend per customer, Parco Card and employee information are the figures for Parco. </t>
    <phoneticPr fontId="8"/>
  </si>
  <si>
    <t>Store date are as of the end of the fiscal year.</t>
    <phoneticPr fontId="8"/>
  </si>
  <si>
    <t xml:space="preserve">YoY percentage changes in the number of comparable store paying customers and YoY percentage changes in comparable store average spend per customer are "integrated store sales" / "tenant transaction volume." </t>
    <phoneticPr fontId="8"/>
  </si>
  <si>
    <t xml:space="preserve">These exclude newly opened and closed stores. </t>
    <phoneticPr fontId="8"/>
  </si>
  <si>
    <t>Kinshicho PARCO opened on March 16, 2019 and the main building of Shibuya PARCO opened on November 22 in that year. Utsunomiya PARCO and Kumamoto PARCO closed on May 31, 2019 and February 29, 2020, respectively.</t>
    <phoneticPr fontId="8"/>
  </si>
  <si>
    <t>Shinsaibashi PARCO opened on November 20, 2020.</t>
    <phoneticPr fontId="8"/>
  </si>
  <si>
    <t>Tsudanuma PARCO closed on February 28, 2023.</t>
    <phoneticPr fontId="8"/>
  </si>
  <si>
    <t>Shintokorozawa PARCO closed on February 29, 2024.</t>
    <phoneticPr fontId="8"/>
  </si>
  <si>
    <r>
      <t>Ⅳ．ＪＦＲカード 個別決算　</t>
    </r>
    <r>
      <rPr>
        <b/>
        <sz val="11"/>
        <color theme="1"/>
        <rFont val="Arial"/>
        <family val="2"/>
      </rPr>
      <t>JFR Card Non-consolidated Results</t>
    </r>
    <rPh sb="9" eb="11">
      <t>コベツ</t>
    </rPh>
    <rPh sb="11" eb="13">
      <t>ケッサン</t>
    </rPh>
    <phoneticPr fontId="8"/>
  </si>
  <si>
    <r>
      <t xml:space="preserve">１．ＪＦＲカード　経営成績 </t>
    </r>
    <r>
      <rPr>
        <b/>
        <sz val="11"/>
        <color theme="1"/>
        <rFont val="Arial"/>
        <family val="2"/>
      </rPr>
      <t>JFR Card Business Performance</t>
    </r>
    <rPh sb="9" eb="11">
      <t>ケイエイ</t>
    </rPh>
    <rPh sb="11" eb="13">
      <t>セイセキ</t>
    </rPh>
    <phoneticPr fontId="8"/>
  </si>
  <si>
    <t>2020年９月より、年会費の計上方法を従来の請求月の一括計上から年間按分に変更しています。</t>
    <rPh sb="4" eb="5">
      <t>ネン</t>
    </rPh>
    <rPh sb="6" eb="7">
      <t>ガツ</t>
    </rPh>
    <rPh sb="10" eb="13">
      <t>ネンカイヒ</t>
    </rPh>
    <rPh sb="14" eb="16">
      <t>ケイジョウ</t>
    </rPh>
    <rPh sb="16" eb="18">
      <t>ホウホウ</t>
    </rPh>
    <rPh sb="19" eb="21">
      <t>ジュウライ</t>
    </rPh>
    <rPh sb="22" eb="24">
      <t>セイキュウ</t>
    </rPh>
    <rPh sb="24" eb="25">
      <t>ヅキ</t>
    </rPh>
    <rPh sb="26" eb="28">
      <t>イッカツ</t>
    </rPh>
    <rPh sb="28" eb="30">
      <t>ケイジョウ</t>
    </rPh>
    <rPh sb="32" eb="34">
      <t>ネンカン</t>
    </rPh>
    <rPh sb="34" eb="36">
      <t>アンブン</t>
    </rPh>
    <rPh sb="37" eb="39">
      <t>ヘンコウ</t>
    </rPh>
    <phoneticPr fontId="8"/>
  </si>
  <si>
    <t>ファイナンス債権残高には「QIRAローン」の残高を含めています。</t>
    <phoneticPr fontId="8"/>
  </si>
  <si>
    <t>カード発行枚数のうち、「大丸松坂屋カード」には、DAIMARU CARDとマツザカヤカードを、「大丸松坂屋ゴールドカード」には、DAIMARU CARD ゴールドとマツザカヤカード ゴールドを含めています。</t>
    <rPh sb="3" eb="5">
      <t>ハッコウ</t>
    </rPh>
    <rPh sb="5" eb="7">
      <t>マイスウ</t>
    </rPh>
    <phoneticPr fontId="8"/>
  </si>
  <si>
    <t xml:space="preserve">Annual membership fees, which had been reported in a lump sum in the billing month, have been changed to be accounted for on an annual pro-rata basis effective from September 2020. </t>
    <phoneticPr fontId="8"/>
  </si>
  <si>
    <t>The finance receivable balance includes the balance of "QIRA loans".</t>
    <phoneticPr fontId="8"/>
  </si>
  <si>
    <t>Of the number of cards issued, Daimaru Matsuzakaya Card includes Daimaru Card and Matsuzakaya Card and Daimaru Matsuzakaya Gold Card includes Daimaru Card Gold and Matsuzakaya Card Gold.</t>
    <phoneticPr fontId="8"/>
  </si>
  <si>
    <t>FY2025 1Q</t>
  </si>
  <si>
    <t>FY2025 1Q</t>
    <phoneticPr fontId="8"/>
  </si>
  <si>
    <t>FY2025 2Q</t>
  </si>
  <si>
    <t>FY2025 2Q</t>
    <phoneticPr fontId="8"/>
  </si>
  <si>
    <t>FY2025 3Q</t>
  </si>
  <si>
    <t>FY2025 3Q</t>
    <phoneticPr fontId="8"/>
  </si>
  <si>
    <t>FY2025 4Q</t>
  </si>
  <si>
    <t>FY2025 4Q</t>
    <phoneticPr fontId="8"/>
  </si>
  <si>
    <t>FY2025</t>
  </si>
  <si>
    <t>FY2025</t>
    <phoneticPr fontId="8"/>
  </si>
  <si>
    <t>24/3－25/2</t>
  </si>
  <si>
    <r>
      <t>日本基準</t>
    </r>
    <r>
      <rPr>
        <sz val="12"/>
        <rFont val="Arial"/>
        <family val="2"/>
      </rPr>
      <t>(JGAAP)</t>
    </r>
    <rPh sb="0" eb="2">
      <t>ニホン</t>
    </rPh>
    <rPh sb="2" eb="4">
      <t>キジュン</t>
    </rPh>
    <phoneticPr fontId="8"/>
  </si>
  <si>
    <r>
      <rPr>
        <sz val="12"/>
        <rFont val="ＭＳ ゴシック"/>
        <family val="3"/>
        <charset val="128"/>
      </rPr>
      <t>国際会計基準</t>
    </r>
    <r>
      <rPr>
        <sz val="12"/>
        <rFont val="Arial"/>
        <family val="2"/>
      </rPr>
      <t xml:space="preserve"> </t>
    </r>
    <r>
      <rPr>
        <sz val="12"/>
        <rFont val="ＭＳ Ｐゴシック"/>
        <family val="3"/>
        <charset val="128"/>
      </rPr>
      <t>（</t>
    </r>
    <r>
      <rPr>
        <sz val="12"/>
        <rFont val="Arial"/>
        <family val="2"/>
      </rPr>
      <t>IFRS</t>
    </r>
    <r>
      <rPr>
        <sz val="12"/>
        <rFont val="ＭＳ Ｐゴシック"/>
        <family val="3"/>
        <charset val="128"/>
      </rPr>
      <t>）</t>
    </r>
    <rPh sb="0" eb="2">
      <t>コクサイ</t>
    </rPh>
    <rPh sb="2" eb="4">
      <t>カイケイ</t>
    </rPh>
    <rPh sb="4" eb="6">
      <t>キジュン</t>
    </rPh>
    <phoneticPr fontId="8"/>
  </si>
  <si>
    <t xml:space="preserve">－ </t>
  </si>
  <si>
    <t>25/3－26/2</t>
  </si>
  <si>
    <t>25/3－26/2</t>
    <phoneticPr fontId="8"/>
  </si>
  <si>
    <t>うち博多大丸カード</t>
    <rPh sb="2" eb="4">
      <t>ハカタ</t>
    </rPh>
    <rPh sb="4" eb="6">
      <t>ダイマル</t>
    </rPh>
    <phoneticPr fontId="8"/>
  </si>
  <si>
    <t>Of which: Hakata Daimaru Card</t>
    <phoneticPr fontId="8"/>
  </si>
  <si>
    <t>Of which: GINZA SIX Card</t>
    <phoneticPr fontId="8"/>
  </si>
  <si>
    <t>Of which: PARCO Card</t>
    <phoneticPr fontId="8"/>
  </si>
  <si>
    <t>Supplementary materials for results presentation</t>
    <phoneticPr fontId="8"/>
  </si>
  <si>
    <t>2026年２月期中間期 決算説明会補足資料</t>
    <rPh sb="4" eb="5">
      <t>ネン</t>
    </rPh>
    <rPh sb="6" eb="8">
      <t>ガツキ</t>
    </rPh>
    <rPh sb="8" eb="11">
      <t>チュウカンキ</t>
    </rPh>
    <rPh sb="12" eb="14">
      <t>ケッサン</t>
    </rPh>
    <phoneticPr fontId="8"/>
  </si>
  <si>
    <t>March 1, 2025 - August 31, 2025</t>
    <phoneticPr fontId="8"/>
  </si>
  <si>
    <r>
      <t>２－（２）．連結主要経営成績推移　（2018～2024年度　国際会計基準)　</t>
    </r>
    <r>
      <rPr>
        <b/>
        <sz val="11"/>
        <rFont val="ＭＳ ゴシック"/>
        <family val="2"/>
        <charset val="128"/>
      </rPr>
      <t>Major Consolidated Financial Indicators (FY2018- 2024 IFRS)</t>
    </r>
    <rPh sb="27" eb="29">
      <t>ネンド</t>
    </rPh>
    <rPh sb="30" eb="32">
      <t>コクサイ</t>
    </rPh>
    <rPh sb="32" eb="34">
      <t>カイケイ</t>
    </rPh>
    <rPh sb="34" eb="36">
      <t>キジュン</t>
    </rPh>
    <phoneticPr fontId="8"/>
  </si>
  <si>
    <r>
      <t>２－（２）．大丸松坂屋百貨店 主要経営成績推移（2018～2024年度 国際会計基準）</t>
    </r>
    <r>
      <rPr>
        <sz val="12"/>
        <rFont val="ＭＳ ゴシック"/>
        <family val="3"/>
        <charset val="128"/>
      </rPr>
      <t xml:space="preserve">　 </t>
    </r>
    <r>
      <rPr>
        <b/>
        <sz val="12"/>
        <rFont val="Arial"/>
        <family val="2"/>
      </rPr>
      <t>Daimaru Matsuzakaya Department Stores Major Financial Indicators (FY201</t>
    </r>
    <r>
      <rPr>
        <b/>
        <sz val="12"/>
        <rFont val="ＭＳ ゴシック"/>
        <family val="2"/>
        <charset val="128"/>
      </rPr>
      <t>8</t>
    </r>
    <r>
      <rPr>
        <b/>
        <sz val="12"/>
        <rFont val="Arial"/>
        <family val="2"/>
      </rPr>
      <t>- 202</t>
    </r>
    <r>
      <rPr>
        <b/>
        <sz val="12"/>
        <rFont val="ＭＳ ゴシック"/>
        <family val="2"/>
        <charset val="128"/>
      </rPr>
      <t>4</t>
    </r>
    <r>
      <rPr>
        <b/>
        <sz val="12"/>
        <rFont val="Arial"/>
        <family val="2"/>
      </rPr>
      <t xml:space="preserve"> IFRS)</t>
    </r>
    <rPh sb="6" eb="8">
      <t>ダイマル</t>
    </rPh>
    <rPh sb="8" eb="11">
      <t>マツザカヤ</t>
    </rPh>
    <rPh sb="11" eb="14">
      <t>ヒャッカテン</t>
    </rPh>
    <rPh sb="17" eb="19">
      <t>ケイエイ</t>
    </rPh>
    <rPh sb="19" eb="21">
      <t>セイセキ</t>
    </rPh>
    <rPh sb="21" eb="23">
      <t>スイイ</t>
    </rPh>
    <rPh sb="33" eb="35">
      <t>ネンド</t>
    </rPh>
    <rPh sb="36" eb="38">
      <t>コクサイ</t>
    </rPh>
    <rPh sb="38" eb="40">
      <t>カイケイ</t>
    </rPh>
    <rPh sb="40" eb="42">
      <t>キジュン</t>
    </rPh>
    <phoneticPr fontId="8"/>
  </si>
  <si>
    <r>
      <t>２－（２）．パルコ</t>
    </r>
    <r>
      <rPr>
        <b/>
        <sz val="12"/>
        <rFont val="Arial"/>
        <family val="2"/>
      </rPr>
      <t xml:space="preserve"> </t>
    </r>
    <r>
      <rPr>
        <b/>
        <sz val="12"/>
        <rFont val="ＭＳ ゴシック"/>
        <family val="3"/>
        <charset val="128"/>
      </rPr>
      <t xml:space="preserve">主要経営成績推移 （2018～2024年度 国際会計基準）  </t>
    </r>
    <r>
      <rPr>
        <b/>
        <sz val="12"/>
        <rFont val="Arial"/>
        <family val="2"/>
      </rPr>
      <t>Parco Major Financial Indicators  (FY201</t>
    </r>
    <r>
      <rPr>
        <b/>
        <sz val="12"/>
        <rFont val="ＭＳ ゴシック"/>
        <family val="2"/>
        <charset val="128"/>
      </rPr>
      <t>8</t>
    </r>
    <r>
      <rPr>
        <b/>
        <sz val="12"/>
        <rFont val="Arial"/>
        <family val="2"/>
      </rPr>
      <t xml:space="preserve"> - 202</t>
    </r>
    <r>
      <rPr>
        <b/>
        <sz val="12"/>
        <rFont val="ＭＳ ゴシック"/>
        <family val="2"/>
        <charset val="128"/>
      </rPr>
      <t>4</t>
    </r>
    <r>
      <rPr>
        <b/>
        <sz val="12"/>
        <rFont val="Arial"/>
        <family val="2"/>
      </rPr>
      <t xml:space="preserve"> IFRS)</t>
    </r>
    <rPh sb="12" eb="14">
      <t>ケイエイ</t>
    </rPh>
    <rPh sb="14" eb="16">
      <t>セイセキ</t>
    </rPh>
    <rPh sb="16" eb="18">
      <t>スイイ</t>
    </rPh>
    <phoneticPr fontId="8"/>
  </si>
  <si>
    <r>
      <t>２．ＪＦＲカード</t>
    </r>
    <r>
      <rPr>
        <b/>
        <sz val="12"/>
        <rFont val="Arial"/>
        <family val="2"/>
      </rPr>
      <t xml:space="preserve"> </t>
    </r>
    <r>
      <rPr>
        <b/>
        <sz val="12"/>
        <rFont val="ＭＳ ゴシック"/>
        <family val="3"/>
        <charset val="128"/>
      </rPr>
      <t>主要経営成績推移</t>
    </r>
    <r>
      <rPr>
        <b/>
        <sz val="12"/>
        <rFont val="Arial"/>
        <family val="2"/>
      </rPr>
      <t xml:space="preserve"> </t>
    </r>
    <r>
      <rPr>
        <b/>
        <sz val="12"/>
        <rFont val="ＭＳ ゴシック"/>
        <family val="3"/>
        <charset val="128"/>
      </rPr>
      <t>（</t>
    </r>
    <r>
      <rPr>
        <b/>
        <sz val="12"/>
        <rFont val="Arial"/>
        <family val="2"/>
      </rPr>
      <t>201</t>
    </r>
    <r>
      <rPr>
        <b/>
        <sz val="12"/>
        <rFont val="ＭＳ ゴシック"/>
        <family val="2"/>
        <charset val="128"/>
      </rPr>
      <t>8</t>
    </r>
    <r>
      <rPr>
        <b/>
        <sz val="12"/>
        <rFont val="ＭＳ ゴシック"/>
        <family val="3"/>
        <charset val="128"/>
      </rPr>
      <t>～</t>
    </r>
    <r>
      <rPr>
        <b/>
        <sz val="12"/>
        <rFont val="Arial"/>
        <family val="2"/>
      </rPr>
      <t>202</t>
    </r>
    <r>
      <rPr>
        <b/>
        <sz val="12"/>
        <rFont val="ＭＳ ゴシック"/>
        <family val="2"/>
        <charset val="128"/>
      </rPr>
      <t>4</t>
    </r>
    <r>
      <rPr>
        <b/>
        <sz val="12"/>
        <rFont val="ＭＳ ゴシック"/>
        <family val="3"/>
        <charset val="128"/>
      </rPr>
      <t>年度</t>
    </r>
    <r>
      <rPr>
        <b/>
        <sz val="12"/>
        <rFont val="Arial"/>
        <family val="2"/>
      </rPr>
      <t xml:space="preserve"> </t>
    </r>
    <r>
      <rPr>
        <b/>
        <sz val="12"/>
        <rFont val="ＭＳ ゴシック"/>
        <family val="3"/>
        <charset val="128"/>
      </rPr>
      <t>国際会計基準）　</t>
    </r>
    <r>
      <rPr>
        <b/>
        <sz val="12"/>
        <rFont val="Arial"/>
        <family val="2"/>
      </rPr>
      <t>JFR Card Major Financial Indicators  (FY201</t>
    </r>
    <r>
      <rPr>
        <b/>
        <sz val="12"/>
        <rFont val="ＭＳ ゴシック"/>
        <family val="2"/>
        <charset val="128"/>
      </rPr>
      <t>8</t>
    </r>
    <r>
      <rPr>
        <b/>
        <sz val="12"/>
        <rFont val="Arial"/>
        <family val="2"/>
      </rPr>
      <t xml:space="preserve"> - 202</t>
    </r>
    <r>
      <rPr>
        <b/>
        <sz val="12"/>
        <rFont val="ＭＳ ゴシック"/>
        <family val="2"/>
        <charset val="128"/>
      </rPr>
      <t>4</t>
    </r>
    <r>
      <rPr>
        <b/>
        <sz val="12"/>
        <rFont val="Arial"/>
        <family val="2"/>
      </rPr>
      <t xml:space="preserve"> IFRS)</t>
    </r>
    <rPh sb="11" eb="13">
      <t>ケイエイ</t>
    </rPh>
    <rPh sb="13" eb="15">
      <t>セイセキ</t>
    </rPh>
    <rPh sb="15" eb="17">
      <t>スイイ</t>
    </rPh>
    <phoneticPr fontId="8"/>
  </si>
  <si>
    <t>First-half Fiscal year ended February 28, 2026</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</si>
</sst>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0_);[Red]\(#,##0\)"/>
    <numFmt numFmtId="177" formatCode="0.0_);[Red]\(0.0\)"/>
    <numFmt numFmtId="178" formatCode="#,##0.0_);[Red]\(#,##0.0\)"/>
    <numFmt numFmtId="179" formatCode="#,##0.0;[Red]\-#,##0.0"/>
    <numFmt numFmtId="180" formatCode="0.0"/>
    <numFmt numFmtId="181" formatCode="0.0;&quot;△ &quot;0.0"/>
    <numFmt numFmtId="182" formatCode="0.0%"/>
    <numFmt numFmtId="183" formatCode="#,##0;&quot;△ &quot;#,##0"/>
    <numFmt numFmtId="184" formatCode="#,##0_ ;[Red]\-#,##0\ "/>
    <numFmt numFmtId="185" formatCode="#,##0_);\(#,##0\)"/>
    <numFmt numFmtId="186" formatCode="#,##0.0;&quot;△ &quot;#,##0.0"/>
    <numFmt numFmtId="187" formatCode="#,##0.00;&quot;△ &quot;#,##0.00"/>
    <numFmt numFmtId="188" formatCode="0.0_);\(0.0\)"/>
    <numFmt numFmtId="189" formatCode="#,##0.0_);\(#,##0.0\)"/>
    <numFmt numFmtId="190" formatCode="#,##0.00_);\(#,##0.00\)"/>
    <numFmt numFmtId="191" formatCode="0.0_ "/>
    <numFmt numFmtId="192" formatCode="#,##0_ "/>
    <numFmt numFmtId="193" formatCode="#,##0.0_ "/>
    <numFmt numFmtId="194" formatCode="0.00_ "/>
    <numFmt numFmtId="195" formatCode="#,##0.00_ "/>
    <numFmt numFmtId="196" formatCode="_ * #,##0.0_ ;_ * \-#,##0.0_ ;_ * &quot;-&quot;?_ ;_ @_ "/>
    <numFmt numFmtId="197" formatCode="0.0_ ;[Black]\-0.0\ "/>
    <numFmt numFmtId="198" formatCode="0.0000"/>
    <numFmt numFmtId="199" formatCode="#,##0.0_ ;[Red]\-#,##0.0\ "/>
  </numFmts>
  <fonts count="142" x14ac:knownFonts="1">
    <font>
      <sz val="11"/>
      <name val="ＭＳ Ｐゴシック"/>
      <family val="3"/>
      <charset val="128"/>
    </font>
    <font>
      <sz val="11"/>
      <name val="ＭＳ Ｐゴシック"/>
      <family val="3"/>
      <charset val="128"/>
    </font>
    <font>
      <sz val="9"/>
      <name val="Century"/>
      <family val="1"/>
    </font>
    <font>
      <sz val="9"/>
      <name val="ＭＳ 明朝"/>
      <family val="1"/>
      <charset val="128"/>
    </font>
    <font>
      <b/>
      <sz val="16"/>
      <name val="ＭＳ 明朝"/>
      <family val="1"/>
      <charset val="128"/>
    </font>
    <font>
      <sz val="12"/>
      <name val="Century"/>
      <family val="1"/>
    </font>
    <font>
      <b/>
      <sz val="11"/>
      <name val="ＭＳ 明朝"/>
      <family val="1"/>
      <charset val="128"/>
    </font>
    <font>
      <sz val="8"/>
      <name val="ＭＳ 明朝"/>
      <family val="1"/>
      <charset val="128"/>
    </font>
    <font>
      <sz val="6"/>
      <name val="ＭＳ Ｐゴシック"/>
      <family val="3"/>
      <charset val="128"/>
    </font>
    <font>
      <sz val="8"/>
      <name val="ＭＳ Ｐゴシック"/>
      <family val="3"/>
      <charset val="128"/>
    </font>
    <font>
      <sz val="11"/>
      <name val="ＭＳ 明朝"/>
      <family val="1"/>
      <charset val="128"/>
    </font>
    <font>
      <b/>
      <sz val="9"/>
      <name val="ＭＳ 明朝"/>
      <family val="1"/>
      <charset val="128"/>
    </font>
    <font>
      <sz val="11"/>
      <name val="Century"/>
      <family val="1"/>
    </font>
    <font>
      <b/>
      <sz val="9"/>
      <name val="Century"/>
      <family val="1"/>
    </font>
    <font>
      <sz val="8"/>
      <name val="ＭＳ Ｐ明朝"/>
      <family val="1"/>
      <charset val="128"/>
    </font>
    <font>
      <b/>
      <sz val="11"/>
      <name val="ＭＳ Ｐゴシック"/>
      <family val="3"/>
      <charset val="128"/>
    </font>
    <font>
      <sz val="11"/>
      <name val="Arial"/>
      <family val="2"/>
    </font>
    <font>
      <b/>
      <shadow/>
      <sz val="26"/>
      <name val="Arial"/>
      <family val="2"/>
    </font>
    <font>
      <b/>
      <sz val="16"/>
      <name val="ＭＳ Ｐゴシック"/>
      <family val="3"/>
      <charset val="128"/>
    </font>
    <font>
      <sz val="14"/>
      <name val="ＭＳ Ｐゴシック"/>
      <family val="3"/>
      <charset val="128"/>
    </font>
    <font>
      <b/>
      <shadow/>
      <sz val="26"/>
      <name val="ＭＳ Ｐゴシック"/>
      <family val="3"/>
      <charset val="128"/>
    </font>
    <font>
      <b/>
      <sz val="11"/>
      <name val="ＭＳ ゴシック"/>
      <family val="3"/>
      <charset val="128"/>
    </font>
    <font>
      <sz val="11"/>
      <name val="ＭＳ ゴシック"/>
      <family val="3"/>
      <charset val="128"/>
    </font>
    <font>
      <sz val="9"/>
      <name val="ＭＳ ゴシック"/>
      <family val="3"/>
      <charset val="128"/>
    </font>
    <font>
      <sz val="7"/>
      <name val="ＭＳ ゴシック"/>
      <family val="3"/>
      <charset val="128"/>
    </font>
    <font>
      <sz val="8"/>
      <color indexed="9"/>
      <name val="ＭＳ ゴシック"/>
      <family val="3"/>
      <charset val="128"/>
    </font>
    <font>
      <sz val="8"/>
      <name val="ＭＳ ゴシック"/>
      <family val="3"/>
      <charset val="128"/>
    </font>
    <font>
      <sz val="7"/>
      <color indexed="8"/>
      <name val="ＭＳ ゴシック"/>
      <family val="3"/>
      <charset val="128"/>
    </font>
    <font>
      <sz val="8"/>
      <color indexed="8"/>
      <name val="ＭＳ ゴシック"/>
      <family val="3"/>
      <charset val="128"/>
    </font>
    <font>
      <sz val="11"/>
      <color indexed="8"/>
      <name val="ＭＳ ゴシック"/>
      <family val="3"/>
      <charset val="128"/>
    </font>
    <font>
      <sz val="12"/>
      <name val="ＭＳ ゴシック"/>
      <family val="3"/>
      <charset val="128"/>
    </font>
    <font>
      <sz val="10"/>
      <name val="ＭＳ ゴシック"/>
      <family val="3"/>
      <charset val="128"/>
    </font>
    <font>
      <sz val="8.5"/>
      <name val="ＭＳ ゴシック"/>
      <family val="3"/>
      <charset val="128"/>
    </font>
    <font>
      <b/>
      <sz val="10"/>
      <name val="ＭＳ ゴシック"/>
      <family val="3"/>
      <charset val="128"/>
    </font>
    <font>
      <sz val="8"/>
      <color indexed="10"/>
      <name val="ＭＳ ゴシック"/>
      <family val="3"/>
      <charset val="128"/>
    </font>
    <font>
      <sz val="11"/>
      <color indexed="9"/>
      <name val="ＭＳ ゴシック"/>
      <family val="3"/>
      <charset val="128"/>
    </font>
    <font>
      <b/>
      <sz val="9"/>
      <name val="ＭＳ ゴシック"/>
      <family val="3"/>
      <charset val="128"/>
    </font>
    <font>
      <sz val="8"/>
      <color indexed="12"/>
      <name val="ＭＳ ゴシック"/>
      <family val="3"/>
      <charset val="128"/>
    </font>
    <font>
      <sz val="14"/>
      <name val="Arial"/>
      <family val="2"/>
    </font>
    <font>
      <sz val="9"/>
      <color indexed="12"/>
      <name val="ＭＳ ゴシック"/>
      <family val="3"/>
      <charset val="128"/>
    </font>
    <font>
      <sz val="9"/>
      <name val="Arial"/>
      <family val="2"/>
    </font>
    <font>
      <b/>
      <sz val="11"/>
      <name val="Arial"/>
      <family val="2"/>
    </font>
    <font>
      <sz val="10"/>
      <name val="Arial"/>
      <family val="2"/>
    </font>
    <font>
      <sz val="8"/>
      <name val="Arial"/>
      <family val="2"/>
    </font>
    <font>
      <sz val="7"/>
      <name val="ＭＳ 明朝"/>
      <family val="1"/>
      <charset val="128"/>
    </font>
    <font>
      <b/>
      <sz val="10"/>
      <name val="Arial"/>
      <family val="2"/>
    </font>
    <font>
      <sz val="11"/>
      <name val="ＭＳ Ｐゴシック"/>
      <family val="3"/>
      <charset val="128"/>
    </font>
    <font>
      <sz val="8"/>
      <color indexed="12"/>
      <name val="Arial"/>
      <family val="2"/>
    </font>
    <font>
      <b/>
      <sz val="10"/>
      <name val="ＭＳ Ｐゴシック"/>
      <family val="3"/>
      <charset val="128"/>
    </font>
    <font>
      <b/>
      <sz val="8"/>
      <name val="ＭＳ ゴシック"/>
      <family val="3"/>
      <charset val="128"/>
    </font>
    <font>
      <sz val="11"/>
      <color indexed="8"/>
      <name val="ＭＳ Ｐゴシック"/>
      <family val="3"/>
      <charset val="128"/>
    </font>
    <font>
      <sz val="11"/>
      <color indexed="9"/>
      <name val="ＭＳ Ｐゴシック"/>
      <family val="3"/>
      <charset val="128"/>
    </font>
    <font>
      <sz val="7"/>
      <name val="ＭＳ Ｐゴシック"/>
      <family val="3"/>
      <charset val="128"/>
    </font>
    <font>
      <sz val="9"/>
      <name val="ＭＳ Ｐゴシック"/>
      <family val="3"/>
      <charset val="128"/>
    </font>
    <font>
      <sz val="10"/>
      <name val="ＭＳ Ｐゴシック"/>
      <family val="3"/>
      <charset val="128"/>
    </font>
    <font>
      <b/>
      <sz val="12"/>
      <name val="ＭＳ ゴシック"/>
      <family val="3"/>
      <charset val="128"/>
    </font>
    <font>
      <b/>
      <sz val="12"/>
      <name val="Arial"/>
      <family val="2"/>
    </font>
    <font>
      <sz val="10"/>
      <color indexed="9"/>
      <name val="ＭＳ ゴシック"/>
      <family val="3"/>
      <charset val="128"/>
    </font>
    <font>
      <sz val="10"/>
      <color indexed="10"/>
      <name val="ＭＳ ゴシック"/>
      <family val="3"/>
      <charset val="128"/>
    </font>
    <font>
      <sz val="9"/>
      <color indexed="8"/>
      <name val="Arial"/>
      <family val="2"/>
    </font>
    <font>
      <sz val="9"/>
      <color indexed="8"/>
      <name val="ＭＳ ゴシック"/>
      <family val="3"/>
      <charset val="128"/>
    </font>
    <font>
      <sz val="10"/>
      <color indexed="9"/>
      <name val="Arial"/>
      <family val="2"/>
    </font>
    <font>
      <sz val="8"/>
      <color indexed="10"/>
      <name val="ＭＳ Ｐゴシック"/>
      <family val="3"/>
      <charset val="128"/>
    </font>
    <font>
      <sz val="10"/>
      <color indexed="9"/>
      <name val="ＭＳ Ｐゴシック"/>
      <family val="3"/>
      <charset val="128"/>
    </font>
    <font>
      <sz val="8"/>
      <color indexed="10"/>
      <name val="Arial"/>
      <family val="2"/>
    </font>
    <font>
      <b/>
      <sz val="13"/>
      <name val="ＭＳ ゴシック"/>
      <family val="3"/>
      <charset val="128"/>
    </font>
    <font>
      <b/>
      <sz val="13"/>
      <name val="Arial"/>
      <family val="2"/>
    </font>
    <font>
      <sz val="13"/>
      <name val="ＭＳ ゴシック"/>
      <family val="3"/>
      <charset val="128"/>
    </font>
    <font>
      <sz val="8"/>
      <color indexed="9"/>
      <name val="ＭＳ Ｐゴシック"/>
      <family val="3"/>
      <charset val="128"/>
    </font>
    <font>
      <sz val="10"/>
      <color indexed="8"/>
      <name val="ＭＳ Ｐゴシック"/>
      <family val="3"/>
      <charset val="128"/>
    </font>
    <font>
      <sz val="11"/>
      <color indexed="8"/>
      <name val="Arial"/>
      <family val="2"/>
    </font>
    <font>
      <sz val="10"/>
      <color indexed="8"/>
      <name val="Arial"/>
      <family val="2"/>
    </font>
    <font>
      <b/>
      <sz val="9"/>
      <color rgb="FFFF0000"/>
      <name val="ＭＳ Ｐゴシック"/>
      <family val="3"/>
      <charset val="128"/>
    </font>
    <font>
      <b/>
      <sz val="9"/>
      <color rgb="FFFF0000"/>
      <name val="ＭＳ ゴシック"/>
      <family val="3"/>
      <charset val="128"/>
    </font>
    <font>
      <b/>
      <sz val="8"/>
      <color rgb="FFFF0000"/>
      <name val="ＭＳ Ｐゴシック"/>
      <family val="3"/>
      <charset val="128"/>
    </font>
    <font>
      <b/>
      <sz val="9"/>
      <color rgb="FFFF0000"/>
      <name val="Arial"/>
      <family val="2"/>
    </font>
    <font>
      <sz val="9"/>
      <color rgb="FFFF0000"/>
      <name val="ＭＳ ゴシック"/>
      <family val="3"/>
      <charset val="128"/>
    </font>
    <font>
      <sz val="12"/>
      <color indexed="9"/>
      <name val="ＭＳ Ｐゴシック"/>
      <family val="3"/>
      <charset val="128"/>
    </font>
    <font>
      <sz val="12"/>
      <name val="ＭＳ Ｐゴシック"/>
      <family val="3"/>
      <charset val="128"/>
    </font>
    <font>
      <vertAlign val="superscript"/>
      <sz val="10"/>
      <name val="Arial"/>
      <family val="2"/>
    </font>
    <font>
      <sz val="12"/>
      <name val="Arial"/>
      <family val="2"/>
    </font>
    <font>
      <sz val="11"/>
      <color indexed="9"/>
      <name val="Arial"/>
      <family val="2"/>
    </font>
    <font>
      <sz val="12"/>
      <color indexed="9"/>
      <name val="ＭＳ ゴシック"/>
      <family val="3"/>
      <charset val="128"/>
    </font>
    <font>
      <sz val="13"/>
      <color indexed="9"/>
      <name val="ＭＳ Ｐゴシック"/>
      <family val="3"/>
      <charset val="128"/>
    </font>
    <font>
      <sz val="13"/>
      <name val="ＭＳ Ｐゴシック"/>
      <family val="3"/>
      <charset val="128"/>
    </font>
    <font>
      <sz val="12"/>
      <color indexed="8"/>
      <name val="ＭＳ Ｐゴシック"/>
      <family val="3"/>
      <charset val="128"/>
    </font>
    <font>
      <sz val="12"/>
      <color indexed="8"/>
      <name val="Arial"/>
      <family val="2"/>
    </font>
    <font>
      <b/>
      <sz val="16"/>
      <name val="ＭＳ ゴシック"/>
      <family val="3"/>
      <charset val="128"/>
    </font>
    <font>
      <b/>
      <sz val="14"/>
      <name val="ＭＳ ゴシック"/>
      <family val="3"/>
      <charset val="128"/>
    </font>
    <font>
      <b/>
      <sz val="14"/>
      <name val="Arial"/>
      <family val="2"/>
    </font>
    <font>
      <sz val="16"/>
      <name val="Arial"/>
      <family val="2"/>
    </font>
    <font>
      <sz val="16"/>
      <name val="ＭＳ ゴシック"/>
      <family val="3"/>
      <charset val="128"/>
    </font>
    <font>
      <sz val="7"/>
      <name val="Arial"/>
      <family val="2"/>
    </font>
    <font>
      <sz val="17"/>
      <color indexed="8"/>
      <name val="ＭＳ Ｐゴシック"/>
      <family val="3"/>
      <charset val="128"/>
    </font>
    <font>
      <sz val="17"/>
      <color indexed="8"/>
      <name val="Arial"/>
      <family val="2"/>
    </font>
    <font>
      <sz val="17"/>
      <color indexed="9"/>
      <name val="ＭＳ Ｐゴシック"/>
      <family val="3"/>
      <charset val="128"/>
    </font>
    <font>
      <sz val="17"/>
      <name val="ＭＳ Ｐゴシック"/>
      <family val="3"/>
      <charset val="128"/>
    </font>
    <font>
      <sz val="17"/>
      <name val="Arial"/>
      <family val="2"/>
    </font>
    <font>
      <b/>
      <sz val="7"/>
      <name val="ＭＳ Ｐゴシック"/>
      <family val="3"/>
      <charset val="128"/>
    </font>
    <font>
      <b/>
      <sz val="18"/>
      <name val="ＭＳ ゴシック"/>
      <family val="3"/>
      <charset val="128"/>
    </font>
    <font>
      <b/>
      <sz val="18"/>
      <name val="Arial"/>
      <family val="2"/>
    </font>
    <font>
      <sz val="10"/>
      <color indexed="8"/>
      <name val="ＭＳ ゴシック"/>
      <family val="3"/>
      <charset val="128"/>
    </font>
    <font>
      <sz val="16"/>
      <name val="ＭＳ Ｐゴシック"/>
      <family val="3"/>
      <charset val="128"/>
    </font>
    <font>
      <sz val="13"/>
      <name val="Arial"/>
      <family val="2"/>
    </font>
    <font>
      <sz val="8"/>
      <color theme="0"/>
      <name val="ＭＳ Ｐゴシック"/>
      <family val="3"/>
      <charset val="128"/>
    </font>
    <font>
      <sz val="7"/>
      <color theme="1"/>
      <name val="ＭＳ Ｐゴシック"/>
      <family val="3"/>
      <charset val="128"/>
    </font>
    <font>
      <sz val="11"/>
      <color theme="1"/>
      <name val="ＭＳ ゴシック"/>
      <family val="3"/>
      <charset val="128"/>
    </font>
    <font>
      <sz val="9"/>
      <color theme="1"/>
      <name val="Arial"/>
      <family val="2"/>
    </font>
    <font>
      <sz val="9"/>
      <color theme="1"/>
      <name val="ＭＳ ゴシック"/>
      <family val="3"/>
      <charset val="128"/>
    </font>
    <font>
      <sz val="9"/>
      <color theme="1"/>
      <name val="ＭＳ Ｐゴシック"/>
      <family val="3"/>
      <charset val="128"/>
    </font>
    <font>
      <sz val="9.5"/>
      <name val="ＭＳ ゴシック"/>
      <family val="3"/>
      <charset val="128"/>
    </font>
    <font>
      <sz val="9.5"/>
      <name val="Arial"/>
      <family val="2"/>
    </font>
    <font>
      <sz val="8"/>
      <color theme="1"/>
      <name val="ＭＳ ゴシック"/>
      <family val="3"/>
      <charset val="128"/>
    </font>
    <font>
      <sz val="11"/>
      <color theme="1"/>
      <name val="ＭＳ Ｐゴシック"/>
      <family val="3"/>
      <charset val="128"/>
    </font>
    <font>
      <sz val="10"/>
      <color theme="1"/>
      <name val="ＭＳ Ｐゴシック"/>
      <family val="3"/>
      <charset val="128"/>
    </font>
    <font>
      <sz val="7"/>
      <color theme="1"/>
      <name val="Arial"/>
      <family val="2"/>
    </font>
    <font>
      <sz val="7"/>
      <color theme="1"/>
      <name val="ＭＳ ゴシック"/>
      <family val="3"/>
      <charset val="128"/>
    </font>
    <font>
      <sz val="10"/>
      <color theme="1"/>
      <name val="ＭＳ ゴシック"/>
      <family val="3"/>
      <charset val="128"/>
    </font>
    <font>
      <sz val="10"/>
      <color theme="1"/>
      <name val="Arial"/>
      <family val="2"/>
    </font>
    <font>
      <sz val="8"/>
      <color theme="1"/>
      <name val="ＭＳ Ｐゴシック"/>
      <family val="3"/>
      <charset val="128"/>
    </font>
    <font>
      <sz val="10"/>
      <name val="ＭＳ Ｐゴシック"/>
      <family val="3"/>
      <charset val="128"/>
      <scheme val="minor"/>
    </font>
    <font>
      <b/>
      <sz val="10"/>
      <color theme="1"/>
      <name val="ＭＳ Ｐゴシック"/>
      <family val="3"/>
      <charset val="128"/>
    </font>
    <font>
      <b/>
      <sz val="11"/>
      <color theme="1"/>
      <name val="Arial"/>
      <family val="2"/>
    </font>
    <font>
      <b/>
      <sz val="10"/>
      <color theme="1"/>
      <name val="ＭＳ ゴシック"/>
      <family val="3"/>
      <charset val="128"/>
    </font>
    <font>
      <b/>
      <sz val="11"/>
      <color theme="1"/>
      <name val="ＭＳ ゴシック"/>
      <family val="3"/>
      <charset val="128"/>
    </font>
    <font>
      <b/>
      <sz val="7"/>
      <color theme="1"/>
      <name val="ＭＳ ゴシック"/>
      <family val="3"/>
      <charset val="128"/>
    </font>
    <font>
      <b/>
      <sz val="10"/>
      <color theme="1"/>
      <name val="Arial"/>
      <family val="2"/>
    </font>
    <font>
      <sz val="8"/>
      <color theme="1"/>
      <name val="Arial"/>
      <family val="2"/>
    </font>
    <font>
      <i/>
      <sz val="7"/>
      <color theme="1"/>
      <name val="Arial"/>
      <family val="2"/>
    </font>
    <font>
      <sz val="11"/>
      <color theme="1"/>
      <name val="Arial"/>
      <family val="2"/>
    </font>
    <font>
      <b/>
      <sz val="13"/>
      <name val="ＭＳ ゴシック"/>
      <family val="2"/>
      <charset val="128"/>
    </font>
    <font>
      <sz val="10"/>
      <color rgb="FFFF0000"/>
      <name val="ＭＳ ゴシック"/>
      <family val="3"/>
      <charset val="128"/>
    </font>
    <font>
      <sz val="11"/>
      <color rgb="FFFF0000"/>
      <name val="ＭＳ Ｐゴシック"/>
      <family val="3"/>
      <charset val="128"/>
    </font>
    <font>
      <sz val="8"/>
      <color rgb="FFFF0000"/>
      <name val="ＭＳ ゴシック"/>
      <family val="3"/>
      <charset val="128"/>
    </font>
    <font>
      <sz val="11"/>
      <color rgb="FFFF0000"/>
      <name val="ＭＳ ゴシック"/>
      <family val="3"/>
      <charset val="128"/>
    </font>
    <font>
      <sz val="17"/>
      <name val="游ゴシック"/>
      <family val="2"/>
      <charset val="128"/>
    </font>
    <font>
      <sz val="17"/>
      <name val="Arial"/>
      <family val="2"/>
      <charset val="128"/>
    </font>
    <font>
      <sz val="16"/>
      <name val="ＭＳ ゴシック"/>
      <family val="2"/>
      <charset val="128"/>
    </font>
    <font>
      <sz val="12"/>
      <name val="ＭＳ 明朝"/>
      <family val="1"/>
      <charset val="128"/>
    </font>
    <font>
      <sz val="11"/>
      <color theme="1"/>
      <name val="ＭＳ Ｐゴシック"/>
      <family val="3"/>
      <charset val="128"/>
      <scheme val="minor"/>
    </font>
    <font>
      <b/>
      <sz val="11"/>
      <name val="ＭＳ ゴシック"/>
      <family val="2"/>
      <charset val="128"/>
    </font>
    <font>
      <b/>
      <sz val="12"/>
      <name val="ＭＳ ゴシック"/>
      <family val="2"/>
      <charset val="128"/>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rgb="FFFFFF00"/>
        <bgColor indexed="64"/>
      </patternFill>
    </fill>
    <fill>
      <patternFill patternType="solid">
        <fgColor rgb="FFE8E8E8"/>
        <bgColor indexed="64"/>
      </patternFill>
    </fill>
    <fill>
      <patternFill patternType="solid">
        <fgColor theme="0" tint="-0.14996795556505021"/>
        <bgColor indexed="64"/>
      </patternFill>
    </fill>
    <fill>
      <patternFill patternType="solid">
        <fgColor theme="0" tint="-0.14999847407452621"/>
        <bgColor indexed="64"/>
      </patternFill>
    </fill>
  </fills>
  <borders count="72">
    <border>
      <left/>
      <right/>
      <top/>
      <bottom/>
      <diagonal/>
    </border>
    <border>
      <left style="thin">
        <color indexed="23"/>
      </left>
      <right style="thin">
        <color indexed="23"/>
      </right>
      <top style="thin">
        <color indexed="23"/>
      </top>
      <bottom style="thin">
        <color indexed="23"/>
      </bottom>
      <diagonal/>
    </border>
    <border>
      <left/>
      <right/>
      <top style="thin">
        <color indexed="23"/>
      </top>
      <bottom/>
      <diagonal/>
    </border>
    <border>
      <left style="thin">
        <color indexed="23"/>
      </left>
      <right/>
      <top/>
      <bottom style="thin">
        <color indexed="23"/>
      </bottom>
      <diagonal/>
    </border>
    <border>
      <left/>
      <right/>
      <top/>
      <bottom style="thin">
        <color indexed="23"/>
      </bottom>
      <diagonal/>
    </border>
    <border>
      <left style="thin">
        <color indexed="23"/>
      </left>
      <right/>
      <top style="thin">
        <color indexed="23"/>
      </top>
      <bottom/>
      <diagonal/>
    </border>
    <border>
      <left style="thin">
        <color indexed="23"/>
      </left>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bottom style="thin">
        <color indexed="23"/>
      </bottom>
      <diagonal/>
    </border>
    <border>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style="thin">
        <color indexed="23"/>
      </top>
      <bottom style="hair">
        <color indexed="22"/>
      </bottom>
      <diagonal/>
    </border>
    <border>
      <left style="thin">
        <color indexed="23"/>
      </left>
      <right style="thin">
        <color indexed="23"/>
      </right>
      <top style="thin">
        <color indexed="55"/>
      </top>
      <bottom style="thin">
        <color indexed="23"/>
      </bottom>
      <diagonal/>
    </border>
    <border>
      <left style="thin">
        <color indexed="23"/>
      </left>
      <right style="thin">
        <color indexed="23"/>
      </right>
      <top style="thin">
        <color indexed="22"/>
      </top>
      <bottom style="thin">
        <color indexed="23"/>
      </bottom>
      <diagonal/>
    </border>
    <border>
      <left/>
      <right style="thin">
        <color indexed="23"/>
      </right>
      <top style="thin">
        <color indexed="23"/>
      </top>
      <bottom style="hair">
        <color indexed="22"/>
      </bottom>
      <diagonal/>
    </border>
    <border>
      <left/>
      <right style="thin">
        <color indexed="23"/>
      </right>
      <top style="thin">
        <color indexed="23"/>
      </top>
      <bottom style="thin">
        <color indexed="23"/>
      </bottom>
      <diagonal/>
    </border>
    <border>
      <left/>
      <right style="thin">
        <color indexed="23"/>
      </right>
      <top style="thin">
        <color indexed="23"/>
      </top>
      <bottom/>
      <diagonal/>
    </border>
    <border>
      <left style="thin">
        <color indexed="23"/>
      </left>
      <right/>
      <top style="thin">
        <color indexed="55"/>
      </top>
      <bottom style="thin">
        <color indexed="55"/>
      </bottom>
      <diagonal/>
    </border>
    <border>
      <left/>
      <right/>
      <top/>
      <bottom style="thin">
        <color indexed="55"/>
      </bottom>
      <diagonal/>
    </border>
    <border>
      <left style="thin">
        <color indexed="23"/>
      </left>
      <right style="thin">
        <color indexed="23"/>
      </right>
      <top/>
      <bottom/>
      <diagonal/>
    </border>
    <border>
      <left/>
      <right style="thin">
        <color indexed="23"/>
      </right>
      <top/>
      <bottom style="hair">
        <color indexed="22"/>
      </bottom>
      <diagonal/>
    </border>
    <border>
      <left/>
      <right style="thin">
        <color indexed="23"/>
      </right>
      <top style="thin">
        <color indexed="22"/>
      </top>
      <bottom style="thin">
        <color indexed="23"/>
      </bottom>
      <diagonal/>
    </border>
    <border>
      <left/>
      <right style="thin">
        <color indexed="23"/>
      </right>
      <top/>
      <bottom style="thin">
        <color indexed="55"/>
      </bottom>
      <diagonal/>
    </border>
    <border>
      <left style="thin">
        <color indexed="23"/>
      </left>
      <right style="thin">
        <color indexed="23"/>
      </right>
      <top/>
      <bottom style="thin">
        <color indexed="23"/>
      </bottom>
      <diagonal/>
    </border>
    <border>
      <left style="thin">
        <color indexed="23"/>
      </left>
      <right style="thin">
        <color indexed="23"/>
      </right>
      <top/>
      <bottom style="thin">
        <color indexed="55"/>
      </bottom>
      <diagonal/>
    </border>
    <border>
      <left style="thin">
        <color indexed="23"/>
      </left>
      <right style="thin">
        <color indexed="23"/>
      </right>
      <top/>
      <bottom style="hair">
        <color indexed="22"/>
      </bottom>
      <diagonal/>
    </border>
    <border>
      <left style="thin">
        <color indexed="23"/>
      </left>
      <right style="thin">
        <color indexed="23"/>
      </right>
      <top style="thin">
        <color indexed="55"/>
      </top>
      <bottom/>
      <diagonal/>
    </border>
    <border>
      <left style="thin">
        <color indexed="22"/>
      </left>
      <right style="thin">
        <color indexed="22"/>
      </right>
      <top style="thin">
        <color indexed="23"/>
      </top>
      <bottom style="thin">
        <color indexed="23"/>
      </bottom>
      <diagonal/>
    </border>
    <border>
      <left style="thin">
        <color indexed="22"/>
      </left>
      <right/>
      <top style="thin">
        <color indexed="23"/>
      </top>
      <bottom style="thin">
        <color indexed="23"/>
      </bottom>
      <diagonal/>
    </border>
    <border>
      <left/>
      <right/>
      <top style="thin">
        <color indexed="55"/>
      </top>
      <bottom style="thin">
        <color indexed="55"/>
      </bottom>
      <diagonal/>
    </border>
    <border>
      <left style="thin">
        <color indexed="23"/>
      </left>
      <right style="thin">
        <color indexed="23"/>
      </right>
      <top style="thin">
        <color indexed="22"/>
      </top>
      <bottom/>
      <diagonal/>
    </border>
    <border>
      <left style="thin">
        <color indexed="23"/>
      </left>
      <right style="thin">
        <color indexed="23"/>
      </right>
      <top style="thin">
        <color indexed="55"/>
      </top>
      <bottom style="thin">
        <color indexed="55"/>
      </bottom>
      <diagonal/>
    </border>
    <border>
      <left style="hair">
        <color indexed="22"/>
      </left>
      <right/>
      <top/>
      <bottom/>
      <diagonal/>
    </border>
    <border>
      <left style="thin">
        <color indexed="22"/>
      </left>
      <right style="thin">
        <color indexed="22"/>
      </right>
      <top/>
      <bottom/>
      <diagonal/>
    </border>
    <border>
      <left style="thin">
        <color indexed="22"/>
      </left>
      <right style="thin">
        <color indexed="22"/>
      </right>
      <top/>
      <bottom style="thin">
        <color indexed="23"/>
      </bottom>
      <diagonal/>
    </border>
    <border>
      <left style="thin">
        <color indexed="22"/>
      </left>
      <right style="thin">
        <color indexed="22"/>
      </right>
      <top style="thin">
        <color indexed="23"/>
      </top>
      <bottom/>
      <diagonal/>
    </border>
    <border>
      <left style="thin">
        <color indexed="22"/>
      </left>
      <right style="thin">
        <color indexed="23"/>
      </right>
      <top style="thin">
        <color indexed="23"/>
      </top>
      <bottom/>
      <diagonal/>
    </border>
    <border>
      <left style="thin">
        <color indexed="22"/>
      </left>
      <right style="thin">
        <color indexed="22"/>
      </right>
      <top style="thin">
        <color indexed="22"/>
      </top>
      <bottom style="thin">
        <color indexed="23"/>
      </bottom>
      <diagonal/>
    </border>
    <border>
      <left/>
      <right style="thin">
        <color indexed="22"/>
      </right>
      <top style="thin">
        <color indexed="22"/>
      </top>
      <bottom style="thin">
        <color indexed="23"/>
      </bottom>
      <diagonal/>
    </border>
    <border>
      <left/>
      <right/>
      <top style="thin">
        <color indexed="22"/>
      </top>
      <bottom style="thin">
        <color indexed="23"/>
      </bottom>
      <diagonal/>
    </border>
    <border>
      <left style="thin">
        <color indexed="22"/>
      </left>
      <right style="thin">
        <color indexed="23"/>
      </right>
      <top/>
      <bottom style="thin">
        <color indexed="23"/>
      </bottom>
      <diagonal/>
    </border>
    <border>
      <left style="thin">
        <color indexed="23"/>
      </left>
      <right style="thin">
        <color indexed="22"/>
      </right>
      <top style="thin">
        <color indexed="23"/>
      </top>
      <bottom style="thin">
        <color indexed="23"/>
      </bottom>
      <diagonal/>
    </border>
    <border>
      <left style="hair">
        <color indexed="22"/>
      </left>
      <right/>
      <top style="thin">
        <color indexed="23"/>
      </top>
      <bottom/>
      <diagonal/>
    </border>
    <border>
      <left style="thin">
        <color indexed="22"/>
      </left>
      <right style="thin">
        <color indexed="23"/>
      </right>
      <top style="thin">
        <color indexed="23"/>
      </top>
      <bottom style="thin">
        <color indexed="23"/>
      </bottom>
      <diagonal/>
    </border>
    <border>
      <left style="thin">
        <color indexed="22"/>
      </left>
      <right/>
      <top style="thin">
        <color indexed="23"/>
      </top>
      <bottom style="thin">
        <color indexed="22"/>
      </bottom>
      <diagonal/>
    </border>
    <border>
      <left/>
      <right/>
      <top style="thin">
        <color indexed="23"/>
      </top>
      <bottom style="thin">
        <color indexed="22"/>
      </bottom>
      <diagonal/>
    </border>
    <border>
      <left/>
      <right style="thin">
        <color indexed="22"/>
      </right>
      <top style="thin">
        <color indexed="23"/>
      </top>
      <bottom/>
      <diagonal/>
    </border>
    <border>
      <left/>
      <right style="thin">
        <color indexed="22"/>
      </right>
      <top style="thin">
        <color indexed="23"/>
      </top>
      <bottom style="thin">
        <color indexed="22"/>
      </bottom>
      <diagonal/>
    </border>
    <border>
      <left style="thin">
        <color indexed="23"/>
      </left>
      <right/>
      <top style="thin">
        <color indexed="23"/>
      </top>
      <bottom style="thin">
        <color rgb="FF808080"/>
      </bottom>
      <diagonal/>
    </border>
    <border>
      <left/>
      <right/>
      <top style="thin">
        <color indexed="23"/>
      </top>
      <bottom style="thin">
        <color rgb="FF808080"/>
      </bottom>
      <diagonal/>
    </border>
    <border>
      <left style="thin">
        <color indexed="23"/>
      </left>
      <right style="thin">
        <color indexed="23"/>
      </right>
      <top style="thin">
        <color indexed="23"/>
      </top>
      <bottom style="thin">
        <color rgb="FF808080"/>
      </bottom>
      <diagonal/>
    </border>
    <border>
      <left style="thin">
        <color indexed="22"/>
      </left>
      <right/>
      <top style="thin">
        <color indexed="23"/>
      </top>
      <bottom/>
      <diagonal/>
    </border>
    <border>
      <left style="thin">
        <color rgb="FF808080"/>
      </left>
      <right style="thin">
        <color indexed="22"/>
      </right>
      <top style="thin">
        <color indexed="23"/>
      </top>
      <bottom style="thin">
        <color indexed="23"/>
      </bottom>
      <diagonal/>
    </border>
    <border>
      <left style="thin">
        <color rgb="FF808080"/>
      </left>
      <right/>
      <top style="thin">
        <color indexed="23"/>
      </top>
      <bottom style="thin">
        <color indexed="22"/>
      </bottom>
      <diagonal/>
    </border>
    <border>
      <left style="thin">
        <color rgb="FF808080"/>
      </left>
      <right/>
      <top style="thin">
        <color indexed="22"/>
      </top>
      <bottom style="thin">
        <color indexed="23"/>
      </bottom>
      <diagonal/>
    </border>
    <border>
      <left/>
      <right/>
      <top style="thin">
        <color indexed="55"/>
      </top>
      <bottom style="thin">
        <color indexed="23"/>
      </bottom>
      <diagonal/>
    </border>
    <border>
      <left/>
      <right style="thin">
        <color indexed="23"/>
      </right>
      <top style="thin">
        <color indexed="55"/>
      </top>
      <bottom style="thin">
        <color indexed="23"/>
      </bottom>
      <diagonal/>
    </border>
    <border>
      <left/>
      <right style="thin">
        <color rgb="FFE8E8E8"/>
      </right>
      <top style="thin">
        <color indexed="23"/>
      </top>
      <bottom style="thin">
        <color indexed="23"/>
      </bottom>
      <diagonal/>
    </border>
    <border>
      <left style="thin">
        <color indexed="23"/>
      </left>
      <right style="thin">
        <color theme="0"/>
      </right>
      <top style="thin">
        <color indexed="23"/>
      </top>
      <bottom style="thin">
        <color indexed="23"/>
      </bottom>
      <diagonal/>
    </border>
    <border>
      <left style="thin">
        <color rgb="FFE8E8E8"/>
      </left>
      <right style="thin">
        <color rgb="FFE8E8E8"/>
      </right>
      <top style="thin">
        <color indexed="23"/>
      </top>
      <bottom style="thin">
        <color indexed="23"/>
      </bottom>
      <diagonal/>
    </border>
    <border>
      <left style="thin">
        <color theme="0"/>
      </left>
      <right style="thin">
        <color theme="0"/>
      </right>
      <top style="thin">
        <color indexed="23"/>
      </top>
      <bottom style="thin">
        <color indexed="23"/>
      </bottom>
      <diagonal/>
    </border>
    <border>
      <left/>
      <right style="thin">
        <color indexed="22"/>
      </right>
      <top style="thin">
        <color indexed="23"/>
      </top>
      <bottom style="thin">
        <color indexed="23"/>
      </bottom>
      <diagonal/>
    </border>
    <border>
      <left style="thin">
        <color indexed="64"/>
      </left>
      <right/>
      <top style="thin">
        <color indexed="23"/>
      </top>
      <bottom style="thin">
        <color indexed="23"/>
      </bottom>
      <diagonal/>
    </border>
    <border>
      <left/>
      <right style="thin">
        <color indexed="64"/>
      </right>
      <top/>
      <bottom style="thin">
        <color indexed="23"/>
      </bottom>
      <diagonal/>
    </border>
    <border>
      <left style="thin">
        <color indexed="23"/>
      </left>
      <right/>
      <top style="thin">
        <color indexed="23"/>
      </top>
      <bottom style="hair">
        <color indexed="22"/>
      </bottom>
      <diagonal/>
    </border>
    <border>
      <left style="thin">
        <color theme="0"/>
      </left>
      <right style="thin">
        <color indexed="23"/>
      </right>
      <top style="thin">
        <color indexed="23"/>
      </top>
      <bottom style="thin">
        <color indexed="23"/>
      </bottom>
      <diagonal/>
    </border>
    <border>
      <left style="thin">
        <color theme="0"/>
      </left>
      <right/>
      <top style="thin">
        <color indexed="23"/>
      </top>
      <bottom style="thin">
        <color indexed="23"/>
      </bottom>
      <diagonal/>
    </border>
    <border>
      <left style="thin">
        <color indexed="23"/>
      </left>
      <right/>
      <top/>
      <bottom style="hair">
        <color indexed="22"/>
      </bottom>
      <diagonal/>
    </border>
    <border>
      <left style="thin">
        <color indexed="23"/>
      </left>
      <right style="thin">
        <color indexed="23"/>
      </right>
      <top style="thin">
        <color indexed="64"/>
      </top>
      <bottom style="thin">
        <color indexed="23"/>
      </bottom>
      <diagonal/>
    </border>
    <border>
      <left style="thin">
        <color theme="0"/>
      </left>
      <right style="thin">
        <color rgb="FF808080"/>
      </right>
      <top style="thin">
        <color indexed="23"/>
      </top>
      <bottom style="thin">
        <color indexed="23"/>
      </bottom>
      <diagonal/>
    </border>
    <border>
      <left/>
      <right/>
      <top/>
      <bottom style="thin">
        <color auto="1"/>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0" fontId="1" fillId="0" borderId="0"/>
  </cellStyleXfs>
  <cellXfs count="1187">
    <xf numFmtId="0" fontId="0" fillId="0" borderId="0" xfId="0"/>
    <xf numFmtId="0" fontId="2" fillId="0" borderId="0" xfId="0" applyFont="1" applyAlignment="1">
      <alignment horizontal="right"/>
    </xf>
    <xf numFmtId="0" fontId="2" fillId="0" borderId="0" xfId="0" applyFont="1" applyAlignment="1">
      <alignment horizontal="justify"/>
    </xf>
    <xf numFmtId="0" fontId="3" fillId="0" borderId="0" xfId="0" applyFont="1" applyAlignment="1">
      <alignment horizontal="left"/>
    </xf>
    <xf numFmtId="14" fontId="2" fillId="0" borderId="0" xfId="0" applyNumberFormat="1" applyFont="1" applyAlignment="1">
      <alignment horizontal="right"/>
    </xf>
    <xf numFmtId="0" fontId="10" fillId="0" borderId="0" xfId="0" applyFont="1"/>
    <xf numFmtId="0" fontId="12" fillId="0" borderId="0" xfId="0" applyFont="1"/>
    <xf numFmtId="0" fontId="11" fillId="0" borderId="0" xfId="0" applyFont="1"/>
    <xf numFmtId="0" fontId="15" fillId="0" borderId="0" xfId="0" applyFont="1"/>
    <xf numFmtId="0" fontId="0" fillId="2" borderId="0" xfId="0" applyFill="1"/>
    <xf numFmtId="0" fontId="2" fillId="2" borderId="0" xfId="0" applyFont="1" applyFill="1" applyAlignment="1">
      <alignment horizontal="justify" wrapText="1"/>
    </xf>
    <xf numFmtId="0" fontId="7" fillId="2" borderId="0" xfId="0" applyFont="1" applyFill="1" applyAlignment="1">
      <alignment horizontal="center" wrapText="1"/>
    </xf>
    <xf numFmtId="180" fontId="2" fillId="2" borderId="0" xfId="0" applyNumberFormat="1" applyFont="1" applyFill="1" applyAlignment="1">
      <alignment horizontal="right" wrapText="1"/>
    </xf>
    <xf numFmtId="180" fontId="2" fillId="2" borderId="0" xfId="0" applyNumberFormat="1" applyFont="1" applyFill="1" applyAlignment="1" applyProtection="1">
      <alignment horizontal="right" wrapText="1"/>
      <protection locked="0"/>
    </xf>
    <xf numFmtId="180" fontId="13" fillId="2" borderId="0" xfId="0" applyNumberFormat="1" applyFont="1" applyFill="1" applyAlignment="1" applyProtection="1">
      <alignment horizontal="right" wrapText="1"/>
      <protection locked="0"/>
    </xf>
    <xf numFmtId="0" fontId="14" fillId="0" borderId="0" xfId="0" applyFont="1"/>
    <xf numFmtId="0" fontId="9" fillId="0" borderId="0" xfId="0" applyFont="1" applyAlignment="1">
      <alignment horizontal="left"/>
    </xf>
    <xf numFmtId="0" fontId="9" fillId="0" borderId="0" xfId="0" applyFont="1" applyAlignment="1">
      <alignment vertical="center"/>
    </xf>
    <xf numFmtId="0" fontId="9" fillId="2" borderId="0" xfId="0" applyFont="1" applyFill="1"/>
    <xf numFmtId="0" fontId="7" fillId="2" borderId="0" xfId="0" applyFont="1" applyFill="1"/>
    <xf numFmtId="0" fontId="17" fillId="0" borderId="0" xfId="0" applyFont="1" applyAlignment="1">
      <alignment horizontal="center" vertical="top"/>
    </xf>
    <xf numFmtId="0" fontId="16" fillId="0" borderId="0" xfId="0" applyFont="1"/>
    <xf numFmtId="0" fontId="21" fillId="0" borderId="0" xfId="0" applyFont="1"/>
    <xf numFmtId="0" fontId="22" fillId="0" borderId="0" xfId="0" applyFont="1"/>
    <xf numFmtId="0" fontId="23" fillId="0" borderId="0" xfId="0" applyFont="1"/>
    <xf numFmtId="0" fontId="23" fillId="0" borderId="0" xfId="0" applyFont="1" applyAlignment="1">
      <alignment horizontal="left"/>
    </xf>
    <xf numFmtId="0" fontId="24" fillId="0" borderId="0" xfId="0" applyFont="1" applyAlignment="1">
      <alignment horizontal="right"/>
    </xf>
    <xf numFmtId="0" fontId="22" fillId="0" borderId="0" xfId="0" applyFont="1" applyAlignment="1">
      <alignment vertical="center"/>
    </xf>
    <xf numFmtId="0" fontId="22" fillId="0" borderId="0" xfId="0" applyFont="1" applyAlignment="1">
      <alignment horizontal="left"/>
    </xf>
    <xf numFmtId="0" fontId="26" fillId="0" borderId="3" xfId="0" applyFont="1" applyBorder="1" applyAlignment="1">
      <alignment vertical="center"/>
    </xf>
    <xf numFmtId="0" fontId="26" fillId="3" borderId="5" xfId="0" applyFont="1" applyFill="1" applyBorder="1" applyAlignment="1">
      <alignment vertical="center"/>
    </xf>
    <xf numFmtId="0" fontId="26" fillId="3" borderId="2" xfId="0" applyFont="1" applyFill="1" applyBorder="1" applyAlignment="1">
      <alignment vertical="center"/>
    </xf>
    <xf numFmtId="0" fontId="26" fillId="0" borderId="6" xfId="0" applyFont="1" applyBorder="1" applyAlignment="1">
      <alignment vertical="center"/>
    </xf>
    <xf numFmtId="0" fontId="26" fillId="0" borderId="0" xfId="0" applyFont="1" applyAlignment="1">
      <alignment vertical="center"/>
    </xf>
    <xf numFmtId="0" fontId="26" fillId="3" borderId="7" xfId="0" applyFont="1" applyFill="1" applyBorder="1" applyAlignment="1">
      <alignment vertical="center"/>
    </xf>
    <xf numFmtId="0" fontId="26" fillId="3" borderId="8" xfId="0" applyFont="1" applyFill="1" applyBorder="1" applyAlignment="1">
      <alignment vertical="center"/>
    </xf>
    <xf numFmtId="0" fontId="22" fillId="2" borderId="0" xfId="0" applyFont="1" applyFill="1"/>
    <xf numFmtId="0" fontId="21" fillId="0" borderId="0" xfId="0" applyFont="1" applyAlignment="1">
      <alignment horizontal="left"/>
    </xf>
    <xf numFmtId="0" fontId="27" fillId="0" borderId="0" xfId="0" applyFont="1"/>
    <xf numFmtId="38" fontId="28" fillId="0" borderId="0" xfId="2" applyFont="1" applyFill="1" applyBorder="1" applyAlignment="1">
      <alignment horizontal="center"/>
    </xf>
    <xf numFmtId="38" fontId="27" fillId="0" borderId="0" xfId="2" applyFont="1" applyFill="1" applyBorder="1" applyAlignment="1">
      <alignment horizontal="right"/>
    </xf>
    <xf numFmtId="0" fontId="29" fillId="0" borderId="0" xfId="0" applyFont="1"/>
    <xf numFmtId="38" fontId="27" fillId="0" borderId="4" xfId="2" applyFont="1" applyFill="1" applyBorder="1" applyAlignment="1">
      <alignment horizontal="right"/>
    </xf>
    <xf numFmtId="0" fontId="21" fillId="0" borderId="0" xfId="0" applyFont="1" applyAlignment="1">
      <alignment horizontal="left" vertical="center"/>
    </xf>
    <xf numFmtId="0" fontId="30" fillId="0" borderId="0" xfId="0" applyFont="1" applyAlignment="1">
      <alignment vertical="center"/>
    </xf>
    <xf numFmtId="0" fontId="26" fillId="3" borderId="5" xfId="0" applyFont="1" applyFill="1" applyBorder="1" applyAlignment="1">
      <alignment horizontal="left" vertical="center"/>
    </xf>
    <xf numFmtId="0" fontId="26" fillId="0" borderId="3" xfId="0" applyFont="1" applyBorder="1" applyAlignment="1">
      <alignment horizontal="left" vertical="center"/>
    </xf>
    <xf numFmtId="0" fontId="26" fillId="3" borderId="2" xfId="0" applyFont="1" applyFill="1" applyBorder="1" applyAlignment="1">
      <alignment horizontal="left" vertical="center"/>
    </xf>
    <xf numFmtId="0" fontId="26" fillId="0" borderId="4" xfId="0" applyFont="1" applyBorder="1" applyAlignment="1">
      <alignment horizontal="left" vertical="center"/>
    </xf>
    <xf numFmtId="0" fontId="26" fillId="0" borderId="6" xfId="0" applyFont="1" applyBorder="1" applyAlignment="1">
      <alignment horizontal="left" vertical="center"/>
    </xf>
    <xf numFmtId="0" fontId="26" fillId="0" borderId="0" xfId="0" applyFont="1" applyAlignment="1">
      <alignment horizontal="left" vertical="center"/>
    </xf>
    <xf numFmtId="0" fontId="26" fillId="3" borderId="6" xfId="0" applyFont="1" applyFill="1" applyBorder="1" applyAlignment="1">
      <alignment horizontal="left" vertical="center"/>
    </xf>
    <xf numFmtId="0" fontId="26" fillId="3" borderId="0" xfId="0" applyFont="1" applyFill="1" applyAlignment="1">
      <alignment horizontal="left" vertical="center"/>
    </xf>
    <xf numFmtId="0" fontId="26" fillId="0" borderId="2" xfId="0" applyFont="1" applyBorder="1" applyAlignment="1">
      <alignment horizontal="left" vertical="center"/>
    </xf>
    <xf numFmtId="183" fontId="26" fillId="0" borderId="2" xfId="2" applyNumberFormat="1" applyFont="1" applyFill="1" applyBorder="1" applyAlignment="1">
      <alignment horizontal="right" vertical="center"/>
    </xf>
    <xf numFmtId="0" fontId="24" fillId="0" borderId="0" xfId="0" applyFont="1" applyAlignment="1">
      <alignment horizontal="right" vertical="center"/>
    </xf>
    <xf numFmtId="186" fontId="26" fillId="0" borderId="0" xfId="2" applyNumberFormat="1" applyFont="1" applyFill="1" applyBorder="1" applyAlignment="1">
      <alignment horizontal="right" vertical="center"/>
    </xf>
    <xf numFmtId="0" fontId="24" fillId="0" borderId="9" xfId="0" applyFont="1" applyBorder="1" applyAlignment="1">
      <alignment horizontal="right" vertical="center"/>
    </xf>
    <xf numFmtId="0" fontId="23" fillId="0" borderId="0" xfId="0" applyFont="1" applyAlignment="1">
      <alignment shrinkToFit="1"/>
    </xf>
    <xf numFmtId="0" fontId="31" fillId="0" borderId="0" xfId="0" applyFont="1" applyAlignment="1">
      <alignment horizontal="left" vertical="center" shrinkToFit="1"/>
    </xf>
    <xf numFmtId="0" fontId="31" fillId="0" borderId="0" xfId="0" applyFont="1" applyAlignment="1">
      <alignment horizontal="left"/>
    </xf>
    <xf numFmtId="0" fontId="32" fillId="0" borderId="0" xfId="0" applyFont="1" applyAlignment="1">
      <alignment horizontal="left"/>
    </xf>
    <xf numFmtId="0" fontId="33" fillId="0" borderId="0" xfId="0" applyFont="1" applyAlignment="1">
      <alignment horizontal="left"/>
    </xf>
    <xf numFmtId="177" fontId="24" fillId="0" borderId="0" xfId="0" applyNumberFormat="1" applyFont="1" applyAlignment="1">
      <alignment horizontal="right"/>
    </xf>
    <xf numFmtId="0" fontId="25" fillId="0" borderId="6" xfId="0" applyFont="1" applyBorder="1" applyAlignment="1">
      <alignment horizontal="center" vertical="center"/>
    </xf>
    <xf numFmtId="0" fontId="23" fillId="0" borderId="0" xfId="0" applyFont="1" applyAlignment="1">
      <alignment vertical="center"/>
    </xf>
    <xf numFmtId="184" fontId="34" fillId="0" borderId="0" xfId="2" applyNumberFormat="1" applyFont="1" applyFill="1" applyBorder="1" applyAlignment="1">
      <alignment vertical="center"/>
    </xf>
    <xf numFmtId="177" fontId="34" fillId="0" borderId="0" xfId="0" applyNumberFormat="1" applyFont="1" applyAlignment="1">
      <alignment vertical="center"/>
    </xf>
    <xf numFmtId="177" fontId="34" fillId="0" borderId="0" xfId="2" applyNumberFormat="1" applyFont="1" applyFill="1" applyBorder="1" applyAlignment="1">
      <alignment vertical="center"/>
    </xf>
    <xf numFmtId="0" fontId="35" fillId="0" borderId="0" xfId="0" applyFont="1" applyAlignment="1">
      <alignment vertical="center"/>
    </xf>
    <xf numFmtId="0" fontId="36" fillId="0" borderId="0" xfId="0" applyFont="1"/>
    <xf numFmtId="0" fontId="26" fillId="0" borderId="0" xfId="0" applyFont="1"/>
    <xf numFmtId="177" fontId="36" fillId="0" borderId="0" xfId="0" applyNumberFormat="1" applyFont="1" applyAlignment="1">
      <alignment horizontal="left"/>
    </xf>
    <xf numFmtId="176" fontId="22" fillId="0" borderId="0" xfId="0" applyNumberFormat="1" applyFont="1"/>
    <xf numFmtId="0" fontId="22" fillId="0" borderId="0" xfId="0" applyFont="1" applyAlignment="1">
      <alignment horizontal="left" shrinkToFit="1"/>
    </xf>
    <xf numFmtId="0" fontId="23" fillId="0" borderId="0" xfId="0" applyFont="1" applyAlignment="1">
      <alignment horizontal="left" vertical="center"/>
    </xf>
    <xf numFmtId="0" fontId="37" fillId="0" borderId="0" xfId="0" applyFont="1" applyAlignment="1">
      <alignment horizontal="left"/>
    </xf>
    <xf numFmtId="0" fontId="26" fillId="0" borderId="0" xfId="0" applyFont="1" applyAlignment="1">
      <alignment horizontal="left"/>
    </xf>
    <xf numFmtId="182" fontId="26" fillId="0" borderId="0" xfId="1" applyNumberFormat="1" applyFont="1" applyFill="1" applyBorder="1" applyAlignment="1"/>
    <xf numFmtId="0" fontId="37" fillId="2" borderId="0" xfId="0" applyFont="1" applyFill="1"/>
    <xf numFmtId="0" fontId="37" fillId="0" borderId="0" xfId="0" applyFont="1"/>
    <xf numFmtId="0" fontId="26" fillId="0" borderId="5" xfId="0" applyFont="1" applyBorder="1" applyAlignment="1">
      <alignment horizontal="left" vertical="center"/>
    </xf>
    <xf numFmtId="185" fontId="26" fillId="3" borderId="1" xfId="2" applyNumberFormat="1" applyFont="1" applyFill="1" applyBorder="1" applyAlignment="1" applyProtection="1">
      <alignment horizontal="right" vertical="center"/>
      <protection locked="0"/>
    </xf>
    <xf numFmtId="188" fontId="26" fillId="3" borderId="11" xfId="2" applyNumberFormat="1" applyFont="1" applyFill="1" applyBorder="1" applyAlignment="1" applyProtection="1">
      <alignment horizontal="right" vertical="center"/>
      <protection locked="0"/>
    </xf>
    <xf numFmtId="188" fontId="26" fillId="3" borderId="12" xfId="2" applyNumberFormat="1" applyFont="1" applyFill="1" applyBorder="1" applyAlignment="1" applyProtection="1">
      <alignment horizontal="right" vertical="center"/>
      <protection locked="0"/>
    </xf>
    <xf numFmtId="190" fontId="26" fillId="3" borderId="1" xfId="2" applyNumberFormat="1" applyFont="1" applyFill="1" applyBorder="1" applyAlignment="1" applyProtection="1">
      <alignment horizontal="right" vertical="center"/>
      <protection locked="0"/>
    </xf>
    <xf numFmtId="190" fontId="26" fillId="0" borderId="13" xfId="2" applyNumberFormat="1" applyFont="1" applyFill="1" applyBorder="1" applyAlignment="1" applyProtection="1">
      <alignment horizontal="right" vertical="center"/>
      <protection locked="0"/>
    </xf>
    <xf numFmtId="188" fontId="26" fillId="0" borderId="14" xfId="2" applyNumberFormat="1" applyFont="1" applyFill="1" applyBorder="1" applyAlignment="1" applyProtection="1">
      <alignment horizontal="right" vertical="center"/>
      <protection locked="0"/>
    </xf>
    <xf numFmtId="192" fontId="26" fillId="3" borderId="1" xfId="2" applyNumberFormat="1" applyFont="1" applyFill="1" applyBorder="1" applyAlignment="1" applyProtection="1">
      <alignment horizontal="right" vertical="center"/>
      <protection locked="0"/>
    </xf>
    <xf numFmtId="0" fontId="22" fillId="0" borderId="0" xfId="0" applyFont="1" applyAlignment="1">
      <alignment horizontal="right"/>
    </xf>
    <xf numFmtId="0" fontId="22" fillId="0" borderId="0" xfId="0" applyFont="1" applyAlignment="1">
      <alignment horizontal="right" vertical="center"/>
    </xf>
    <xf numFmtId="0" fontId="26" fillId="3" borderId="3" xfId="0" applyFont="1" applyFill="1" applyBorder="1" applyAlignment="1">
      <alignment horizontal="left" vertical="center"/>
    </xf>
    <xf numFmtId="192" fontId="27" fillId="0" borderId="0" xfId="2" applyNumberFormat="1" applyFont="1" applyFill="1" applyBorder="1" applyAlignment="1">
      <alignment horizontal="right"/>
    </xf>
    <xf numFmtId="0" fontId="31" fillId="0" borderId="0" xfId="0" applyFont="1" applyAlignment="1">
      <alignment horizontal="left" vertical="center"/>
    </xf>
    <xf numFmtId="0" fontId="24" fillId="0" borderId="0" xfId="0" applyFont="1" applyAlignment="1">
      <alignment horizontal="right" vertical="center" shrinkToFit="1"/>
    </xf>
    <xf numFmtId="192" fontId="26" fillId="0" borderId="0" xfId="2" applyNumberFormat="1" applyFont="1" applyFill="1" applyBorder="1" applyAlignment="1">
      <alignment vertical="center"/>
    </xf>
    <xf numFmtId="185" fontId="26" fillId="3" borderId="11" xfId="2" applyNumberFormat="1" applyFont="1" applyFill="1" applyBorder="1" applyAlignment="1" applyProtection="1">
      <alignment horizontal="right" vertical="center"/>
      <protection locked="0"/>
    </xf>
    <xf numFmtId="0" fontId="26" fillId="3" borderId="18" xfId="0" applyFont="1" applyFill="1" applyBorder="1" applyAlignment="1">
      <alignment horizontal="left" vertical="center"/>
    </xf>
    <xf numFmtId="0" fontId="24" fillId="0" borderId="0" xfId="0" applyFont="1" applyAlignment="1">
      <alignment horizontal="left" vertical="center"/>
    </xf>
    <xf numFmtId="0" fontId="26" fillId="3" borderId="3" xfId="0" applyFont="1" applyFill="1" applyBorder="1" applyAlignment="1">
      <alignment vertical="center"/>
    </xf>
    <xf numFmtId="0" fontId="26" fillId="3" borderId="6" xfId="0" applyFont="1" applyFill="1" applyBorder="1" applyAlignment="1">
      <alignment vertical="center"/>
    </xf>
    <xf numFmtId="0" fontId="23" fillId="0" borderId="0" xfId="0" applyFont="1" applyAlignment="1">
      <alignment horizontal="right" vertical="center"/>
    </xf>
    <xf numFmtId="0" fontId="23" fillId="0" borderId="0" xfId="0" applyFont="1" applyAlignment="1">
      <alignment horizontal="justify" vertical="center"/>
    </xf>
    <xf numFmtId="0" fontId="31" fillId="0" borderId="0" xfId="0" applyFont="1" applyAlignment="1">
      <alignment vertical="center"/>
    </xf>
    <xf numFmtId="0" fontId="39" fillId="0" borderId="0" xfId="0" applyFont="1" applyAlignment="1">
      <alignment vertical="center"/>
    </xf>
    <xf numFmtId="0" fontId="31" fillId="0" borderId="0" xfId="0" applyFont="1" applyAlignment="1">
      <alignment horizontal="justify" vertical="center"/>
    </xf>
    <xf numFmtId="0" fontId="31" fillId="0" borderId="0" xfId="0" applyFont="1" applyAlignment="1">
      <alignment horizontal="right" vertical="center"/>
    </xf>
    <xf numFmtId="0" fontId="26" fillId="0" borderId="0" xfId="3" applyFont="1" applyAlignment="1">
      <alignment horizontal="left" vertical="center"/>
    </xf>
    <xf numFmtId="0" fontId="37" fillId="0" borderId="0" xfId="0" applyFont="1" applyAlignment="1">
      <alignment vertical="center"/>
    </xf>
    <xf numFmtId="182" fontId="26" fillId="0" borderId="0" xfId="1" applyNumberFormat="1" applyFont="1" applyFill="1" applyBorder="1" applyAlignment="1">
      <alignment vertical="center"/>
    </xf>
    <xf numFmtId="0" fontId="37" fillId="0" borderId="0" xfId="0" applyFont="1" applyAlignment="1">
      <alignment horizontal="left" vertical="center"/>
    </xf>
    <xf numFmtId="0" fontId="26" fillId="2" borderId="0" xfId="0" applyFont="1" applyFill="1" applyAlignment="1">
      <alignment vertical="center"/>
    </xf>
    <xf numFmtId="0" fontId="37" fillId="2" borderId="0" xfId="0" applyFont="1" applyFill="1" applyAlignment="1">
      <alignment vertical="center"/>
    </xf>
    <xf numFmtId="0" fontId="27" fillId="0" borderId="0" xfId="0" applyFont="1" applyAlignment="1">
      <alignment horizontal="left"/>
    </xf>
    <xf numFmtId="0" fontId="26" fillId="0" borderId="5" xfId="0" applyFont="1" applyBorder="1" applyAlignment="1">
      <alignment vertical="center"/>
    </xf>
    <xf numFmtId="0" fontId="9" fillId="0" borderId="0" xfId="0" applyFont="1" applyAlignment="1">
      <alignment horizontal="left" vertical="center"/>
    </xf>
    <xf numFmtId="0" fontId="26" fillId="0" borderId="0" xfId="0" applyFont="1" applyAlignment="1">
      <alignment horizontal="center" vertical="center"/>
    </xf>
    <xf numFmtId="177" fontId="26" fillId="0" borderId="0" xfId="2" applyNumberFormat="1" applyFont="1" applyBorder="1" applyAlignment="1">
      <alignment horizontal="center" vertical="center" wrapText="1"/>
    </xf>
    <xf numFmtId="177" fontId="34" fillId="0" borderId="0" xfId="1" applyNumberFormat="1" applyFont="1" applyFill="1" applyBorder="1" applyAlignment="1" applyProtection="1">
      <alignment horizontal="center" vertical="center" wrapText="1"/>
      <protection locked="0"/>
    </xf>
    <xf numFmtId="177" fontId="34" fillId="0" borderId="0" xfId="0" applyNumberFormat="1" applyFont="1" applyAlignment="1">
      <alignment horizontal="center" vertical="center"/>
    </xf>
    <xf numFmtId="177" fontId="26" fillId="0" borderId="0" xfId="2" applyNumberFormat="1" applyFont="1" applyBorder="1" applyAlignment="1">
      <alignment horizontal="center" vertical="center"/>
    </xf>
    <xf numFmtId="177" fontId="9" fillId="0" borderId="0" xfId="1" applyNumberFormat="1" applyFont="1" applyFill="1" applyBorder="1" applyAlignment="1" applyProtection="1">
      <alignment horizontal="left" vertical="center"/>
      <protection locked="0"/>
    </xf>
    <xf numFmtId="0" fontId="42" fillId="0" borderId="0" xfId="0" applyFont="1" applyAlignment="1">
      <alignment vertical="center"/>
    </xf>
    <xf numFmtId="0" fontId="43" fillId="0" borderId="0" xfId="0" applyFont="1" applyAlignment="1">
      <alignment vertical="center"/>
    </xf>
    <xf numFmtId="0" fontId="44" fillId="0" borderId="0" xfId="0" applyFont="1" applyAlignment="1">
      <alignment horizontal="right"/>
    </xf>
    <xf numFmtId="0" fontId="43" fillId="0" borderId="0" xfId="0" applyFont="1" applyAlignment="1">
      <alignment horizontal="left" vertical="center"/>
    </xf>
    <xf numFmtId="177" fontId="43" fillId="0" borderId="0" xfId="0" applyNumberFormat="1" applyFont="1" applyAlignment="1">
      <alignment horizontal="right" vertical="center"/>
    </xf>
    <xf numFmtId="177" fontId="43" fillId="0" borderId="0" xfId="2" applyNumberFormat="1" applyFont="1" applyBorder="1" applyAlignment="1">
      <alignment horizontal="center" vertical="center"/>
    </xf>
    <xf numFmtId="177" fontId="43" fillId="0" borderId="0" xfId="2" applyNumberFormat="1" applyFont="1" applyBorder="1" applyAlignment="1">
      <alignment horizontal="center" vertical="center" wrapText="1"/>
    </xf>
    <xf numFmtId="0" fontId="40" fillId="0" borderId="0" xfId="0" applyFont="1" applyAlignment="1">
      <alignment vertical="center"/>
    </xf>
    <xf numFmtId="183" fontId="26" fillId="0" borderId="0" xfId="2" applyNumberFormat="1" applyFont="1" applyFill="1" applyBorder="1" applyAlignment="1">
      <alignment horizontal="right" vertical="center"/>
    </xf>
    <xf numFmtId="49" fontId="41" fillId="0" borderId="0" xfId="0" applyNumberFormat="1" applyFont="1" applyAlignment="1">
      <alignment horizontal="center" vertical="center"/>
    </xf>
    <xf numFmtId="0" fontId="9" fillId="2" borderId="0" xfId="0" applyFont="1" applyFill="1" applyAlignment="1">
      <alignment horizontal="left" vertical="center"/>
    </xf>
    <xf numFmtId="0" fontId="42" fillId="0" borderId="0" xfId="0" applyFont="1" applyAlignment="1">
      <alignment horizontal="left" vertical="center"/>
    </xf>
    <xf numFmtId="0" fontId="9" fillId="0" borderId="0" xfId="0" applyFont="1"/>
    <xf numFmtId="0" fontId="45" fillId="0" borderId="0" xfId="0" applyFont="1" applyAlignment="1">
      <alignment horizontal="left"/>
    </xf>
    <xf numFmtId="177" fontId="43" fillId="0" borderId="0" xfId="1" applyNumberFormat="1" applyFont="1" applyFill="1" applyBorder="1" applyAlignment="1" applyProtection="1">
      <alignment horizontal="left" vertical="center"/>
      <protection locked="0"/>
    </xf>
    <xf numFmtId="0" fontId="9" fillId="0" borderId="0" xfId="0" applyFont="1" applyAlignment="1">
      <alignment horizontal="right" vertical="center"/>
    </xf>
    <xf numFmtId="177" fontId="43" fillId="0" borderId="0" xfId="1" applyNumberFormat="1" applyFont="1" applyFill="1" applyBorder="1" applyAlignment="1" applyProtection="1">
      <alignment horizontal="right" vertical="center"/>
      <protection locked="0"/>
    </xf>
    <xf numFmtId="0" fontId="46" fillId="0" borderId="0" xfId="0" applyFont="1" applyAlignment="1">
      <alignment vertical="center"/>
    </xf>
    <xf numFmtId="0" fontId="43" fillId="0" borderId="0" xfId="0" applyFont="1" applyAlignment="1">
      <alignment horizontal="right"/>
    </xf>
    <xf numFmtId="0" fontId="43" fillId="0" borderId="0" xfId="0" applyFont="1" applyAlignment="1">
      <alignment horizontal="left"/>
    </xf>
    <xf numFmtId="38" fontId="28" fillId="0" borderId="0" xfId="2" applyFont="1" applyFill="1" applyBorder="1" applyAlignment="1">
      <alignment horizontal="center" vertical="center"/>
    </xf>
    <xf numFmtId="0" fontId="27" fillId="0" borderId="0" xfId="0" applyFont="1" applyAlignment="1">
      <alignment vertical="center"/>
    </xf>
    <xf numFmtId="38" fontId="27" fillId="0" borderId="0" xfId="2" applyFont="1" applyFill="1" applyBorder="1" applyAlignment="1">
      <alignment horizontal="right" vertical="center"/>
    </xf>
    <xf numFmtId="0" fontId="29" fillId="0" borderId="0" xfId="0" applyFont="1" applyAlignment="1">
      <alignment vertical="center"/>
    </xf>
    <xf numFmtId="0" fontId="16" fillId="0" borderId="0" xfId="0" applyFont="1" applyAlignment="1">
      <alignment vertical="center"/>
    </xf>
    <xf numFmtId="0" fontId="26" fillId="0" borderId="0" xfId="0" applyFont="1" applyAlignment="1">
      <alignment horizontal="right"/>
    </xf>
    <xf numFmtId="0" fontId="28" fillId="0" borderId="0" xfId="0" applyFont="1" applyAlignment="1">
      <alignment horizontal="right"/>
    </xf>
    <xf numFmtId="0" fontId="26" fillId="0" borderId="10" xfId="0" applyFont="1" applyBorder="1" applyAlignment="1">
      <alignment horizontal="right" vertical="center"/>
    </xf>
    <xf numFmtId="0" fontId="9" fillId="2" borderId="0" xfId="0" applyFont="1" applyFill="1" applyAlignment="1">
      <alignment horizontal="right" vertical="center"/>
    </xf>
    <xf numFmtId="191" fontId="26" fillId="0" borderId="20" xfId="2" applyNumberFormat="1" applyFont="1" applyFill="1" applyBorder="1" applyAlignment="1" applyProtection="1">
      <alignment horizontal="right" vertical="center"/>
      <protection locked="0"/>
    </xf>
    <xf numFmtId="0" fontId="26" fillId="0" borderId="9" xfId="0" applyFont="1" applyBorder="1" applyAlignment="1">
      <alignment horizontal="right" vertical="center"/>
    </xf>
    <xf numFmtId="0" fontId="26" fillId="0" borderId="22" xfId="0" applyFont="1" applyBorder="1" applyAlignment="1">
      <alignment horizontal="right" vertical="center"/>
    </xf>
    <xf numFmtId="0" fontId="43" fillId="0" borderId="0" xfId="0" applyFont="1" applyAlignment="1">
      <alignment horizontal="right" vertical="center"/>
    </xf>
    <xf numFmtId="0" fontId="1" fillId="0" borderId="0" xfId="0" applyFont="1" applyAlignment="1">
      <alignment vertical="center"/>
    </xf>
    <xf numFmtId="183" fontId="43" fillId="0" borderId="0" xfId="2" applyNumberFormat="1" applyFont="1" applyFill="1" applyBorder="1" applyAlignment="1">
      <alignment horizontal="left" vertical="center"/>
    </xf>
    <xf numFmtId="186" fontId="43" fillId="0" borderId="0" xfId="2" applyNumberFormat="1" applyFont="1" applyFill="1" applyBorder="1" applyAlignment="1">
      <alignment horizontal="left" vertical="center"/>
    </xf>
    <xf numFmtId="0" fontId="22" fillId="0" borderId="0" xfId="0" applyFont="1" applyAlignment="1">
      <alignment horizontal="left" vertical="center"/>
    </xf>
    <xf numFmtId="0" fontId="48" fillId="0" borderId="0" xfId="0" applyFont="1" applyAlignment="1">
      <alignment horizontal="left"/>
    </xf>
    <xf numFmtId="0" fontId="49" fillId="0" borderId="0" xfId="0" applyFont="1" applyAlignment="1">
      <alignment horizontal="left"/>
    </xf>
    <xf numFmtId="0" fontId="49" fillId="0" borderId="0" xfId="0" applyFont="1"/>
    <xf numFmtId="183" fontId="43" fillId="0" borderId="0" xfId="2" applyNumberFormat="1" applyFont="1" applyFill="1" applyBorder="1" applyAlignment="1">
      <alignment horizontal="right" vertical="center"/>
    </xf>
    <xf numFmtId="186" fontId="43" fillId="0" borderId="0" xfId="2" applyNumberFormat="1" applyFont="1" applyFill="1" applyBorder="1" applyAlignment="1">
      <alignment horizontal="right" vertical="center"/>
    </xf>
    <xf numFmtId="0" fontId="43" fillId="2" borderId="0" xfId="0" applyFont="1" applyFill="1" applyAlignment="1">
      <alignment horizontal="right" vertical="center"/>
    </xf>
    <xf numFmtId="0" fontId="47" fillId="0" borderId="0" xfId="0" applyFont="1" applyAlignment="1">
      <alignment horizontal="left" vertical="center"/>
    </xf>
    <xf numFmtId="0" fontId="43" fillId="2" borderId="0" xfId="0" applyFont="1" applyFill="1" applyAlignment="1">
      <alignment vertical="center"/>
    </xf>
    <xf numFmtId="0" fontId="21" fillId="0" borderId="0" xfId="0" applyFont="1" applyAlignment="1">
      <alignment vertical="center"/>
    </xf>
    <xf numFmtId="0" fontId="26" fillId="0" borderId="4" xfId="0" applyFont="1" applyBorder="1" applyAlignment="1">
      <alignment horizontal="right"/>
    </xf>
    <xf numFmtId="177" fontId="26" fillId="0" borderId="0" xfId="0" applyNumberFormat="1" applyFont="1" applyAlignment="1">
      <alignment horizontal="right"/>
    </xf>
    <xf numFmtId="0" fontId="7" fillId="0" borderId="0" xfId="0" applyFont="1" applyAlignment="1">
      <alignment horizontal="right"/>
    </xf>
    <xf numFmtId="0" fontId="24" fillId="2" borderId="0" xfId="0" applyFont="1" applyFill="1" applyAlignment="1">
      <alignment horizontal="left" vertical="center"/>
    </xf>
    <xf numFmtId="0" fontId="24" fillId="0" borderId="0" xfId="0" applyFont="1" applyAlignment="1">
      <alignment vertical="center" wrapText="1"/>
    </xf>
    <xf numFmtId="0" fontId="24" fillId="0" borderId="0" xfId="0" applyFont="1" applyAlignment="1">
      <alignment vertical="center"/>
    </xf>
    <xf numFmtId="0" fontId="0" fillId="0" borderId="0" xfId="0" applyAlignment="1">
      <alignment vertical="center"/>
    </xf>
    <xf numFmtId="0" fontId="15" fillId="0" borderId="0" xfId="0" applyFont="1" applyAlignment="1">
      <alignment vertical="center"/>
    </xf>
    <xf numFmtId="0" fontId="24" fillId="2" borderId="0" xfId="0" applyFont="1" applyFill="1" applyAlignment="1">
      <alignment horizontal="right" vertical="center"/>
    </xf>
    <xf numFmtId="0" fontId="9" fillId="0" borderId="4" xfId="0" applyFont="1" applyBorder="1" applyAlignment="1">
      <alignment vertical="center"/>
    </xf>
    <xf numFmtId="191" fontId="26" fillId="0" borderId="4" xfId="2" applyNumberFormat="1" applyFont="1" applyFill="1" applyBorder="1" applyAlignment="1" applyProtection="1">
      <alignment horizontal="right" vertical="center"/>
      <protection locked="0"/>
    </xf>
    <xf numFmtId="188" fontId="26" fillId="0" borderId="4" xfId="2" applyNumberFormat="1" applyFont="1" applyFill="1" applyBorder="1" applyAlignment="1" applyProtection="1">
      <alignment horizontal="right" vertical="center"/>
      <protection locked="0"/>
    </xf>
    <xf numFmtId="195" fontId="24" fillId="3" borderId="12" xfId="2" applyNumberFormat="1" applyFont="1" applyFill="1" applyBorder="1" applyAlignment="1" applyProtection="1">
      <alignment horizontal="right" vertical="center" wrapText="1"/>
      <protection locked="0"/>
    </xf>
    <xf numFmtId="195" fontId="26" fillId="3" borderId="12" xfId="2" applyNumberFormat="1" applyFont="1" applyFill="1" applyBorder="1" applyAlignment="1" applyProtection="1">
      <alignment horizontal="right" vertical="center"/>
      <protection locked="0"/>
    </xf>
    <xf numFmtId="187" fontId="26" fillId="3" borderId="12" xfId="2" applyNumberFormat="1" applyFont="1" applyFill="1" applyBorder="1" applyAlignment="1" applyProtection="1">
      <alignment horizontal="right" vertical="center"/>
      <protection locked="0"/>
    </xf>
    <xf numFmtId="188" fontId="26" fillId="3" borderId="1" xfId="2" applyNumberFormat="1" applyFont="1" applyFill="1" applyBorder="1" applyAlignment="1">
      <alignment horizontal="right" vertical="center"/>
    </xf>
    <xf numFmtId="185" fontId="26" fillId="3" borderId="12" xfId="2" applyNumberFormat="1" applyFont="1" applyFill="1" applyBorder="1" applyAlignment="1" applyProtection="1">
      <alignment horizontal="right" vertical="center"/>
      <protection locked="0"/>
    </xf>
    <xf numFmtId="185" fontId="9" fillId="3" borderId="11" xfId="2" applyNumberFormat="1" applyFont="1" applyFill="1" applyBorder="1" applyAlignment="1" applyProtection="1">
      <alignment horizontal="right" vertical="center"/>
      <protection locked="0"/>
    </xf>
    <xf numFmtId="191" fontId="9" fillId="0" borderId="24" xfId="2" applyNumberFormat="1" applyFont="1" applyFill="1" applyBorder="1" applyAlignment="1" applyProtection="1">
      <alignment horizontal="right" vertical="center"/>
      <protection locked="0"/>
    </xf>
    <xf numFmtId="188" fontId="9" fillId="0" borderId="24" xfId="2" applyNumberFormat="1" applyFont="1" applyFill="1" applyBorder="1" applyAlignment="1" applyProtection="1">
      <alignment horizontal="right" vertical="center"/>
      <protection locked="0"/>
    </xf>
    <xf numFmtId="188" fontId="9" fillId="0" borderId="13" xfId="2" applyNumberFormat="1" applyFont="1" applyFill="1" applyBorder="1" applyAlignment="1" applyProtection="1">
      <alignment horizontal="right" vertical="center"/>
      <protection locked="0"/>
    </xf>
    <xf numFmtId="188" fontId="9" fillId="3" borderId="24" xfId="2" applyNumberFormat="1" applyFont="1" applyFill="1" applyBorder="1" applyAlignment="1" applyProtection="1">
      <alignment horizontal="right" vertical="center"/>
      <protection locked="0"/>
    </xf>
    <xf numFmtId="185" fontId="9" fillId="3" borderId="12" xfId="2" applyNumberFormat="1" applyFont="1" applyFill="1" applyBorder="1" applyAlignment="1" applyProtection="1">
      <alignment horizontal="right" vertical="center"/>
      <protection locked="0"/>
    </xf>
    <xf numFmtId="195" fontId="9" fillId="3" borderId="12" xfId="2" applyNumberFormat="1" applyFont="1" applyFill="1" applyBorder="1" applyAlignment="1" applyProtection="1">
      <alignment horizontal="right" vertical="center"/>
      <protection locked="0"/>
    </xf>
    <xf numFmtId="187" fontId="9" fillId="3" borderId="12" xfId="2" applyNumberFormat="1" applyFont="1" applyFill="1" applyBorder="1" applyAlignment="1" applyProtection="1">
      <alignment horizontal="right" vertical="center"/>
      <protection locked="0"/>
    </xf>
    <xf numFmtId="188" fontId="9" fillId="3" borderId="1" xfId="2" applyNumberFormat="1" applyFont="1" applyFill="1" applyBorder="1" applyAlignment="1">
      <alignment horizontal="right" vertical="center"/>
    </xf>
    <xf numFmtId="0" fontId="1" fillId="0" borderId="0" xfId="0" applyFont="1"/>
    <xf numFmtId="0" fontId="46" fillId="0" borderId="0" xfId="0" applyFont="1"/>
    <xf numFmtId="0" fontId="7" fillId="0" borderId="0" xfId="0" applyFont="1" applyAlignment="1">
      <alignment horizontal="center"/>
    </xf>
    <xf numFmtId="180" fontId="2" fillId="0" borderId="0" xfId="0" applyNumberFormat="1" applyFont="1" applyAlignment="1">
      <alignment horizontal="right"/>
    </xf>
    <xf numFmtId="180" fontId="2" fillId="0" borderId="0" xfId="0" applyNumberFormat="1" applyFont="1" applyAlignment="1" applyProtection="1">
      <alignment horizontal="right"/>
      <protection locked="0"/>
    </xf>
    <xf numFmtId="180" fontId="13" fillId="0" borderId="0" xfId="0" applyNumberFormat="1" applyFont="1" applyAlignment="1" applyProtection="1">
      <alignment horizontal="right"/>
      <protection locked="0"/>
    </xf>
    <xf numFmtId="0" fontId="7" fillId="0" borderId="0" xfId="0" applyFont="1"/>
    <xf numFmtId="177" fontId="26" fillId="0" borderId="0" xfId="2" applyNumberFormat="1" applyFont="1" applyFill="1" applyBorder="1" applyAlignment="1">
      <alignment horizontal="center" vertical="center" wrapText="1"/>
    </xf>
    <xf numFmtId="185" fontId="9" fillId="3" borderId="1" xfId="2" applyNumberFormat="1" applyFont="1" applyFill="1" applyBorder="1" applyAlignment="1" applyProtection="1">
      <alignment horizontal="right" vertical="center"/>
      <protection locked="0"/>
    </xf>
    <xf numFmtId="193" fontId="9" fillId="0" borderId="24" xfId="2" applyNumberFormat="1" applyFont="1" applyFill="1" applyBorder="1" applyAlignment="1" applyProtection="1">
      <alignment horizontal="right" vertical="center"/>
      <protection locked="0"/>
    </xf>
    <xf numFmtId="189" fontId="9" fillId="0" borderId="13" xfId="2" applyNumberFormat="1" applyFont="1" applyFill="1" applyBorder="1" applyAlignment="1" applyProtection="1">
      <alignment horizontal="right" vertical="center"/>
      <protection locked="0"/>
    </xf>
    <xf numFmtId="189" fontId="9" fillId="3" borderId="12" xfId="2" applyNumberFormat="1" applyFont="1" applyFill="1" applyBorder="1" applyAlignment="1" applyProtection="1">
      <alignment horizontal="right" vertical="center"/>
      <protection locked="0"/>
    </xf>
    <xf numFmtId="189" fontId="9" fillId="3" borderId="1" xfId="2" applyNumberFormat="1" applyFont="1" applyFill="1" applyBorder="1" applyAlignment="1" applyProtection="1">
      <alignment horizontal="right" vertical="center"/>
      <protection locked="0"/>
    </xf>
    <xf numFmtId="192" fontId="9" fillId="3" borderId="20" xfId="2" applyNumberFormat="1" applyFont="1" applyFill="1" applyBorder="1" applyAlignment="1">
      <alignment vertical="center"/>
    </xf>
    <xf numFmtId="183" fontId="9" fillId="3" borderId="20" xfId="2" applyNumberFormat="1" applyFont="1" applyFill="1" applyBorder="1" applyAlignment="1">
      <alignment vertical="center"/>
    </xf>
    <xf numFmtId="191" fontId="9" fillId="0" borderId="24" xfId="0" applyNumberFormat="1" applyFont="1" applyBorder="1" applyAlignment="1">
      <alignment vertical="center"/>
    </xf>
    <xf numFmtId="38" fontId="9" fillId="3" borderId="11" xfId="2" applyFont="1" applyFill="1" applyBorder="1" applyAlignment="1">
      <alignment horizontal="right" vertical="center"/>
    </xf>
    <xf numFmtId="38" fontId="9" fillId="3" borderId="11" xfId="2" applyFont="1" applyFill="1" applyBorder="1" applyAlignment="1">
      <alignment vertical="center"/>
    </xf>
    <xf numFmtId="181" fontId="9" fillId="0" borderId="24" xfId="2" applyNumberFormat="1" applyFont="1" applyFill="1" applyBorder="1" applyAlignment="1">
      <alignment horizontal="right" vertical="center"/>
    </xf>
    <xf numFmtId="181" fontId="9" fillId="0" borderId="24" xfId="2" applyNumberFormat="1" applyFont="1" applyFill="1" applyBorder="1" applyAlignment="1">
      <alignment vertical="center"/>
    </xf>
    <xf numFmtId="181" fontId="9" fillId="0" borderId="0" xfId="2" applyNumberFormat="1" applyFont="1" applyFill="1" applyBorder="1" applyAlignment="1">
      <alignment horizontal="right" vertical="center"/>
    </xf>
    <xf numFmtId="181" fontId="9" fillId="0" borderId="0" xfId="2" applyNumberFormat="1" applyFont="1" applyFill="1" applyBorder="1" applyAlignment="1">
      <alignment vertical="center"/>
    </xf>
    <xf numFmtId="184" fontId="26" fillId="0" borderId="0" xfId="2" applyNumberFormat="1" applyFont="1" applyFill="1" applyBorder="1" applyAlignment="1">
      <alignment vertical="center"/>
    </xf>
    <xf numFmtId="177" fontId="26" fillId="0" borderId="0" xfId="0" applyNumberFormat="1" applyFont="1" applyAlignment="1">
      <alignment vertical="center"/>
    </xf>
    <xf numFmtId="177" fontId="26" fillId="0" borderId="0" xfId="2" applyNumberFormat="1" applyFont="1" applyFill="1" applyBorder="1" applyAlignment="1">
      <alignment vertical="center"/>
    </xf>
    <xf numFmtId="0" fontId="26" fillId="0" borderId="2" xfId="0" applyFont="1" applyBorder="1" applyAlignment="1">
      <alignment horizontal="center" vertical="center"/>
    </xf>
    <xf numFmtId="0" fontId="31" fillId="3" borderId="5" xfId="0" applyFont="1" applyFill="1" applyBorder="1" applyAlignment="1">
      <alignment horizontal="left" vertical="center"/>
    </xf>
    <xf numFmtId="0" fontId="31" fillId="3" borderId="2" xfId="0" applyFont="1" applyFill="1" applyBorder="1" applyAlignment="1">
      <alignment horizontal="left" vertical="center"/>
    </xf>
    <xf numFmtId="0" fontId="31" fillId="3" borderId="17" xfId="0" applyFont="1" applyFill="1" applyBorder="1" applyAlignment="1">
      <alignment horizontal="right" vertical="center"/>
    </xf>
    <xf numFmtId="0" fontId="31" fillId="0" borderId="6" xfId="0" applyFont="1" applyBorder="1" applyAlignment="1">
      <alignment horizontal="left" vertical="center"/>
    </xf>
    <xf numFmtId="0" fontId="31" fillId="0" borderId="10" xfId="0" applyFont="1" applyBorder="1" applyAlignment="1">
      <alignment horizontal="right" vertical="center"/>
    </xf>
    <xf numFmtId="0" fontId="31" fillId="3" borderId="0" xfId="0" applyFont="1" applyFill="1" applyAlignment="1">
      <alignment horizontal="left" vertical="center"/>
    </xf>
    <xf numFmtId="0" fontId="31" fillId="3" borderId="10" xfId="0" applyFont="1" applyFill="1" applyBorder="1" applyAlignment="1">
      <alignment horizontal="right" vertical="center"/>
    </xf>
    <xf numFmtId="0" fontId="31" fillId="3" borderId="6" xfId="0" applyFont="1" applyFill="1" applyBorder="1" applyAlignment="1">
      <alignment horizontal="left" vertical="center"/>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1" fillId="0" borderId="9" xfId="0" applyFont="1" applyBorder="1" applyAlignment="1">
      <alignment horizontal="right" vertical="center"/>
    </xf>
    <xf numFmtId="0" fontId="53" fillId="2" borderId="0" xfId="0" applyFont="1" applyFill="1" applyAlignment="1">
      <alignment horizontal="right" vertical="center"/>
    </xf>
    <xf numFmtId="0" fontId="53" fillId="2" borderId="0" xfId="0" applyFont="1" applyFill="1" applyAlignment="1">
      <alignment horizontal="left" vertical="center"/>
    </xf>
    <xf numFmtId="0" fontId="53" fillId="0" borderId="0" xfId="0" applyFont="1" applyAlignment="1">
      <alignment horizontal="right" vertical="center"/>
    </xf>
    <xf numFmtId="0" fontId="53" fillId="0" borderId="0" xfId="0" applyFont="1" applyAlignment="1">
      <alignment vertical="center"/>
    </xf>
    <xf numFmtId="0" fontId="40" fillId="0" borderId="0" xfId="0" applyFont="1" applyAlignment="1">
      <alignment horizontal="right" vertical="center"/>
    </xf>
    <xf numFmtId="0" fontId="53" fillId="0" borderId="0" xfId="0" applyFont="1" applyAlignment="1">
      <alignment horizontal="left" vertical="center"/>
    </xf>
    <xf numFmtId="0" fontId="40" fillId="0" borderId="0" xfId="0" applyFont="1" applyAlignment="1">
      <alignment horizontal="left" vertical="center"/>
    </xf>
    <xf numFmtId="0" fontId="55" fillId="0" borderId="0" xfId="0" applyFont="1" applyAlignment="1">
      <alignment horizontal="left"/>
    </xf>
    <xf numFmtId="0" fontId="22" fillId="3" borderId="5" xfId="0" applyFont="1" applyFill="1" applyBorder="1" applyAlignment="1">
      <alignment horizontal="left" vertical="center"/>
    </xf>
    <xf numFmtId="0" fontId="22" fillId="3" borderId="2" xfId="0" applyFont="1" applyFill="1" applyBorder="1" applyAlignment="1">
      <alignment horizontal="left" vertical="center"/>
    </xf>
    <xf numFmtId="0" fontId="22" fillId="0" borderId="6" xfId="0" applyFont="1" applyBorder="1" applyAlignment="1">
      <alignment horizontal="left" vertical="center"/>
    </xf>
    <xf numFmtId="0" fontId="16" fillId="0" borderId="0" xfId="0" applyFont="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42" fillId="3" borderId="0" xfId="0" applyFont="1" applyFill="1" applyAlignment="1">
      <alignment horizontal="left" vertical="center"/>
    </xf>
    <xf numFmtId="0" fontId="54" fillId="3" borderId="10" xfId="0" applyFont="1" applyFill="1" applyBorder="1" applyAlignment="1">
      <alignment horizontal="left" vertical="center" shrinkToFit="1"/>
    </xf>
    <xf numFmtId="0" fontId="53" fillId="0" borderId="2" xfId="0" applyFont="1" applyBorder="1" applyAlignment="1">
      <alignment horizontal="left" vertical="center"/>
    </xf>
    <xf numFmtId="0" fontId="53" fillId="0" borderId="2" xfId="0" applyFont="1" applyBorder="1" applyAlignment="1">
      <alignment horizontal="right" vertical="center"/>
    </xf>
    <xf numFmtId="0" fontId="23" fillId="0" borderId="4" xfId="0" applyFont="1" applyBorder="1" applyAlignment="1">
      <alignment horizontal="right"/>
    </xf>
    <xf numFmtId="183" fontId="23" fillId="0" borderId="2" xfId="2" applyNumberFormat="1" applyFont="1" applyFill="1" applyBorder="1" applyAlignment="1">
      <alignment horizontal="right" vertical="center"/>
    </xf>
    <xf numFmtId="183" fontId="40" fillId="0" borderId="2" xfId="2" applyNumberFormat="1" applyFont="1" applyFill="1" applyBorder="1" applyAlignment="1">
      <alignment horizontal="right" vertical="center"/>
    </xf>
    <xf numFmtId="183" fontId="40" fillId="0" borderId="2" xfId="2" applyNumberFormat="1" applyFont="1" applyFill="1" applyBorder="1" applyAlignment="1">
      <alignment horizontal="left" vertical="center"/>
    </xf>
    <xf numFmtId="38" fontId="59" fillId="0" borderId="0" xfId="2" applyFont="1" applyFill="1" applyBorder="1" applyAlignment="1">
      <alignment horizontal="left" vertical="center"/>
    </xf>
    <xf numFmtId="0" fontId="60" fillId="0" borderId="0" xfId="0" applyFont="1" applyAlignment="1">
      <alignment vertical="center"/>
    </xf>
    <xf numFmtId="38" fontId="60" fillId="0" borderId="0" xfId="2" applyFont="1" applyFill="1" applyBorder="1" applyAlignment="1">
      <alignment horizontal="right"/>
    </xf>
    <xf numFmtId="38" fontId="60" fillId="0" borderId="0" xfId="2" applyFont="1" applyFill="1" applyBorder="1" applyAlignment="1">
      <alignment horizontal="center"/>
    </xf>
    <xf numFmtId="0" fontId="23" fillId="3" borderId="2" xfId="0" applyFont="1" applyFill="1" applyBorder="1" applyAlignment="1">
      <alignment horizontal="left" vertical="center"/>
    </xf>
    <xf numFmtId="0" fontId="23" fillId="0" borderId="10" xfId="0" applyFont="1" applyBorder="1" applyAlignment="1">
      <alignment horizontal="right" vertical="center"/>
    </xf>
    <xf numFmtId="0" fontId="23" fillId="0" borderId="21" xfId="0" applyFont="1" applyBorder="1" applyAlignment="1">
      <alignment horizontal="right" vertical="center"/>
    </xf>
    <xf numFmtId="0" fontId="23" fillId="3" borderId="2" xfId="0" applyFont="1" applyFill="1" applyBorder="1" applyAlignment="1">
      <alignment vertical="center"/>
    </xf>
    <xf numFmtId="0" fontId="40" fillId="0" borderId="4" xfId="0" applyFont="1" applyBorder="1" applyAlignment="1">
      <alignment vertical="center"/>
    </xf>
    <xf numFmtId="0" fontId="23" fillId="0" borderId="4" xfId="0" applyFont="1" applyBorder="1" applyAlignment="1">
      <alignment vertical="center"/>
    </xf>
    <xf numFmtId="0" fontId="23" fillId="3" borderId="8" xfId="0" applyFont="1" applyFill="1" applyBorder="1" applyAlignment="1">
      <alignment vertical="center"/>
    </xf>
    <xf numFmtId="0" fontId="23" fillId="0" borderId="2" xfId="0" applyFont="1" applyBorder="1" applyAlignment="1">
      <alignment horizontal="left" vertical="center"/>
    </xf>
    <xf numFmtId="0" fontId="23" fillId="0" borderId="0" xfId="0" applyFont="1" applyAlignment="1">
      <alignment horizontal="left" vertical="center" shrinkToFit="1"/>
    </xf>
    <xf numFmtId="0" fontId="23" fillId="0" borderId="9" xfId="0" applyFont="1" applyBorder="1" applyAlignment="1">
      <alignment horizontal="right" vertical="center"/>
    </xf>
    <xf numFmtId="0" fontId="42" fillId="0" borderId="6" xfId="0" applyFont="1" applyBorder="1" applyAlignment="1">
      <alignment horizontal="left" vertical="center"/>
    </xf>
    <xf numFmtId="0" fontId="57" fillId="0" borderId="6" xfId="0" applyFont="1" applyBorder="1" applyAlignment="1">
      <alignment horizontal="center" vertical="center"/>
    </xf>
    <xf numFmtId="0" fontId="31" fillId="3" borderId="2" xfId="0" applyFont="1" applyFill="1" applyBorder="1" applyAlignment="1">
      <alignment horizontal="left" vertical="center" shrinkToFit="1"/>
    </xf>
    <xf numFmtId="184" fontId="58" fillId="0" borderId="0" xfId="2" applyNumberFormat="1" applyFont="1" applyFill="1" applyBorder="1" applyAlignment="1">
      <alignment vertical="center"/>
    </xf>
    <xf numFmtId="177" fontId="58" fillId="0" borderId="0" xfId="0" applyNumberFormat="1" applyFont="1" applyAlignment="1">
      <alignment vertical="center"/>
    </xf>
    <xf numFmtId="0" fontId="31" fillId="3" borderId="0" xfId="0" applyFont="1" applyFill="1" applyAlignment="1">
      <alignment horizontal="right" vertical="center" shrinkToFit="1"/>
    </xf>
    <xf numFmtId="0" fontId="31" fillId="3" borderId="2" xfId="0" applyFont="1" applyFill="1" applyBorder="1" applyAlignment="1">
      <alignment horizontal="right" vertical="center" shrinkToFit="1"/>
    </xf>
    <xf numFmtId="177" fontId="58" fillId="0" borderId="0" xfId="2" applyNumberFormat="1" applyFont="1" applyFill="1" applyBorder="1" applyAlignment="1">
      <alignment vertical="center"/>
    </xf>
    <xf numFmtId="0" fontId="57" fillId="0" borderId="0" xfId="0" applyFont="1" applyAlignment="1">
      <alignment vertical="center"/>
    </xf>
    <xf numFmtId="0" fontId="42" fillId="0" borderId="4" xfId="0" applyFont="1" applyBorder="1" applyAlignment="1">
      <alignment horizontal="left" vertical="center"/>
    </xf>
    <xf numFmtId="177" fontId="23" fillId="0" borderId="0" xfId="0" applyNumberFormat="1" applyFont="1" applyAlignment="1">
      <alignment horizontal="right"/>
    </xf>
    <xf numFmtId="177" fontId="53" fillId="0" borderId="0" xfId="1" applyNumberFormat="1" applyFont="1" applyFill="1" applyBorder="1" applyAlignment="1" applyProtection="1">
      <alignment horizontal="left" vertical="center"/>
      <protection locked="0"/>
    </xf>
    <xf numFmtId="177" fontId="40" fillId="0" borderId="0" xfId="1" applyNumberFormat="1" applyFont="1" applyFill="1" applyBorder="1" applyAlignment="1" applyProtection="1">
      <alignment horizontal="left" vertical="center"/>
      <protection locked="0"/>
    </xf>
    <xf numFmtId="0" fontId="23" fillId="0" borderId="10" xfId="0" applyFont="1" applyBorder="1" applyAlignment="1">
      <alignment horizontal="left" vertical="center"/>
    </xf>
    <xf numFmtId="189" fontId="54" fillId="0" borderId="13" xfId="2" applyNumberFormat="1" applyFont="1" applyFill="1" applyBorder="1" applyAlignment="1" applyProtection="1">
      <alignment horizontal="right" vertical="center"/>
      <protection locked="0"/>
    </xf>
    <xf numFmtId="185" fontId="54" fillId="3" borderId="24" xfId="2" applyNumberFormat="1" applyFont="1" applyFill="1" applyBorder="1" applyAlignment="1" applyProtection="1">
      <alignment horizontal="right" vertical="center"/>
      <protection locked="0"/>
    </xf>
    <xf numFmtId="191" fontId="54" fillId="0" borderId="11" xfId="2" applyNumberFormat="1" applyFont="1" applyFill="1" applyBorder="1" applyAlignment="1" applyProtection="1">
      <alignment horizontal="right" vertical="center"/>
      <protection locked="0"/>
    </xf>
    <xf numFmtId="189" fontId="54" fillId="0" borderId="24" xfId="2" applyNumberFormat="1" applyFont="1" applyFill="1" applyBorder="1" applyAlignment="1" applyProtection="1">
      <alignment horizontal="right" vertical="center"/>
      <protection locked="0"/>
    </xf>
    <xf numFmtId="189" fontId="54" fillId="0" borderId="20" xfId="2" applyNumberFormat="1" applyFont="1" applyFill="1" applyBorder="1" applyAlignment="1" applyProtection="1">
      <alignment horizontal="right" vertical="center"/>
      <protection locked="0"/>
    </xf>
    <xf numFmtId="0" fontId="23" fillId="3" borderId="17" xfId="0" applyFont="1" applyFill="1" applyBorder="1" applyAlignment="1">
      <alignment horizontal="right" vertical="center" wrapText="1"/>
    </xf>
    <xf numFmtId="0" fontId="54" fillId="0" borderId="0" xfId="0" applyFont="1" applyAlignment="1">
      <alignment vertical="center"/>
    </xf>
    <xf numFmtId="0" fontId="61" fillId="0" borderId="0" xfId="0" applyFont="1" applyAlignment="1">
      <alignment vertical="center"/>
    </xf>
    <xf numFmtId="0" fontId="31" fillId="3" borderId="17" xfId="0" applyFont="1" applyFill="1" applyBorder="1" applyAlignment="1">
      <alignment horizontal="left" vertical="center" shrinkToFit="1"/>
    </xf>
    <xf numFmtId="0" fontId="31" fillId="0" borderId="2" xfId="0" applyFont="1" applyBorder="1" applyAlignment="1">
      <alignment horizontal="left" vertical="center"/>
    </xf>
    <xf numFmtId="0" fontId="31" fillId="3" borderId="4" xfId="0" applyFont="1" applyFill="1" applyBorder="1" applyAlignment="1">
      <alignment horizontal="left" vertical="center"/>
    </xf>
    <xf numFmtId="0" fontId="54" fillId="0" borderId="0" xfId="0" applyFont="1" applyAlignment="1">
      <alignment horizontal="right" vertical="center"/>
    </xf>
    <xf numFmtId="0" fontId="42" fillId="0" borderId="0" xfId="0" applyFont="1" applyAlignment="1">
      <alignment horizontal="right" vertical="center"/>
    </xf>
    <xf numFmtId="0" fontId="19" fillId="0" borderId="0" xfId="0" applyFont="1"/>
    <xf numFmtId="0" fontId="62" fillId="0" borderId="0" xfId="0" applyFont="1" applyAlignment="1">
      <alignment vertical="center"/>
    </xf>
    <xf numFmtId="193" fontId="54" fillId="0" borderId="11" xfId="2" applyNumberFormat="1" applyFont="1" applyFill="1" applyBorder="1" applyAlignment="1" applyProtection="1">
      <alignment horizontal="right" vertical="center"/>
      <protection locked="0"/>
    </xf>
    <xf numFmtId="0" fontId="51" fillId="4" borderId="28" xfId="0" applyFont="1" applyFill="1" applyBorder="1" applyAlignment="1">
      <alignment horizontal="center" vertical="center"/>
    </xf>
    <xf numFmtId="0" fontId="51" fillId="4" borderId="29" xfId="0" applyFont="1" applyFill="1" applyBorder="1" applyAlignment="1">
      <alignment horizontal="center" vertical="center"/>
    </xf>
    <xf numFmtId="0" fontId="63" fillId="4" borderId="28" xfId="0" applyFont="1" applyFill="1" applyBorder="1" applyAlignment="1">
      <alignment horizontal="center" vertical="center"/>
    </xf>
    <xf numFmtId="0" fontId="63" fillId="4" borderId="29" xfId="0" applyFont="1" applyFill="1" applyBorder="1" applyAlignment="1">
      <alignment horizontal="center" vertical="center"/>
    </xf>
    <xf numFmtId="0" fontId="54" fillId="0" borderId="4" xfId="0" applyFont="1" applyBorder="1" applyAlignment="1">
      <alignment horizontal="right"/>
    </xf>
    <xf numFmtId="0" fontId="31" fillId="0" borderId="4" xfId="0" applyFont="1" applyBorder="1" applyAlignment="1">
      <alignment horizontal="right"/>
    </xf>
    <xf numFmtId="0" fontId="3" fillId="0" borderId="0" xfId="0" applyFont="1" applyAlignment="1">
      <alignment horizontal="right"/>
    </xf>
    <xf numFmtId="0" fontId="23" fillId="3" borderId="4" xfId="0" applyFont="1" applyFill="1" applyBorder="1" applyAlignment="1">
      <alignment vertical="center"/>
    </xf>
    <xf numFmtId="0" fontId="54" fillId="0" borderId="2" xfId="0" applyFont="1" applyBorder="1" applyAlignment="1">
      <alignment horizontal="left" vertical="center"/>
    </xf>
    <xf numFmtId="0" fontId="54" fillId="0" borderId="6" xfId="0" applyFont="1" applyBorder="1" applyAlignment="1">
      <alignment horizontal="left" vertical="center"/>
    </xf>
    <xf numFmtId="0" fontId="54" fillId="0" borderId="0" xfId="0" applyFont="1" applyAlignment="1">
      <alignment horizontal="left" vertical="center"/>
    </xf>
    <xf numFmtId="0" fontId="54" fillId="0" borderId="3" xfId="0" applyFont="1" applyBorder="1" applyAlignment="1">
      <alignment horizontal="left" vertical="center"/>
    </xf>
    <xf numFmtId="0" fontId="54" fillId="0" borderId="4" xfId="0" applyFont="1" applyBorder="1" applyAlignment="1">
      <alignment horizontal="left" vertical="center"/>
    </xf>
    <xf numFmtId="177" fontId="64" fillId="0" borderId="0" xfId="0" applyNumberFormat="1" applyFont="1" applyAlignment="1">
      <alignment horizontal="center" vertical="center"/>
    </xf>
    <xf numFmtId="0" fontId="55" fillId="2" borderId="0" xfId="0" applyFont="1" applyFill="1" applyAlignment="1">
      <alignment horizontal="left"/>
    </xf>
    <xf numFmtId="0" fontId="65" fillId="0" borderId="0" xfId="0" applyFont="1" applyAlignment="1">
      <alignment horizontal="left"/>
    </xf>
    <xf numFmtId="0" fontId="67" fillId="0" borderId="0" xfId="0" applyFont="1"/>
    <xf numFmtId="0" fontId="66" fillId="0" borderId="0" xfId="0" applyFont="1" applyAlignment="1">
      <alignment horizontal="left"/>
    </xf>
    <xf numFmtId="177" fontId="31" fillId="0" borderId="0" xfId="0" applyNumberFormat="1" applyFont="1" applyAlignment="1">
      <alignment horizontal="right"/>
    </xf>
    <xf numFmtId="0" fontId="26" fillId="0" borderId="0" xfId="0" applyFont="1" applyAlignment="1">
      <alignment horizontal="right" vertical="center"/>
    </xf>
    <xf numFmtId="0" fontId="49" fillId="0" borderId="0" xfId="0" applyFont="1" applyAlignment="1">
      <alignment vertical="center"/>
    </xf>
    <xf numFmtId="0" fontId="9" fillId="3" borderId="2" xfId="0" applyFont="1" applyFill="1" applyBorder="1" applyAlignment="1">
      <alignment vertical="center"/>
    </xf>
    <xf numFmtId="0" fontId="9" fillId="0" borderId="4" xfId="0" applyFont="1" applyBorder="1" applyAlignment="1">
      <alignment horizontal="left" vertical="center"/>
    </xf>
    <xf numFmtId="0" fontId="9" fillId="3" borderId="2" xfId="0" applyFont="1" applyFill="1" applyBorder="1" applyAlignment="1">
      <alignment horizontal="left" vertical="center"/>
    </xf>
    <xf numFmtId="0" fontId="9" fillId="0" borderId="9" xfId="0" applyFont="1" applyBorder="1" applyAlignment="1">
      <alignment horizontal="left" vertical="center"/>
    </xf>
    <xf numFmtId="0" fontId="68" fillId="4" borderId="28" xfId="0" applyFont="1" applyFill="1" applyBorder="1" applyAlignment="1">
      <alignment horizontal="center" vertical="center" wrapText="1"/>
    </xf>
    <xf numFmtId="0" fontId="68" fillId="4" borderId="28" xfId="0" applyFont="1" applyFill="1" applyBorder="1" applyAlignment="1">
      <alignment horizontal="center" vertical="center"/>
    </xf>
    <xf numFmtId="0" fontId="68" fillId="4" borderId="29" xfId="0" applyFont="1" applyFill="1" applyBorder="1" applyAlignment="1">
      <alignment horizontal="center" vertical="center"/>
    </xf>
    <xf numFmtId="0" fontId="9" fillId="3" borderId="4" xfId="0" applyFont="1" applyFill="1" applyBorder="1" applyAlignment="1">
      <alignment vertical="center"/>
    </xf>
    <xf numFmtId="0" fontId="9" fillId="3" borderId="8" xfId="0" applyFont="1" applyFill="1" applyBorder="1" applyAlignment="1">
      <alignment vertical="center"/>
    </xf>
    <xf numFmtId="0" fontId="26" fillId="3" borderId="30" xfId="0" applyFont="1" applyFill="1" applyBorder="1" applyAlignment="1">
      <alignment horizontal="left" vertical="center"/>
    </xf>
    <xf numFmtId="0" fontId="23" fillId="0" borderId="9" xfId="0" applyFont="1" applyBorder="1" applyAlignment="1">
      <alignment horizontal="left" vertical="center"/>
    </xf>
    <xf numFmtId="0" fontId="16" fillId="0" borderId="0" xfId="0" applyFont="1" applyAlignment="1">
      <alignment horizontal="left"/>
    </xf>
    <xf numFmtId="183" fontId="40" fillId="0" borderId="0" xfId="2" applyNumberFormat="1" applyFont="1" applyFill="1" applyBorder="1" applyAlignment="1">
      <alignment horizontal="right" vertical="center"/>
    </xf>
    <xf numFmtId="183" fontId="40" fillId="0" borderId="0" xfId="2" applyNumberFormat="1" applyFont="1" applyFill="1" applyBorder="1" applyAlignment="1">
      <alignment horizontal="left" vertical="center"/>
    </xf>
    <xf numFmtId="0" fontId="59" fillId="0" borderId="0" xfId="0" applyFont="1" applyAlignment="1">
      <alignment vertical="center"/>
    </xf>
    <xf numFmtId="0" fontId="63" fillId="4" borderId="16" xfId="0" applyFont="1" applyFill="1" applyBorder="1" applyAlignment="1">
      <alignment horizontal="center" vertical="center"/>
    </xf>
    <xf numFmtId="0" fontId="51" fillId="4" borderId="16" xfId="0" applyFont="1" applyFill="1" applyBorder="1" applyAlignment="1">
      <alignment horizontal="center" vertical="center"/>
    </xf>
    <xf numFmtId="0" fontId="68" fillId="4" borderId="16" xfId="0" applyFont="1" applyFill="1" applyBorder="1" applyAlignment="1">
      <alignment horizontal="center" vertical="center"/>
    </xf>
    <xf numFmtId="192" fontId="0" fillId="0" borderId="26" xfId="2" applyNumberFormat="1" applyFont="1" applyFill="1" applyBorder="1" applyAlignment="1">
      <alignment horizontal="right" vertical="center"/>
    </xf>
    <xf numFmtId="192" fontId="52" fillId="3" borderId="11" xfId="2" applyNumberFormat="1" applyFont="1" applyFill="1" applyBorder="1" applyAlignment="1">
      <alignment horizontal="right" vertical="center" shrinkToFit="1"/>
    </xf>
    <xf numFmtId="192" fontId="52" fillId="3" borderId="20" xfId="2" applyNumberFormat="1" applyFont="1" applyFill="1" applyBorder="1" applyAlignment="1">
      <alignment horizontal="right" vertical="center" shrinkToFit="1"/>
    </xf>
    <xf numFmtId="0" fontId="31" fillId="0" borderId="0" xfId="0" applyFont="1" applyAlignment="1">
      <alignment horizontal="right"/>
    </xf>
    <xf numFmtId="185" fontId="1" fillId="0" borderId="6" xfId="2" applyNumberFormat="1" applyFont="1" applyFill="1" applyBorder="1" applyAlignment="1">
      <alignment horizontal="right" vertical="center"/>
    </xf>
    <xf numFmtId="191" fontId="1" fillId="0" borderId="6" xfId="2" applyNumberFormat="1" applyFont="1" applyFill="1" applyBorder="1" applyAlignment="1">
      <alignment horizontal="right" vertical="center"/>
    </xf>
    <xf numFmtId="192" fontId="1" fillId="0" borderId="6" xfId="2" applyNumberFormat="1" applyFont="1" applyFill="1" applyBorder="1" applyAlignment="1">
      <alignment horizontal="right" vertical="center"/>
    </xf>
    <xf numFmtId="188" fontId="1" fillId="0" borderId="6" xfId="2" applyNumberFormat="1" applyFont="1" applyFill="1" applyBorder="1" applyAlignment="1">
      <alignment horizontal="right" vertical="center"/>
    </xf>
    <xf numFmtId="188" fontId="1" fillId="0" borderId="3" xfId="2" applyNumberFormat="1" applyFont="1" applyFill="1" applyBorder="1" applyAlignment="1">
      <alignment horizontal="right" vertical="center"/>
    </xf>
    <xf numFmtId="185" fontId="1" fillId="0" borderId="5" xfId="2" applyNumberFormat="1" applyFont="1" applyFill="1" applyBorder="1" applyAlignment="1">
      <alignment horizontal="right" vertical="center"/>
    </xf>
    <xf numFmtId="0" fontId="51" fillId="4" borderId="42" xfId="0" applyFont="1" applyFill="1" applyBorder="1" applyAlignment="1">
      <alignment horizontal="center" vertical="center" wrapText="1"/>
    </xf>
    <xf numFmtId="191" fontId="0" fillId="0" borderId="20" xfId="2" applyNumberFormat="1" applyFont="1" applyFill="1" applyBorder="1" applyAlignment="1">
      <alignment horizontal="right" vertical="center"/>
    </xf>
    <xf numFmtId="192" fontId="0" fillId="3" borderId="20" xfId="2" applyNumberFormat="1" applyFont="1" applyFill="1" applyBorder="1" applyAlignment="1">
      <alignment horizontal="right" vertical="center"/>
    </xf>
    <xf numFmtId="0" fontId="23" fillId="0" borderId="0" xfId="0" applyFont="1" applyAlignment="1">
      <alignment horizontal="right"/>
    </xf>
    <xf numFmtId="191" fontId="0" fillId="0" borderId="20" xfId="0" applyNumberFormat="1" applyBorder="1" applyAlignment="1">
      <alignment horizontal="right" vertical="center"/>
    </xf>
    <xf numFmtId="0" fontId="63" fillId="4" borderId="42" xfId="0" applyFont="1" applyFill="1" applyBorder="1" applyAlignment="1">
      <alignment horizontal="center" vertical="center" wrapText="1"/>
    </xf>
    <xf numFmtId="0" fontId="72" fillId="0" borderId="0" xfId="0" applyFont="1" applyAlignment="1">
      <alignment horizontal="left" vertical="center"/>
    </xf>
    <xf numFmtId="0" fontId="72" fillId="0" borderId="0" xfId="0" applyFont="1" applyAlignment="1">
      <alignment vertical="center"/>
    </xf>
    <xf numFmtId="0" fontId="73" fillId="0" borderId="0" xfId="0" applyFont="1" applyAlignment="1">
      <alignment vertical="center"/>
    </xf>
    <xf numFmtId="0" fontId="74" fillId="0" borderId="0" xfId="0" applyFont="1" applyAlignment="1">
      <alignment vertical="center"/>
    </xf>
    <xf numFmtId="0" fontId="74" fillId="0" borderId="0" xfId="0" applyFont="1" applyAlignment="1">
      <alignment horizontal="left" vertical="center"/>
    </xf>
    <xf numFmtId="0" fontId="33" fillId="0" borderId="0" xfId="0" applyFont="1" applyAlignment="1">
      <alignment horizontal="left" vertical="center"/>
    </xf>
    <xf numFmtId="0" fontId="10" fillId="0" borderId="10" xfId="0" applyFont="1" applyBorder="1"/>
    <xf numFmtId="0" fontId="27" fillId="0" borderId="10" xfId="0" applyFont="1" applyBorder="1"/>
    <xf numFmtId="0" fontId="22" fillId="0" borderId="7" xfId="0" applyFont="1" applyBorder="1" applyAlignment="1">
      <alignment vertical="center"/>
    </xf>
    <xf numFmtId="0" fontId="22" fillId="0" borderId="16" xfId="0" applyFont="1" applyBorder="1" applyAlignment="1">
      <alignment horizontal="right" vertical="center"/>
    </xf>
    <xf numFmtId="0" fontId="23" fillId="0" borderId="8" xfId="0" applyFont="1" applyBorder="1" applyAlignment="1">
      <alignment vertical="center"/>
    </xf>
    <xf numFmtId="0" fontId="31" fillId="0" borderId="8" xfId="0" applyFont="1" applyBorder="1" applyAlignment="1">
      <alignment vertical="center"/>
    </xf>
    <xf numFmtId="0" fontId="33" fillId="0" borderId="7" xfId="0" applyFont="1" applyBorder="1" applyAlignment="1">
      <alignment horizontal="left" vertical="center"/>
    </xf>
    <xf numFmtId="0" fontId="31" fillId="0" borderId="16" xfId="0" applyFont="1" applyBorder="1" applyAlignment="1">
      <alignment horizontal="right" vertical="center"/>
    </xf>
    <xf numFmtId="0" fontId="22" fillId="0" borderId="4" xfId="0" applyFont="1" applyBorder="1" applyAlignment="1">
      <alignment vertical="center"/>
    </xf>
    <xf numFmtId="0" fontId="22" fillId="0" borderId="9" xfId="0" applyFont="1" applyBorder="1" applyAlignment="1">
      <alignment horizontal="right" vertical="center"/>
    </xf>
    <xf numFmtId="0" fontId="29" fillId="0" borderId="10" xfId="0" applyFont="1" applyBorder="1" applyAlignment="1">
      <alignment horizontal="center" vertical="center"/>
    </xf>
    <xf numFmtId="177" fontId="75" fillId="5" borderId="0" xfId="1" applyNumberFormat="1" applyFont="1" applyFill="1" applyBorder="1" applyAlignment="1" applyProtection="1">
      <alignment horizontal="left" vertical="center"/>
      <protection locked="0"/>
    </xf>
    <xf numFmtId="0" fontId="63" fillId="4" borderId="42" xfId="0" applyFont="1" applyFill="1" applyBorder="1" applyAlignment="1">
      <alignment horizontal="center" vertical="center"/>
    </xf>
    <xf numFmtId="0" fontId="76" fillId="0" borderId="0" xfId="0" applyFont="1" applyAlignment="1">
      <alignment vertical="center"/>
    </xf>
    <xf numFmtId="177" fontId="75" fillId="0" borderId="0" xfId="1" applyNumberFormat="1" applyFont="1" applyFill="1" applyBorder="1" applyAlignment="1" applyProtection="1">
      <alignment horizontal="left" vertical="center"/>
      <protection locked="0"/>
    </xf>
    <xf numFmtId="0" fontId="41" fillId="0" borderId="0" xfId="0" applyFont="1" applyAlignment="1">
      <alignment horizontal="left"/>
    </xf>
    <xf numFmtId="0" fontId="31" fillId="0" borderId="0" xfId="0" applyFont="1"/>
    <xf numFmtId="0" fontId="63" fillId="4" borderId="44" xfId="0" applyFont="1" applyFill="1" applyBorder="1" applyAlignment="1">
      <alignment horizontal="center" vertical="center"/>
    </xf>
    <xf numFmtId="0" fontId="23" fillId="3" borderId="5" xfId="0" applyFont="1" applyFill="1" applyBorder="1" applyAlignment="1">
      <alignment vertical="center"/>
    </xf>
    <xf numFmtId="0" fontId="23" fillId="0" borderId="3" xfId="0" applyFont="1" applyBorder="1" applyAlignment="1">
      <alignment vertical="center"/>
    </xf>
    <xf numFmtId="0" fontId="23" fillId="3" borderId="15" xfId="0" applyFont="1" applyFill="1" applyBorder="1" applyAlignment="1">
      <alignment horizontal="right" vertical="center" wrapText="1"/>
    </xf>
    <xf numFmtId="0" fontId="23" fillId="0" borderId="6" xfId="0" applyFont="1" applyBorder="1" applyAlignment="1">
      <alignment vertical="center"/>
    </xf>
    <xf numFmtId="0" fontId="23" fillId="3" borderId="7" xfId="0" applyFont="1" applyFill="1" applyBorder="1" applyAlignment="1">
      <alignment vertical="center"/>
    </xf>
    <xf numFmtId="0" fontId="23" fillId="3" borderId="15" xfId="0" applyFont="1" applyFill="1" applyBorder="1" applyAlignment="1">
      <alignment horizontal="right" vertical="center"/>
    </xf>
    <xf numFmtId="0" fontId="23" fillId="3" borderId="16" xfId="0" applyFont="1" applyFill="1" applyBorder="1" applyAlignment="1">
      <alignment horizontal="right" vertical="center"/>
    </xf>
    <xf numFmtId="185" fontId="1" fillId="3" borderId="11" xfId="2" applyNumberFormat="1" applyFont="1" applyFill="1" applyBorder="1" applyAlignment="1" applyProtection="1">
      <alignment horizontal="right" vertical="center"/>
      <protection locked="0"/>
    </xf>
    <xf numFmtId="193" fontId="1" fillId="0" borderId="24" xfId="2" applyNumberFormat="1" applyFont="1" applyFill="1" applyBorder="1" applyAlignment="1" applyProtection="1">
      <alignment horizontal="right" vertical="center"/>
      <protection locked="0"/>
    </xf>
    <xf numFmtId="193" fontId="1" fillId="0" borderId="20" xfId="2" applyNumberFormat="1" applyFont="1" applyFill="1" applyBorder="1" applyAlignment="1" applyProtection="1">
      <alignment horizontal="right" vertical="center"/>
      <protection locked="0"/>
    </xf>
    <xf numFmtId="190" fontId="1" fillId="0" borderId="24" xfId="2" applyNumberFormat="1" applyFont="1" applyFill="1" applyBorder="1" applyAlignment="1" applyProtection="1">
      <alignment horizontal="right" vertical="center"/>
      <protection locked="0"/>
    </xf>
    <xf numFmtId="189" fontId="1" fillId="0" borderId="24" xfId="2" applyNumberFormat="1" applyFont="1" applyFill="1" applyBorder="1" applyAlignment="1" applyProtection="1">
      <alignment horizontal="right" vertical="center"/>
      <protection locked="0"/>
    </xf>
    <xf numFmtId="185" fontId="1" fillId="3" borderId="12" xfId="2" applyNumberFormat="1" applyFont="1" applyFill="1" applyBorder="1" applyAlignment="1" applyProtection="1">
      <alignment horizontal="right" vertical="center"/>
      <protection locked="0"/>
    </xf>
    <xf numFmtId="185" fontId="1" fillId="3" borderId="1" xfId="2" applyNumberFormat="1" applyFont="1" applyFill="1" applyBorder="1" applyAlignment="1" applyProtection="1">
      <alignment horizontal="right" vertical="center"/>
      <protection locked="0"/>
    </xf>
    <xf numFmtId="192" fontId="1" fillId="3" borderId="1" xfId="2" applyNumberFormat="1" applyFont="1" applyFill="1" applyBorder="1" applyAlignment="1" applyProtection="1">
      <alignment horizontal="right" vertical="center"/>
      <protection locked="0"/>
    </xf>
    <xf numFmtId="189" fontId="1" fillId="3" borderId="12" xfId="2" applyNumberFormat="1" applyFont="1" applyFill="1" applyBorder="1" applyAlignment="1" applyProtection="1">
      <alignment horizontal="right" vertical="center"/>
      <protection locked="0"/>
    </xf>
    <xf numFmtId="189" fontId="1" fillId="3" borderId="1" xfId="2" applyNumberFormat="1" applyFont="1" applyFill="1" applyBorder="1" applyAlignment="1" applyProtection="1">
      <alignment horizontal="right" vertical="center"/>
      <protection locked="0"/>
    </xf>
    <xf numFmtId="0" fontId="23" fillId="0" borderId="7" xfId="0" applyFont="1" applyBorder="1" applyAlignment="1">
      <alignment vertical="center"/>
    </xf>
    <xf numFmtId="0" fontId="23" fillId="0" borderId="16" xfId="0" applyFont="1" applyBorder="1" applyAlignment="1">
      <alignment horizontal="right" vertical="center"/>
    </xf>
    <xf numFmtId="192" fontId="54" fillId="0" borderId="0" xfId="2" applyNumberFormat="1" applyFont="1" applyFill="1" applyBorder="1" applyAlignment="1">
      <alignment horizontal="right" vertical="center"/>
    </xf>
    <xf numFmtId="176" fontId="54" fillId="0" borderId="0" xfId="2" applyNumberFormat="1" applyFont="1" applyFill="1" applyBorder="1" applyAlignment="1">
      <alignment horizontal="right" vertical="center"/>
    </xf>
    <xf numFmtId="192" fontId="0" fillId="3" borderId="31" xfId="2" applyNumberFormat="1" applyFont="1" applyFill="1" applyBorder="1" applyAlignment="1">
      <alignment vertical="center"/>
    </xf>
    <xf numFmtId="176" fontId="0" fillId="3" borderId="31" xfId="2" applyNumberFormat="1" applyFont="1" applyFill="1" applyBorder="1" applyAlignment="1">
      <alignment vertical="center"/>
    </xf>
    <xf numFmtId="191" fontId="0" fillId="0" borderId="20" xfId="0" applyNumberFormat="1" applyBorder="1" applyAlignment="1">
      <alignment vertical="center"/>
    </xf>
    <xf numFmtId="193" fontId="0" fillId="0" borderId="20" xfId="0" applyNumberFormat="1" applyBorder="1" applyAlignment="1">
      <alignment vertical="center"/>
    </xf>
    <xf numFmtId="191" fontId="0" fillId="0" borderId="20" xfId="2" applyNumberFormat="1" applyFont="1" applyFill="1" applyBorder="1" applyAlignment="1">
      <alignment vertical="center"/>
    </xf>
    <xf numFmtId="193" fontId="0" fillId="0" borderId="20" xfId="2" applyNumberFormat="1" applyFont="1" applyFill="1" applyBorder="1" applyAlignment="1">
      <alignment vertical="center"/>
    </xf>
    <xf numFmtId="192" fontId="0" fillId="3" borderId="20" xfId="2" applyNumberFormat="1" applyFont="1" applyFill="1" applyBorder="1" applyAlignment="1">
      <alignment vertical="center"/>
    </xf>
    <xf numFmtId="176" fontId="0" fillId="3" borderId="20" xfId="2" applyNumberFormat="1" applyFont="1" applyFill="1" applyBorder="1" applyAlignment="1">
      <alignment vertical="center"/>
    </xf>
    <xf numFmtId="193" fontId="0" fillId="3" borderId="20" xfId="2" applyNumberFormat="1" applyFont="1" applyFill="1" applyBorder="1" applyAlignment="1">
      <alignment vertical="center"/>
    </xf>
    <xf numFmtId="181" fontId="0" fillId="3" borderId="20" xfId="2" applyNumberFormat="1" applyFont="1" applyFill="1" applyBorder="1" applyAlignment="1">
      <alignment vertical="center"/>
    </xf>
    <xf numFmtId="191" fontId="0" fillId="0" borderId="26" xfId="2" applyNumberFormat="1" applyFont="1" applyFill="1" applyBorder="1" applyAlignment="1">
      <alignment vertical="center"/>
    </xf>
    <xf numFmtId="193" fontId="0" fillId="0" borderId="26" xfId="2" applyNumberFormat="1" applyFont="1" applyFill="1" applyBorder="1" applyAlignment="1">
      <alignment vertical="center"/>
    </xf>
    <xf numFmtId="192" fontId="0" fillId="3" borderId="11" xfId="2" applyNumberFormat="1" applyFont="1" applyFill="1" applyBorder="1" applyAlignment="1">
      <alignment vertical="center"/>
    </xf>
    <xf numFmtId="176" fontId="0" fillId="3" borderId="11" xfId="2" applyNumberFormat="1" applyFont="1" applyFill="1" applyBorder="1" applyAlignment="1">
      <alignment vertical="center"/>
    </xf>
    <xf numFmtId="178" fontId="0" fillId="3" borderId="20" xfId="2" applyNumberFormat="1" applyFont="1" applyFill="1" applyBorder="1" applyAlignment="1">
      <alignment vertical="center"/>
    </xf>
    <xf numFmtId="191" fontId="0" fillId="0" borderId="24" xfId="0" applyNumberFormat="1" applyBorder="1" applyAlignment="1">
      <alignment vertical="center"/>
    </xf>
    <xf numFmtId="193" fontId="0" fillId="0" borderId="24" xfId="0" applyNumberFormat="1" applyBorder="1" applyAlignment="1">
      <alignment vertical="center"/>
    </xf>
    <xf numFmtId="192" fontId="0" fillId="3" borderId="11" xfId="2" applyNumberFormat="1" applyFont="1" applyFill="1" applyBorder="1" applyAlignment="1">
      <alignment horizontal="right" vertical="center"/>
    </xf>
    <xf numFmtId="176" fontId="0" fillId="3" borderId="11" xfId="2" applyNumberFormat="1" applyFont="1" applyFill="1" applyBorder="1" applyAlignment="1">
      <alignment horizontal="right" vertical="center"/>
    </xf>
    <xf numFmtId="192" fontId="0" fillId="3" borderId="32" xfId="2" applyNumberFormat="1" applyFont="1" applyFill="1" applyBorder="1" applyAlignment="1">
      <alignment horizontal="right" vertical="center"/>
    </xf>
    <xf numFmtId="176" fontId="0" fillId="3" borderId="32" xfId="2" applyNumberFormat="1" applyFont="1" applyFill="1" applyBorder="1" applyAlignment="1">
      <alignment horizontal="right" vertical="center"/>
    </xf>
    <xf numFmtId="192" fontId="0" fillId="3" borderId="24" xfId="2" applyNumberFormat="1" applyFont="1" applyFill="1" applyBorder="1" applyAlignment="1">
      <alignment horizontal="right" vertical="center"/>
    </xf>
    <xf numFmtId="176" fontId="0" fillId="3" borderId="24" xfId="2" applyNumberFormat="1" applyFont="1" applyFill="1" applyBorder="1" applyAlignment="1">
      <alignment horizontal="right" vertical="center"/>
    </xf>
    <xf numFmtId="0" fontId="77" fillId="4" borderId="28" xfId="0" applyFont="1" applyFill="1" applyBorder="1" applyAlignment="1">
      <alignment horizontal="center" vertical="center"/>
    </xf>
    <xf numFmtId="0" fontId="77" fillId="4" borderId="16" xfId="0" applyFont="1" applyFill="1" applyBorder="1" applyAlignment="1">
      <alignment horizontal="center" vertical="center"/>
    </xf>
    <xf numFmtId="191" fontId="78" fillId="0" borderId="20" xfId="0" applyNumberFormat="1" applyFont="1" applyBorder="1" applyAlignment="1">
      <alignment vertical="center"/>
    </xf>
    <xf numFmtId="191" fontId="78" fillId="0" borderId="20" xfId="2" applyNumberFormat="1" applyFont="1" applyFill="1" applyBorder="1" applyAlignment="1">
      <alignment vertical="center"/>
    </xf>
    <xf numFmtId="192" fontId="78" fillId="3" borderId="20" xfId="2" applyNumberFormat="1" applyFont="1" applyFill="1" applyBorder="1" applyAlignment="1">
      <alignment vertical="center"/>
    </xf>
    <xf numFmtId="192" fontId="78" fillId="3" borderId="11" xfId="2" applyNumberFormat="1" applyFont="1" applyFill="1" applyBorder="1" applyAlignment="1">
      <alignment vertical="center"/>
    </xf>
    <xf numFmtId="191" fontId="78" fillId="0" borderId="24" xfId="0" applyNumberFormat="1" applyFont="1" applyBorder="1" applyAlignment="1">
      <alignment vertical="center"/>
    </xf>
    <xf numFmtId="192" fontId="78" fillId="3" borderId="11" xfId="2" applyNumberFormat="1" applyFont="1" applyFill="1" applyBorder="1" applyAlignment="1">
      <alignment horizontal="right" vertical="center"/>
    </xf>
    <xf numFmtId="192" fontId="78" fillId="3" borderId="24" xfId="2" applyNumberFormat="1" applyFont="1" applyFill="1" applyBorder="1" applyAlignment="1">
      <alignment horizontal="right" vertical="center"/>
    </xf>
    <xf numFmtId="0" fontId="31" fillId="3" borderId="30" xfId="0" applyFont="1" applyFill="1" applyBorder="1" applyAlignment="1">
      <alignment horizontal="left" vertical="center"/>
    </xf>
    <xf numFmtId="0" fontId="22" fillId="0" borderId="2" xfId="0" applyFont="1" applyBorder="1" applyAlignment="1">
      <alignment horizontal="left" vertical="center"/>
    </xf>
    <xf numFmtId="0" fontId="22" fillId="3" borderId="0" xfId="0" applyFont="1" applyFill="1" applyAlignment="1">
      <alignment horizontal="left" vertical="center"/>
    </xf>
    <xf numFmtId="0" fontId="22" fillId="3" borderId="6" xfId="0" applyFont="1" applyFill="1" applyBorder="1" applyAlignment="1">
      <alignment horizontal="left" vertical="center"/>
    </xf>
    <xf numFmtId="0" fontId="16" fillId="0" borderId="4" xfId="0" applyFont="1" applyBorder="1" applyAlignment="1">
      <alignment horizontal="left" vertical="center"/>
    </xf>
    <xf numFmtId="0" fontId="22" fillId="3" borderId="4" xfId="0" applyFont="1" applyFill="1" applyBorder="1" applyAlignment="1">
      <alignment horizontal="left" vertical="center"/>
    </xf>
    <xf numFmtId="0" fontId="31" fillId="0" borderId="0" xfId="0" applyFont="1" applyAlignment="1">
      <alignment shrinkToFit="1"/>
    </xf>
    <xf numFmtId="0" fontId="31" fillId="3" borderId="10" xfId="0" applyFont="1" applyFill="1" applyBorder="1" applyAlignment="1">
      <alignment horizontal="right" vertical="center" shrinkToFit="1"/>
    </xf>
    <xf numFmtId="0" fontId="31" fillId="3" borderId="10" xfId="0" applyFont="1" applyFill="1" applyBorder="1" applyAlignment="1">
      <alignment horizontal="left" vertical="center" shrinkToFit="1"/>
    </xf>
    <xf numFmtId="0" fontId="42" fillId="3" borderId="0" xfId="0" applyFont="1" applyFill="1" applyAlignment="1">
      <alignment horizontal="right" vertical="center" shrinkToFit="1"/>
    </xf>
    <xf numFmtId="0" fontId="42" fillId="3" borderId="30" xfId="0" applyFont="1" applyFill="1" applyBorder="1" applyAlignment="1">
      <alignment horizontal="right" vertical="center" shrinkToFit="1"/>
    </xf>
    <xf numFmtId="0" fontId="42" fillId="0" borderId="0" xfId="0" applyFont="1" applyAlignment="1">
      <alignment horizontal="right" vertical="center" shrinkToFit="1"/>
    </xf>
    <xf numFmtId="0" fontId="54" fillId="0" borderId="0" xfId="0" applyFont="1" applyAlignment="1">
      <alignment horizontal="center" vertical="center"/>
    </xf>
    <xf numFmtId="191" fontId="54" fillId="0" borderId="0" xfId="1" applyNumberFormat="1" applyFont="1" applyFill="1" applyBorder="1" applyAlignment="1" applyProtection="1">
      <alignment vertical="center"/>
      <protection locked="0"/>
    </xf>
    <xf numFmtId="191" fontId="54" fillId="0" borderId="0" xfId="1" applyNumberFormat="1" applyFont="1" applyFill="1" applyBorder="1" applyAlignment="1">
      <alignment vertical="center"/>
    </xf>
    <xf numFmtId="191" fontId="54" fillId="0" borderId="0" xfId="2" applyNumberFormat="1" applyFont="1" applyFill="1" applyBorder="1" applyAlignment="1">
      <alignment vertical="center"/>
    </xf>
    <xf numFmtId="0" fontId="0" fillId="0" borderId="5" xfId="0" applyBorder="1" applyAlignment="1">
      <alignment horizontal="left" vertical="center"/>
    </xf>
    <xf numFmtId="0" fontId="16" fillId="0" borderId="6" xfId="0" applyFont="1" applyBorder="1" applyAlignment="1">
      <alignment horizontal="left" vertical="center"/>
    </xf>
    <xf numFmtId="0" fontId="51" fillId="4" borderId="36" xfId="0" applyFont="1" applyFill="1" applyBorder="1" applyAlignment="1">
      <alignment horizontal="center" vertical="center"/>
    </xf>
    <xf numFmtId="0" fontId="51" fillId="4" borderId="37" xfId="0" applyFont="1" applyFill="1" applyBorder="1" applyAlignment="1">
      <alignment horizontal="center" vertical="center"/>
    </xf>
    <xf numFmtId="0" fontId="51" fillId="4" borderId="38" xfId="0" applyFont="1" applyFill="1" applyBorder="1" applyAlignment="1">
      <alignment horizontal="center" vertical="center"/>
    </xf>
    <xf numFmtId="0" fontId="51" fillId="4" borderId="39" xfId="0" applyFont="1" applyFill="1" applyBorder="1" applyAlignment="1">
      <alignment horizontal="center" vertical="center"/>
    </xf>
    <xf numFmtId="0" fontId="51" fillId="4" borderId="40" xfId="0" applyFont="1" applyFill="1" applyBorder="1" applyAlignment="1">
      <alignment horizontal="center" vertical="center"/>
    </xf>
    <xf numFmtId="0" fontId="81" fillId="4" borderId="41" xfId="0" applyFont="1" applyFill="1" applyBorder="1" applyAlignment="1">
      <alignment horizontal="center" vertical="center"/>
    </xf>
    <xf numFmtId="191" fontId="0" fillId="0" borderId="33" xfId="1" applyNumberFormat="1" applyFont="1" applyFill="1" applyBorder="1" applyAlignment="1" applyProtection="1">
      <alignment vertical="center"/>
      <protection locked="0"/>
    </xf>
    <xf numFmtId="191" fontId="0" fillId="0" borderId="34" xfId="1" applyNumberFormat="1" applyFont="1" applyFill="1" applyBorder="1" applyAlignment="1" applyProtection="1">
      <alignment vertical="center"/>
      <protection locked="0"/>
    </xf>
    <xf numFmtId="191" fontId="0" fillId="0" borderId="10" xfId="1" applyNumberFormat="1" applyFont="1" applyFill="1" applyBorder="1" applyAlignment="1" applyProtection="1">
      <alignment vertical="center"/>
      <protection locked="0"/>
    </xf>
    <xf numFmtId="191" fontId="0" fillId="0" borderId="20" xfId="1" applyNumberFormat="1" applyFont="1" applyFill="1" applyBorder="1" applyAlignment="1">
      <alignment vertical="center"/>
    </xf>
    <xf numFmtId="191" fontId="0" fillId="0" borderId="6" xfId="1" applyNumberFormat="1" applyFont="1" applyFill="1" applyBorder="1" applyAlignment="1" applyProtection="1">
      <alignment vertical="center"/>
      <protection locked="0"/>
    </xf>
    <xf numFmtId="191" fontId="0" fillId="0" borderId="34" xfId="2" applyNumberFormat="1" applyFont="1" applyFill="1" applyBorder="1" applyAlignment="1">
      <alignment vertical="center"/>
    </xf>
    <xf numFmtId="191" fontId="0" fillId="0" borderId="10" xfId="1" applyNumberFormat="1" applyFont="1" applyFill="1" applyBorder="1" applyAlignment="1">
      <alignment vertical="center"/>
    </xf>
    <xf numFmtId="0" fontId="22" fillId="3" borderId="2" xfId="0" applyFont="1" applyFill="1" applyBorder="1" applyAlignment="1">
      <alignment horizontal="left" vertical="center" shrinkToFit="1"/>
    </xf>
    <xf numFmtId="0" fontId="22" fillId="0" borderId="10" xfId="0" applyFont="1" applyBorder="1" applyAlignment="1">
      <alignment horizontal="right" vertical="center"/>
    </xf>
    <xf numFmtId="0" fontId="22" fillId="3" borderId="0" xfId="0" applyFont="1" applyFill="1" applyAlignment="1">
      <alignment horizontal="right" vertical="center" shrinkToFit="1"/>
    </xf>
    <xf numFmtId="0" fontId="22" fillId="3" borderId="2" xfId="0" applyFont="1" applyFill="1" applyBorder="1" applyAlignment="1">
      <alignment horizontal="right" vertical="center" shrinkToFit="1"/>
    </xf>
    <xf numFmtId="192" fontId="78" fillId="3" borderId="20" xfId="2" applyNumberFormat="1" applyFont="1" applyFill="1" applyBorder="1" applyAlignment="1">
      <alignment horizontal="right" vertical="center"/>
    </xf>
    <xf numFmtId="191" fontId="78" fillId="0" borderId="20" xfId="0" applyNumberFormat="1" applyFont="1" applyBorder="1" applyAlignment="1">
      <alignment horizontal="right" vertical="center"/>
    </xf>
    <xf numFmtId="0" fontId="82" fillId="4" borderId="28" xfId="0" applyFont="1" applyFill="1" applyBorder="1" applyAlignment="1">
      <alignment horizontal="center" vertical="center"/>
    </xf>
    <xf numFmtId="0" fontId="31" fillId="0" borderId="0" xfId="0" applyFont="1" applyAlignment="1">
      <alignment horizontal="right" vertical="center" shrinkToFit="1"/>
    </xf>
    <xf numFmtId="0" fontId="22" fillId="3" borderId="17" xfId="0" applyFont="1" applyFill="1" applyBorder="1" applyAlignment="1">
      <alignment horizontal="left" vertical="center" shrinkToFit="1"/>
    </xf>
    <xf numFmtId="0" fontId="22" fillId="3" borderId="0" xfId="0" applyFont="1" applyFill="1" applyAlignment="1">
      <alignment horizontal="left" vertical="center" shrinkToFit="1"/>
    </xf>
    <xf numFmtId="0" fontId="22" fillId="0" borderId="0" xfId="0" applyFont="1" applyAlignment="1">
      <alignment horizontal="left" vertical="center" shrinkToFit="1"/>
    </xf>
    <xf numFmtId="0" fontId="0" fillId="0" borderId="0" xfId="0" applyAlignment="1">
      <alignment horizontal="left" vertical="center"/>
    </xf>
    <xf numFmtId="0" fontId="16" fillId="3" borderId="0" xfId="0" applyFont="1" applyFill="1" applyAlignment="1">
      <alignment horizontal="left" vertical="center" shrinkToFit="1"/>
    </xf>
    <xf numFmtId="0" fontId="22" fillId="0" borderId="5" xfId="0" applyFont="1" applyBorder="1" applyAlignment="1">
      <alignment horizontal="left" vertical="center"/>
    </xf>
    <xf numFmtId="0" fontId="22" fillId="0" borderId="2" xfId="0" applyFont="1" applyBorder="1" applyAlignment="1">
      <alignment horizontal="left" vertical="center" shrinkToFit="1"/>
    </xf>
    <xf numFmtId="0" fontId="22" fillId="0" borderId="10" xfId="0" applyFont="1" applyBorder="1" applyAlignment="1">
      <alignment horizontal="left" vertical="center" shrinkToFit="1"/>
    </xf>
    <xf numFmtId="0" fontId="22" fillId="3" borderId="4" xfId="0" applyFont="1" applyFill="1" applyBorder="1" applyAlignment="1">
      <alignment horizontal="right" vertical="center" shrinkToFit="1"/>
    </xf>
    <xf numFmtId="191" fontId="78" fillId="0" borderId="20" xfId="2" applyNumberFormat="1" applyFont="1" applyFill="1" applyBorder="1" applyAlignment="1">
      <alignment horizontal="right" vertical="center"/>
    </xf>
    <xf numFmtId="38" fontId="78" fillId="3" borderId="11" xfId="2" applyFont="1" applyFill="1" applyBorder="1" applyAlignment="1">
      <alignment horizontal="right" vertical="center"/>
    </xf>
    <xf numFmtId="38" fontId="78" fillId="3" borderId="11" xfId="2" applyFont="1" applyFill="1" applyBorder="1" applyAlignment="1">
      <alignment vertical="center"/>
    </xf>
    <xf numFmtId="181" fontId="78" fillId="0" borderId="20" xfId="0" applyNumberFormat="1" applyFont="1" applyBorder="1" applyAlignment="1">
      <alignment horizontal="right" vertical="center"/>
    </xf>
    <xf numFmtId="181" fontId="78" fillId="0" borderId="24" xfId="2" applyNumberFormat="1" applyFont="1" applyFill="1" applyBorder="1" applyAlignment="1">
      <alignment horizontal="right" vertical="center"/>
    </xf>
    <xf numFmtId="191" fontId="78" fillId="0" borderId="24" xfId="0" applyNumberFormat="1" applyFont="1" applyBorder="1" applyAlignment="1">
      <alignment horizontal="right" vertical="center"/>
    </xf>
    <xf numFmtId="192" fontId="78" fillId="0" borderId="11" xfId="2" applyNumberFormat="1" applyFont="1" applyFill="1" applyBorder="1" applyAlignment="1">
      <alignment horizontal="right" vertical="center"/>
    </xf>
    <xf numFmtId="192" fontId="78" fillId="0" borderId="11" xfId="2" applyNumberFormat="1" applyFont="1" applyFill="1" applyBorder="1" applyAlignment="1">
      <alignment vertical="center"/>
    </xf>
    <xf numFmtId="192" fontId="78" fillId="0" borderId="20" xfId="2" applyNumberFormat="1" applyFont="1" applyFill="1" applyBorder="1" applyAlignment="1">
      <alignment horizontal="right" vertical="center"/>
    </xf>
    <xf numFmtId="192" fontId="78" fillId="0" borderId="20" xfId="2" applyNumberFormat="1" applyFont="1" applyFill="1" applyBorder="1" applyAlignment="1">
      <alignment vertical="center"/>
    </xf>
    <xf numFmtId="192" fontId="78" fillId="3" borderId="24" xfId="2" applyNumberFormat="1" applyFont="1" applyFill="1" applyBorder="1" applyAlignment="1">
      <alignment vertical="center"/>
    </xf>
    <xf numFmtId="0" fontId="54" fillId="3" borderId="0" xfId="0" applyFont="1" applyFill="1" applyAlignment="1">
      <alignment horizontal="left" vertical="center"/>
    </xf>
    <xf numFmtId="0" fontId="31" fillId="3" borderId="0" xfId="0" applyFont="1" applyFill="1" applyAlignment="1">
      <alignment horizontal="left" vertical="center" shrinkToFit="1"/>
    </xf>
    <xf numFmtId="0" fontId="31" fillId="0" borderId="19" xfId="0" applyFont="1" applyBorder="1" applyAlignment="1">
      <alignment horizontal="left" vertical="center"/>
    </xf>
    <xf numFmtId="0" fontId="31" fillId="0" borderId="23" xfId="0" applyFont="1" applyBorder="1" applyAlignment="1">
      <alignment horizontal="right" vertical="center"/>
    </xf>
    <xf numFmtId="0" fontId="83" fillId="4" borderId="28" xfId="0" applyFont="1" applyFill="1" applyBorder="1" applyAlignment="1">
      <alignment horizontal="center" vertical="center"/>
    </xf>
    <xf numFmtId="192" fontId="84" fillId="3" borderId="11" xfId="2" applyNumberFormat="1" applyFont="1" applyFill="1" applyBorder="1" applyAlignment="1">
      <alignment vertical="center"/>
    </xf>
    <xf numFmtId="192" fontId="84" fillId="3" borderId="20" xfId="2" applyNumberFormat="1" applyFont="1" applyFill="1" applyBorder="1" applyAlignment="1">
      <alignment vertical="center"/>
    </xf>
    <xf numFmtId="191" fontId="84" fillId="0" borderId="20" xfId="2" applyNumberFormat="1" applyFont="1" applyFill="1" applyBorder="1" applyAlignment="1">
      <alignment vertical="center"/>
    </xf>
    <xf numFmtId="191" fontId="84" fillId="0" borderId="20" xfId="2" applyNumberFormat="1" applyFont="1" applyFill="1" applyBorder="1" applyAlignment="1">
      <alignment horizontal="right" vertical="center"/>
    </xf>
    <xf numFmtId="191" fontId="84" fillId="0" borderId="20" xfId="0" applyNumberFormat="1" applyFont="1" applyBorder="1" applyAlignment="1">
      <alignment vertical="center"/>
    </xf>
    <xf numFmtId="192" fontId="84" fillId="3" borderId="20" xfId="2" applyNumberFormat="1" applyFont="1" applyFill="1" applyBorder="1" applyAlignment="1">
      <alignment horizontal="right" vertical="center"/>
    </xf>
    <xf numFmtId="191" fontId="84" fillId="0" borderId="20" xfId="0" applyNumberFormat="1" applyFont="1" applyBorder="1" applyAlignment="1">
      <alignment horizontal="right" vertical="center"/>
    </xf>
    <xf numFmtId="191" fontId="84" fillId="0" borderId="25" xfId="0" applyNumberFormat="1" applyFont="1" applyBorder="1" applyAlignment="1">
      <alignment vertical="center"/>
    </xf>
    <xf numFmtId="191" fontId="84" fillId="0" borderId="24" xfId="0" applyNumberFormat="1" applyFont="1" applyBorder="1" applyAlignment="1">
      <alignment vertical="center"/>
    </xf>
    <xf numFmtId="194" fontId="54" fillId="0" borderId="0" xfId="0" applyNumberFormat="1" applyFont="1" applyAlignment="1">
      <alignment vertical="center"/>
    </xf>
    <xf numFmtId="194" fontId="0" fillId="3" borderId="20" xfId="2" applyNumberFormat="1" applyFont="1" applyFill="1" applyBorder="1" applyAlignment="1">
      <alignment vertical="center"/>
    </xf>
    <xf numFmtId="194" fontId="0" fillId="0" borderId="24" xfId="0" applyNumberFormat="1" applyBorder="1" applyAlignment="1">
      <alignment vertical="center"/>
    </xf>
    <xf numFmtId="196" fontId="0" fillId="0" borderId="20" xfId="0" applyNumberFormat="1" applyBorder="1" applyAlignment="1">
      <alignment horizontal="right" vertical="center"/>
    </xf>
    <xf numFmtId="0" fontId="77" fillId="4" borderId="42" xfId="0" applyFont="1" applyFill="1" applyBorder="1" applyAlignment="1">
      <alignment horizontal="center" vertical="center"/>
    </xf>
    <xf numFmtId="0" fontId="77" fillId="4" borderId="29" xfId="0" applyFont="1" applyFill="1" applyBorder="1" applyAlignment="1">
      <alignment horizontal="center" vertical="center"/>
    </xf>
    <xf numFmtId="193" fontId="78" fillId="0" borderId="20" xfId="2" applyNumberFormat="1" applyFont="1" applyFill="1" applyBorder="1" applyAlignment="1">
      <alignment horizontal="right" vertical="center"/>
    </xf>
    <xf numFmtId="193" fontId="78" fillId="0" borderId="26" xfId="2" applyNumberFormat="1" applyFont="1" applyFill="1" applyBorder="1" applyAlignment="1">
      <alignment horizontal="right" vertical="center"/>
    </xf>
    <xf numFmtId="0" fontId="23" fillId="0" borderId="0" xfId="0" applyFont="1" applyAlignment="1">
      <alignment horizontal="right" vertical="center" wrapText="1"/>
    </xf>
    <xf numFmtId="185" fontId="54" fillId="0" borderId="0" xfId="2" applyNumberFormat="1" applyFont="1" applyFill="1" applyBorder="1" applyAlignment="1" applyProtection="1">
      <alignment horizontal="right" vertical="center"/>
      <protection locked="0"/>
    </xf>
    <xf numFmtId="192" fontId="54" fillId="0" borderId="0" xfId="0" applyNumberFormat="1" applyFont="1"/>
    <xf numFmtId="0" fontId="31" fillId="0" borderId="0" xfId="0" applyFont="1" applyAlignment="1">
      <alignment horizontal="left" vertical="center" wrapText="1"/>
    </xf>
    <xf numFmtId="190" fontId="54" fillId="0" borderId="0" xfId="2" applyNumberFormat="1" applyFont="1" applyFill="1" applyBorder="1" applyAlignment="1" applyProtection="1">
      <alignment horizontal="right" vertical="center"/>
      <protection locked="0"/>
    </xf>
    <xf numFmtId="188" fontId="1" fillId="0" borderId="0" xfId="2" applyNumberFormat="1" applyFont="1" applyFill="1" applyBorder="1" applyAlignment="1">
      <alignment horizontal="right" vertical="center"/>
    </xf>
    <xf numFmtId="0" fontId="74" fillId="2" borderId="0" xfId="0" applyFont="1" applyFill="1" applyAlignment="1">
      <alignment horizontal="left" vertical="center"/>
    </xf>
    <xf numFmtId="0" fontId="21" fillId="0" borderId="7" xfId="0" applyFont="1" applyBorder="1" applyAlignment="1">
      <alignment horizontal="left" vertical="center"/>
    </xf>
    <xf numFmtId="193" fontId="1" fillId="0" borderId="0" xfId="2" applyNumberFormat="1" applyFont="1" applyFill="1" applyBorder="1" applyAlignment="1">
      <alignment horizontal="right" vertical="center"/>
    </xf>
    <xf numFmtId="0" fontId="26" fillId="0" borderId="0" xfId="0" applyFont="1" applyAlignment="1">
      <alignment horizontal="left" vertical="center" shrinkToFit="1"/>
    </xf>
    <xf numFmtId="0" fontId="23" fillId="3" borderId="10" xfId="0" applyFont="1" applyFill="1" applyBorder="1" applyAlignment="1">
      <alignment horizontal="left" vertical="center"/>
    </xf>
    <xf numFmtId="49" fontId="31" fillId="0" borderId="0" xfId="0" applyNumberFormat="1" applyFont="1" applyAlignment="1">
      <alignment horizontal="left" vertical="center"/>
    </xf>
    <xf numFmtId="49" fontId="53" fillId="0" borderId="0" xfId="0" applyNumberFormat="1" applyFont="1" applyAlignment="1">
      <alignment horizontal="left" vertical="center"/>
    </xf>
    <xf numFmtId="193" fontId="78" fillId="0" borderId="24" xfId="2" applyNumberFormat="1" applyFont="1" applyFill="1" applyBorder="1" applyAlignment="1">
      <alignment horizontal="right" vertical="center"/>
    </xf>
    <xf numFmtId="0" fontId="26" fillId="3" borderId="5" xfId="0" applyFont="1" applyFill="1" applyBorder="1" applyAlignment="1">
      <alignment horizontal="center" vertical="center"/>
    </xf>
    <xf numFmtId="0" fontId="22" fillId="0" borderId="8" xfId="0" applyFont="1" applyBorder="1" applyAlignment="1">
      <alignment vertical="center"/>
    </xf>
    <xf numFmtId="0" fontId="22" fillId="3" borderId="2" xfId="0" applyFont="1" applyFill="1" applyBorder="1" applyAlignment="1">
      <alignment vertical="center"/>
    </xf>
    <xf numFmtId="0" fontId="22" fillId="3" borderId="17" xfId="0" applyFont="1" applyFill="1" applyBorder="1" applyAlignment="1">
      <alignment vertical="center" wrapText="1"/>
    </xf>
    <xf numFmtId="0" fontId="16" fillId="0" borderId="4" xfId="0" applyFont="1" applyBorder="1" applyAlignment="1">
      <alignment vertical="center"/>
    </xf>
    <xf numFmtId="0" fontId="22" fillId="3" borderId="15" xfId="0" applyFont="1" applyFill="1" applyBorder="1" applyAlignment="1">
      <alignment vertical="center" wrapText="1"/>
    </xf>
    <xf numFmtId="0" fontId="22" fillId="3" borderId="8" xfId="0" applyFont="1" applyFill="1" applyBorder="1" applyAlignment="1">
      <alignment horizontal="left" vertical="center"/>
    </xf>
    <xf numFmtId="0" fontId="22" fillId="3" borderId="16" xfId="0" applyFont="1" applyFill="1" applyBorder="1" applyAlignment="1">
      <alignment horizontal="left" vertical="center"/>
    </xf>
    <xf numFmtId="0" fontId="22" fillId="3" borderId="8" xfId="0" applyFont="1" applyFill="1" applyBorder="1" applyAlignment="1">
      <alignment vertical="center"/>
    </xf>
    <xf numFmtId="0" fontId="22" fillId="3" borderId="16" xfId="0" applyFont="1" applyFill="1" applyBorder="1" applyAlignment="1">
      <alignment vertical="center"/>
    </xf>
    <xf numFmtId="0" fontId="16" fillId="3" borderId="2" xfId="0" applyFont="1" applyFill="1" applyBorder="1" applyAlignment="1">
      <alignment vertical="center"/>
    </xf>
    <xf numFmtId="0" fontId="22" fillId="3" borderId="15" xfId="0" applyFont="1" applyFill="1" applyBorder="1" applyAlignment="1">
      <alignment vertical="center"/>
    </xf>
    <xf numFmtId="191" fontId="1" fillId="0" borderId="24" xfId="2" applyNumberFormat="1" applyFont="1" applyFill="1" applyBorder="1" applyAlignment="1" applyProtection="1">
      <alignment horizontal="right" vertical="center"/>
      <protection locked="0"/>
    </xf>
    <xf numFmtId="188" fontId="1" fillId="0" borderId="24" xfId="2" applyNumberFormat="1" applyFont="1" applyFill="1" applyBorder="1" applyAlignment="1" applyProtection="1">
      <alignment horizontal="right" vertical="center"/>
      <protection locked="0"/>
    </xf>
    <xf numFmtId="191" fontId="1" fillId="0" borderId="20" xfId="2" applyNumberFormat="1" applyFont="1" applyFill="1" applyBorder="1" applyAlignment="1" applyProtection="1">
      <alignment horizontal="right" vertical="center"/>
      <protection locked="0"/>
    </xf>
    <xf numFmtId="188" fontId="1" fillId="3" borderId="11" xfId="2" applyNumberFormat="1" applyFont="1" applyFill="1" applyBorder="1" applyAlignment="1" applyProtection="1">
      <alignment horizontal="right" vertical="center"/>
      <protection locked="0"/>
    </xf>
    <xf numFmtId="195" fontId="1" fillId="3" borderId="12" xfId="2" applyNumberFormat="1" applyFont="1" applyFill="1" applyBorder="1" applyAlignment="1" applyProtection="1">
      <alignment horizontal="right" vertical="center"/>
      <protection locked="0"/>
    </xf>
    <xf numFmtId="190" fontId="1" fillId="3" borderId="12" xfId="2" applyNumberFormat="1" applyFont="1" applyFill="1" applyBorder="1" applyAlignment="1" applyProtection="1">
      <alignment horizontal="right" vertical="center"/>
      <protection locked="0"/>
    </xf>
    <xf numFmtId="188" fontId="1" fillId="3" borderId="1" xfId="2" applyNumberFormat="1" applyFont="1" applyFill="1" applyBorder="1" applyAlignment="1">
      <alignment horizontal="right" vertical="center"/>
    </xf>
    <xf numFmtId="188" fontId="1" fillId="3" borderId="12" xfId="2" applyNumberFormat="1" applyFont="1" applyFill="1" applyBorder="1" applyAlignment="1" applyProtection="1">
      <alignment horizontal="right" vertical="center"/>
      <protection locked="0"/>
    </xf>
    <xf numFmtId="190" fontId="1" fillId="3" borderId="1" xfId="2" applyNumberFormat="1" applyFont="1" applyFill="1" applyBorder="1" applyAlignment="1" applyProtection="1">
      <alignment horizontal="right" vertical="center"/>
      <protection locked="0"/>
    </xf>
    <xf numFmtId="185" fontId="0" fillId="3" borderId="11" xfId="2" applyNumberFormat="1" applyFont="1" applyFill="1" applyBorder="1" applyAlignment="1" applyProtection="1">
      <alignment horizontal="right" vertical="center"/>
      <protection locked="0"/>
    </xf>
    <xf numFmtId="191" fontId="0" fillId="0" borderId="24" xfId="2" applyNumberFormat="1" applyFont="1" applyFill="1" applyBorder="1" applyAlignment="1" applyProtection="1">
      <alignment horizontal="right" vertical="center"/>
      <protection locked="0"/>
    </xf>
    <xf numFmtId="191" fontId="0" fillId="0" borderId="20" xfId="2" applyNumberFormat="1" applyFont="1" applyFill="1" applyBorder="1" applyAlignment="1" applyProtection="1">
      <alignment horizontal="right" vertical="center"/>
      <protection locked="0"/>
    </xf>
    <xf numFmtId="188" fontId="0" fillId="0" borderId="24" xfId="2" applyNumberFormat="1" applyFont="1" applyFill="1" applyBorder="1" applyAlignment="1" applyProtection="1">
      <alignment horizontal="right" vertical="center"/>
      <protection locked="0"/>
    </xf>
    <xf numFmtId="185" fontId="0" fillId="3" borderId="12" xfId="2" applyNumberFormat="1" applyFont="1" applyFill="1" applyBorder="1" applyAlignment="1" applyProtection="1">
      <alignment horizontal="right" vertical="center"/>
      <protection locked="0"/>
    </xf>
    <xf numFmtId="188" fontId="0" fillId="3" borderId="11" xfId="2" applyNumberFormat="1" applyFont="1" applyFill="1" applyBorder="1" applyAlignment="1" applyProtection="1">
      <alignment horizontal="right" vertical="center"/>
      <protection locked="0"/>
    </xf>
    <xf numFmtId="185" fontId="0" fillId="3" borderId="1" xfId="2" applyNumberFormat="1" applyFont="1" applyFill="1" applyBorder="1" applyAlignment="1" applyProtection="1">
      <alignment horizontal="right" vertical="center"/>
      <protection locked="0"/>
    </xf>
    <xf numFmtId="192" fontId="0" fillId="3" borderId="1" xfId="2" applyNumberFormat="1" applyFont="1" applyFill="1" applyBorder="1" applyAlignment="1" applyProtection="1">
      <alignment horizontal="right" vertical="center"/>
      <protection locked="0"/>
    </xf>
    <xf numFmtId="190" fontId="0" fillId="3" borderId="12" xfId="2" applyNumberFormat="1" applyFont="1" applyFill="1" applyBorder="1" applyAlignment="1" applyProtection="1">
      <alignment horizontal="right" vertical="center"/>
      <protection locked="0"/>
    </xf>
    <xf numFmtId="188" fontId="0" fillId="3" borderId="1" xfId="2" applyNumberFormat="1" applyFont="1" applyFill="1" applyBorder="1" applyAlignment="1">
      <alignment horizontal="right" vertical="center"/>
    </xf>
    <xf numFmtId="188" fontId="0" fillId="3" borderId="12" xfId="2" applyNumberFormat="1" applyFont="1" applyFill="1" applyBorder="1" applyAlignment="1" applyProtection="1">
      <alignment horizontal="right" vertical="center"/>
      <protection locked="0"/>
    </xf>
    <xf numFmtId="190" fontId="0" fillId="3" borderId="1" xfId="2" applyNumberFormat="1" applyFont="1" applyFill="1" applyBorder="1" applyAlignment="1" applyProtection="1">
      <alignment horizontal="right" vertical="center"/>
      <protection locked="0"/>
    </xf>
    <xf numFmtId="195" fontId="54" fillId="3" borderId="12" xfId="2" applyNumberFormat="1" applyFont="1" applyFill="1" applyBorder="1" applyAlignment="1" applyProtection="1">
      <alignment horizontal="right" vertical="center" wrapText="1"/>
      <protection locked="0"/>
    </xf>
    <xf numFmtId="185" fontId="78" fillId="3" borderId="11" xfId="2" applyNumberFormat="1" applyFont="1" applyFill="1" applyBorder="1" applyAlignment="1">
      <alignment horizontal="right" vertical="center"/>
    </xf>
    <xf numFmtId="185" fontId="78" fillId="3" borderId="20" xfId="2" applyNumberFormat="1" applyFont="1" applyFill="1" applyBorder="1" applyAlignment="1">
      <alignment horizontal="right" vertical="center"/>
    </xf>
    <xf numFmtId="188" fontId="78" fillId="0" borderId="20" xfId="2" applyNumberFormat="1" applyFont="1" applyFill="1" applyBorder="1" applyAlignment="1">
      <alignment horizontal="right" vertical="center"/>
    </xf>
    <xf numFmtId="191" fontId="78" fillId="0" borderId="24" xfId="2" applyNumberFormat="1" applyFont="1" applyFill="1" applyBorder="1" applyAlignment="1">
      <alignment horizontal="right" vertical="center"/>
    </xf>
    <xf numFmtId="188" fontId="78" fillId="0" borderId="24" xfId="2" applyNumberFormat="1" applyFont="1" applyFill="1" applyBorder="1" applyAlignment="1">
      <alignment horizontal="right" vertical="center"/>
    </xf>
    <xf numFmtId="191" fontId="78" fillId="0" borderId="27" xfId="2" applyNumberFormat="1" applyFont="1" applyFill="1" applyBorder="1" applyAlignment="1">
      <alignment horizontal="right" vertical="center"/>
    </xf>
    <xf numFmtId="192" fontId="0" fillId="0" borderId="24" xfId="2" applyNumberFormat="1" applyFont="1" applyFill="1" applyBorder="1" applyAlignment="1">
      <alignment horizontal="right" vertical="center"/>
    </xf>
    <xf numFmtId="0" fontId="55" fillId="0" borderId="8" xfId="0" applyFont="1" applyBorder="1" applyAlignment="1">
      <alignment horizontal="left" vertical="center"/>
    </xf>
    <xf numFmtId="0" fontId="30" fillId="3" borderId="2" xfId="0" applyFont="1" applyFill="1" applyBorder="1" applyAlignment="1">
      <alignment horizontal="left" vertical="center"/>
    </xf>
    <xf numFmtId="0" fontId="30" fillId="3" borderId="17" xfId="0" applyFont="1" applyFill="1" applyBorder="1" applyAlignment="1">
      <alignment horizontal="left" vertical="center"/>
    </xf>
    <xf numFmtId="0" fontId="80" fillId="0" borderId="0" xfId="0" applyFont="1" applyAlignment="1">
      <alignment horizontal="left" vertical="center"/>
    </xf>
    <xf numFmtId="0" fontId="30" fillId="0" borderId="0" xfId="0" applyFont="1" applyAlignment="1">
      <alignment horizontal="left" vertical="center"/>
    </xf>
    <xf numFmtId="0" fontId="30" fillId="0" borderId="10" xfId="0" applyFont="1" applyBorder="1" applyAlignment="1">
      <alignment horizontal="left" vertical="center"/>
    </xf>
    <xf numFmtId="192" fontId="78" fillId="6" borderId="0" xfId="2" applyNumberFormat="1" applyFont="1" applyFill="1" applyBorder="1" applyAlignment="1">
      <alignment horizontal="left" vertical="center"/>
    </xf>
    <xf numFmtId="0" fontId="30" fillId="3" borderId="10" xfId="0" applyFont="1" applyFill="1" applyBorder="1" applyAlignment="1">
      <alignment horizontal="left" vertical="center"/>
    </xf>
    <xf numFmtId="0" fontId="30" fillId="3" borderId="0" xfId="0" applyFont="1" applyFill="1" applyAlignment="1">
      <alignment horizontal="left" vertical="center"/>
    </xf>
    <xf numFmtId="192" fontId="78" fillId="3" borderId="10" xfId="2" applyNumberFormat="1" applyFont="1" applyFill="1" applyBorder="1" applyAlignment="1">
      <alignment horizontal="left" vertical="center"/>
    </xf>
    <xf numFmtId="0" fontId="30" fillId="0" borderId="10" xfId="0" applyFont="1" applyBorder="1" applyAlignment="1">
      <alignment horizontal="left" vertical="center" wrapText="1"/>
    </xf>
    <xf numFmtId="0" fontId="30" fillId="6" borderId="0" xfId="0" applyFont="1" applyFill="1" applyAlignment="1">
      <alignment horizontal="left" vertical="center"/>
    </xf>
    <xf numFmtId="0" fontId="30" fillId="0" borderId="4" xfId="0" applyFont="1" applyBorder="1" applyAlignment="1">
      <alignment horizontal="left" vertical="center"/>
    </xf>
    <xf numFmtId="0" fontId="30" fillId="0" borderId="9" xfId="0" applyFont="1" applyBorder="1" applyAlignment="1">
      <alignment horizontal="left" vertical="center" wrapText="1"/>
    </xf>
    <xf numFmtId="0" fontId="30" fillId="0" borderId="9" xfId="0" applyFont="1" applyBorder="1" applyAlignment="1">
      <alignment horizontal="left" vertical="center"/>
    </xf>
    <xf numFmtId="0" fontId="87" fillId="0" borderId="7" xfId="0" applyFont="1" applyBorder="1" applyAlignment="1">
      <alignment horizontal="left" vertical="center"/>
    </xf>
    <xf numFmtId="0" fontId="87" fillId="0" borderId="8" xfId="0" applyFont="1" applyBorder="1" applyAlignment="1">
      <alignment horizontal="left" vertical="center"/>
    </xf>
    <xf numFmtId="0" fontId="91" fillId="0" borderId="8" xfId="0" applyFont="1" applyBorder="1" applyAlignment="1">
      <alignment vertical="center"/>
    </xf>
    <xf numFmtId="0" fontId="42" fillId="0" borderId="0" xfId="0" applyFont="1" applyAlignment="1">
      <alignment horizontal="left" vertical="top"/>
    </xf>
    <xf numFmtId="0" fontId="42" fillId="0" borderId="0" xfId="0" applyFont="1" applyAlignment="1">
      <alignment horizontal="left"/>
    </xf>
    <xf numFmtId="192" fontId="0" fillId="0" borderId="20" xfId="2" applyNumberFormat="1" applyFont="1" applyFill="1" applyBorder="1" applyAlignment="1">
      <alignment horizontal="right" vertical="center"/>
    </xf>
    <xf numFmtId="0" fontId="88" fillId="0" borderId="0" xfId="0" applyFont="1"/>
    <xf numFmtId="0" fontId="65" fillId="0" borderId="0" xfId="0" applyFont="1"/>
    <xf numFmtId="0" fontId="52" fillId="0" borderId="0" xfId="0" applyFont="1"/>
    <xf numFmtId="0" fontId="52" fillId="0" borderId="0" xfId="0" applyFont="1" applyAlignment="1">
      <alignment horizontal="right" vertical="center"/>
    </xf>
    <xf numFmtId="0" fontId="52" fillId="0" borderId="0" xfId="0" applyFont="1" applyAlignment="1">
      <alignment vertical="center"/>
    </xf>
    <xf numFmtId="0" fontId="52" fillId="0" borderId="0" xfId="0" applyFont="1" applyAlignment="1">
      <alignment horizontal="left" vertical="center"/>
    </xf>
    <xf numFmtId="0" fontId="92" fillId="0" borderId="0" xfId="0" applyFont="1" applyAlignment="1">
      <alignment vertical="center"/>
    </xf>
    <xf numFmtId="0" fontId="92" fillId="0" borderId="0" xfId="0" applyFont="1" applyAlignment="1">
      <alignment horizontal="left" vertical="center"/>
    </xf>
    <xf numFmtId="0" fontId="92" fillId="0" borderId="0" xfId="0" applyFont="1" applyAlignment="1">
      <alignment horizontal="right" vertical="center"/>
    </xf>
    <xf numFmtId="186" fontId="92" fillId="0" borderId="0" xfId="2" applyNumberFormat="1" applyFont="1" applyFill="1" applyBorder="1" applyAlignment="1">
      <alignment horizontal="right" vertical="center"/>
    </xf>
    <xf numFmtId="186" fontId="92" fillId="0" borderId="0" xfId="2" applyNumberFormat="1" applyFont="1" applyFill="1" applyBorder="1" applyAlignment="1">
      <alignment horizontal="left" vertical="center"/>
    </xf>
    <xf numFmtId="49" fontId="15" fillId="0" borderId="0" xfId="0" applyNumberFormat="1" applyFont="1" applyAlignment="1">
      <alignment horizontal="center"/>
    </xf>
    <xf numFmtId="0" fontId="31" fillId="3" borderId="8" xfId="0" applyFont="1" applyFill="1" applyBorder="1" applyAlignment="1">
      <alignment vertical="center"/>
    </xf>
    <xf numFmtId="0" fontId="9" fillId="0" borderId="4" xfId="0" applyFont="1" applyBorder="1" applyAlignment="1">
      <alignment vertical="center" wrapText="1"/>
    </xf>
    <xf numFmtId="0" fontId="95" fillId="4" borderId="42" xfId="0" applyFont="1" applyFill="1" applyBorder="1" applyAlignment="1">
      <alignment horizontal="center" vertical="center"/>
    </xf>
    <xf numFmtId="0" fontId="95" fillId="4" borderId="28" xfId="0" applyFont="1" applyFill="1" applyBorder="1" applyAlignment="1">
      <alignment horizontal="center" vertical="center"/>
    </xf>
    <xf numFmtId="0" fontId="95" fillId="4" borderId="29" xfId="0" applyFont="1" applyFill="1" applyBorder="1" applyAlignment="1">
      <alignment horizontal="center" vertical="center"/>
    </xf>
    <xf numFmtId="0" fontId="95" fillId="4" borderId="16" xfId="0" applyFont="1" applyFill="1" applyBorder="1" applyAlignment="1">
      <alignment horizontal="center" vertical="center"/>
    </xf>
    <xf numFmtId="192" fontId="96" fillId="3" borderId="11" xfId="2" applyNumberFormat="1" applyFont="1" applyFill="1" applyBorder="1" applyAlignment="1">
      <alignment horizontal="right" vertical="center"/>
    </xf>
    <xf numFmtId="192" fontId="96" fillId="6" borderId="11" xfId="2" applyNumberFormat="1" applyFont="1" applyFill="1" applyBorder="1" applyAlignment="1">
      <alignment horizontal="right" vertical="center"/>
    </xf>
    <xf numFmtId="192" fontId="96" fillId="0" borderId="20" xfId="2" applyNumberFormat="1" applyFont="1" applyFill="1" applyBorder="1" applyAlignment="1">
      <alignment horizontal="right" vertical="center"/>
    </xf>
    <xf numFmtId="192" fontId="96" fillId="6" borderId="20" xfId="2" applyNumberFormat="1" applyFont="1" applyFill="1" applyBorder="1" applyAlignment="1">
      <alignment horizontal="right" vertical="center"/>
    </xf>
    <xf numFmtId="192" fontId="96" fillId="3" borderId="20" xfId="2" applyNumberFormat="1" applyFont="1" applyFill="1" applyBorder="1" applyAlignment="1">
      <alignment horizontal="right" vertical="center"/>
    </xf>
    <xf numFmtId="192" fontId="96" fillId="0" borderId="24" xfId="2" applyNumberFormat="1" applyFont="1" applyFill="1" applyBorder="1" applyAlignment="1">
      <alignment horizontal="right" vertical="center"/>
    </xf>
    <xf numFmtId="192" fontId="96" fillId="0" borderId="26" xfId="2" applyNumberFormat="1" applyFont="1" applyFill="1" applyBorder="1" applyAlignment="1">
      <alignment horizontal="right" vertical="center"/>
    </xf>
    <xf numFmtId="191" fontId="1" fillId="0" borderId="0" xfId="0" applyNumberFormat="1" applyFont="1" applyAlignment="1">
      <alignment vertical="center"/>
    </xf>
    <xf numFmtId="192" fontId="1" fillId="0" borderId="0" xfId="2" applyNumberFormat="1" applyFont="1" applyFill="1" applyBorder="1" applyAlignment="1">
      <alignment horizontal="right" vertical="center"/>
    </xf>
    <xf numFmtId="192" fontId="1" fillId="0" borderId="0" xfId="2" applyNumberFormat="1" applyFont="1" applyFill="1" applyBorder="1" applyAlignment="1">
      <alignment vertical="center"/>
    </xf>
    <xf numFmtId="49" fontId="98" fillId="0" borderId="0" xfId="0" applyNumberFormat="1" applyFont="1" applyAlignment="1">
      <alignment horizontal="center"/>
    </xf>
    <xf numFmtId="49" fontId="48" fillId="0" borderId="0" xfId="0" applyNumberFormat="1" applyFont="1" applyAlignment="1">
      <alignment horizontal="center"/>
    </xf>
    <xf numFmtId="0" fontId="54" fillId="0" borderId="0" xfId="0" applyFont="1"/>
    <xf numFmtId="0" fontId="92" fillId="0" borderId="0" xfId="0" applyFont="1"/>
    <xf numFmtId="177" fontId="92" fillId="0" borderId="0" xfId="1" applyNumberFormat="1" applyFont="1" applyFill="1" applyBorder="1" applyAlignment="1" applyProtection="1">
      <alignment horizontal="left" vertical="center"/>
      <protection locked="0"/>
    </xf>
    <xf numFmtId="177" fontId="92" fillId="0" borderId="0" xfId="1" applyNumberFormat="1" applyFont="1" applyFill="1" applyBorder="1" applyAlignment="1" applyProtection="1">
      <alignment horizontal="right" vertical="center"/>
      <protection locked="0"/>
    </xf>
    <xf numFmtId="0" fontId="92" fillId="0" borderId="0" xfId="0" applyFont="1" applyAlignment="1">
      <alignment horizontal="left"/>
    </xf>
    <xf numFmtId="0" fontId="52" fillId="0" borderId="0" xfId="0" applyFont="1" applyAlignment="1">
      <alignment horizontal="center" vertical="center"/>
    </xf>
    <xf numFmtId="0" fontId="21" fillId="0" borderId="0" xfId="0" applyFont="1" applyAlignment="1">
      <alignment horizontal="center" vertical="center"/>
    </xf>
    <xf numFmtId="0" fontId="33" fillId="0" borderId="0" xfId="0" applyFont="1" applyAlignment="1">
      <alignment horizontal="center" vertical="center"/>
    </xf>
    <xf numFmtId="0" fontId="0" fillId="0" borderId="0" xfId="0" applyAlignment="1">
      <alignment horizontal="center" vertical="center"/>
    </xf>
    <xf numFmtId="177" fontId="52" fillId="0" borderId="0" xfId="1" applyNumberFormat="1" applyFont="1" applyFill="1" applyBorder="1" applyAlignment="1" applyProtection="1">
      <alignment horizontal="center" vertical="center"/>
      <protection locked="0"/>
    </xf>
    <xf numFmtId="0" fontId="48" fillId="0" borderId="0" xfId="0" applyFont="1" applyAlignment="1">
      <alignment horizontal="center" vertical="center"/>
    </xf>
    <xf numFmtId="0" fontId="21" fillId="0" borderId="0" xfId="0" applyFont="1" applyAlignment="1">
      <alignment horizontal="right"/>
    </xf>
    <xf numFmtId="0" fontId="33" fillId="0" borderId="0" xfId="0" applyFont="1" applyAlignment="1">
      <alignment horizontal="right"/>
    </xf>
    <xf numFmtId="0" fontId="0" fillId="0" borderId="0" xfId="0" applyAlignment="1">
      <alignment horizontal="right"/>
    </xf>
    <xf numFmtId="0" fontId="48" fillId="0" borderId="0" xfId="0" applyFont="1" applyAlignment="1">
      <alignment horizontal="right"/>
    </xf>
    <xf numFmtId="49" fontId="15" fillId="7" borderId="0" xfId="0" applyNumberFormat="1" applyFont="1" applyFill="1" applyAlignment="1">
      <alignment horizontal="center"/>
    </xf>
    <xf numFmtId="49" fontId="15" fillId="7" borderId="0" xfId="0" applyNumberFormat="1" applyFont="1" applyFill="1" applyAlignment="1">
      <alignment horizontal="right"/>
    </xf>
    <xf numFmtId="0" fontId="31" fillId="0" borderId="0" xfId="3" applyFont="1" applyAlignment="1">
      <alignment horizontal="left" vertical="center"/>
    </xf>
    <xf numFmtId="0" fontId="99" fillId="0" borderId="0" xfId="0" applyFont="1" applyAlignment="1">
      <alignment horizontal="left"/>
    </xf>
    <xf numFmtId="0" fontId="42" fillId="0" borderId="0" xfId="0" applyFont="1" applyAlignment="1">
      <alignment horizontal="left" shrinkToFit="1"/>
    </xf>
    <xf numFmtId="0" fontId="56" fillId="0" borderId="0" xfId="0" applyFont="1" applyAlignment="1">
      <alignment horizontal="left"/>
    </xf>
    <xf numFmtId="0" fontId="42" fillId="0" borderId="0" xfId="0" applyFont="1"/>
    <xf numFmtId="0" fontId="42" fillId="0" borderId="0" xfId="0" applyFont="1" applyAlignment="1">
      <alignment horizontal="center"/>
    </xf>
    <xf numFmtId="0" fontId="101" fillId="0" borderId="0" xfId="0" applyFont="1"/>
    <xf numFmtId="49" fontId="48" fillId="0" borderId="0" xfId="0" applyNumberFormat="1" applyFont="1" applyAlignment="1">
      <alignment horizontal="left"/>
    </xf>
    <xf numFmtId="0" fontId="31" fillId="3" borderId="2" xfId="0" applyFont="1" applyFill="1" applyBorder="1" applyAlignment="1">
      <alignment vertical="center"/>
    </xf>
    <xf numFmtId="0" fontId="31" fillId="3" borderId="17" xfId="0" applyFont="1" applyFill="1" applyBorder="1" applyAlignment="1">
      <alignment horizontal="right" vertical="center" wrapText="1"/>
    </xf>
    <xf numFmtId="0" fontId="42" fillId="0" borderId="4" xfId="0" applyFont="1" applyBorder="1" applyAlignment="1">
      <alignment vertical="center"/>
    </xf>
    <xf numFmtId="0" fontId="31" fillId="0" borderId="4" xfId="0" applyFont="1" applyBorder="1" applyAlignment="1">
      <alignment vertical="center"/>
    </xf>
    <xf numFmtId="0" fontId="31" fillId="3" borderId="16" xfId="0" applyFont="1" applyFill="1" applyBorder="1" applyAlignment="1">
      <alignment horizontal="right" vertical="center" wrapText="1"/>
    </xf>
    <xf numFmtId="0" fontId="31" fillId="3" borderId="9" xfId="0" applyFont="1" applyFill="1" applyBorder="1" applyAlignment="1">
      <alignment horizontal="right" vertical="center" wrapText="1"/>
    </xf>
    <xf numFmtId="0" fontId="31" fillId="0" borderId="17" xfId="0" applyFont="1" applyBorder="1" applyAlignment="1">
      <alignment horizontal="right" vertical="center" wrapText="1"/>
    </xf>
    <xf numFmtId="0" fontId="31" fillId="0" borderId="9" xfId="0" applyFont="1" applyBorder="1" applyAlignment="1">
      <alignment horizontal="left" vertical="center" shrinkToFit="1"/>
    </xf>
    <xf numFmtId="0" fontId="31" fillId="3" borderId="0" xfId="0" applyFont="1" applyFill="1" applyAlignment="1">
      <alignment vertical="center"/>
    </xf>
    <xf numFmtId="0" fontId="31" fillId="3" borderId="10" xfId="0" applyFont="1" applyFill="1" applyBorder="1" applyAlignment="1">
      <alignment horizontal="right" vertical="center" wrapText="1"/>
    </xf>
    <xf numFmtId="0" fontId="31" fillId="0" borderId="10" xfId="0" applyFont="1" applyBorder="1" applyAlignment="1">
      <alignment horizontal="right" vertical="center" wrapText="1"/>
    </xf>
    <xf numFmtId="0" fontId="31" fillId="3" borderId="4" xfId="0" applyFont="1" applyFill="1" applyBorder="1" applyAlignment="1">
      <alignment vertical="center"/>
    </xf>
    <xf numFmtId="179" fontId="1" fillId="0" borderId="26" xfId="2" applyNumberFormat="1" applyFont="1" applyFill="1" applyBorder="1" applyAlignment="1" applyProtection="1">
      <alignment horizontal="right" vertical="center"/>
      <protection locked="0"/>
    </xf>
    <xf numFmtId="189" fontId="1" fillId="0" borderId="26" xfId="2" applyNumberFormat="1" applyFont="1" applyFill="1" applyBorder="1" applyAlignment="1" applyProtection="1">
      <alignment horizontal="right" vertical="center"/>
      <protection locked="0"/>
    </xf>
    <xf numFmtId="192" fontId="1" fillId="3" borderId="11" xfId="2" applyNumberFormat="1" applyFont="1" applyFill="1" applyBorder="1" applyAlignment="1" applyProtection="1">
      <alignment horizontal="right" vertical="center"/>
      <protection locked="0"/>
    </xf>
    <xf numFmtId="185" fontId="1" fillId="3" borderId="24" xfId="2" applyNumberFormat="1" applyFont="1" applyFill="1" applyBorder="1" applyAlignment="1" applyProtection="1">
      <alignment horizontal="right" vertical="center"/>
      <protection locked="0"/>
    </xf>
    <xf numFmtId="192" fontId="1" fillId="3" borderId="20" xfId="2" applyNumberFormat="1" applyFont="1" applyFill="1" applyBorder="1" applyAlignment="1" applyProtection="1">
      <alignment horizontal="right" vertical="center"/>
      <protection locked="0"/>
    </xf>
    <xf numFmtId="191" fontId="1" fillId="0" borderId="11" xfId="2" applyNumberFormat="1" applyFont="1" applyFill="1" applyBorder="1" applyAlignment="1" applyProtection="1">
      <alignment horizontal="right" vertical="center"/>
      <protection locked="0"/>
    </xf>
    <xf numFmtId="191" fontId="1" fillId="0" borderId="11" xfId="0" applyNumberFormat="1" applyFont="1" applyBorder="1"/>
    <xf numFmtId="193" fontId="1" fillId="0" borderId="11" xfId="2" applyNumberFormat="1" applyFont="1" applyFill="1" applyBorder="1" applyAlignment="1" applyProtection="1">
      <alignment horizontal="right" vertical="center"/>
      <protection locked="0"/>
    </xf>
    <xf numFmtId="191" fontId="1" fillId="0" borderId="24" xfId="0" applyNumberFormat="1" applyFont="1" applyBorder="1"/>
    <xf numFmtId="192" fontId="1" fillId="3" borderId="11" xfId="2" applyNumberFormat="1" applyFont="1" applyFill="1" applyBorder="1" applyAlignment="1"/>
    <xf numFmtId="185" fontId="1" fillId="3" borderId="20" xfId="2" applyNumberFormat="1" applyFont="1" applyFill="1" applyBorder="1" applyAlignment="1" applyProtection="1">
      <alignment horizontal="right" vertical="center"/>
      <protection locked="0"/>
    </xf>
    <xf numFmtId="189" fontId="1" fillId="0" borderId="20" xfId="2" applyNumberFormat="1" applyFont="1" applyFill="1" applyBorder="1" applyAlignment="1" applyProtection="1">
      <alignment horizontal="right" vertical="center"/>
      <protection locked="0"/>
    </xf>
    <xf numFmtId="191" fontId="1" fillId="0" borderId="20" xfId="0" applyNumberFormat="1" applyFont="1" applyBorder="1"/>
    <xf numFmtId="192" fontId="1" fillId="3" borderId="24" xfId="0" applyNumberFormat="1" applyFont="1" applyFill="1" applyBorder="1"/>
    <xf numFmtId="0" fontId="23" fillId="0" borderId="21" xfId="0" applyFont="1" applyBorder="1" applyAlignment="1">
      <alignment horizontal="left" vertical="center"/>
    </xf>
    <xf numFmtId="0" fontId="102" fillId="0" borderId="4" xfId="0" applyFont="1" applyBorder="1" applyAlignment="1">
      <alignment horizontal="right"/>
    </xf>
    <xf numFmtId="0" fontId="30" fillId="0" borderId="0" xfId="0" applyFont="1" applyAlignment="1">
      <alignment horizontal="right" vertical="center"/>
    </xf>
    <xf numFmtId="0" fontId="30" fillId="0" borderId="4" xfId="0" applyFont="1" applyBorder="1" applyAlignment="1">
      <alignment horizontal="right" vertical="center"/>
    </xf>
    <xf numFmtId="0" fontId="67" fillId="0" borderId="0" xfId="0" applyFont="1" applyAlignment="1">
      <alignment horizontal="left" vertical="center"/>
    </xf>
    <xf numFmtId="0" fontId="0" fillId="0" borderId="10" xfId="0" applyBorder="1" applyAlignment="1">
      <alignment horizontal="center" vertical="center"/>
    </xf>
    <xf numFmtId="0" fontId="0" fillId="6" borderId="10" xfId="0" applyFill="1" applyBorder="1" applyAlignment="1">
      <alignment horizontal="center" vertical="center"/>
    </xf>
    <xf numFmtId="191" fontId="0" fillId="6" borderId="33" xfId="1" applyNumberFormat="1" applyFont="1" applyFill="1" applyBorder="1" applyAlignment="1" applyProtection="1">
      <alignment vertical="center"/>
      <protection locked="0"/>
    </xf>
    <xf numFmtId="191" fontId="0" fillId="6" borderId="34" xfId="1" applyNumberFormat="1" applyFont="1" applyFill="1" applyBorder="1" applyAlignment="1" applyProtection="1">
      <alignment vertical="center"/>
      <protection locked="0"/>
    </xf>
    <xf numFmtId="191" fontId="0" fillId="6" borderId="10" xfId="1" applyNumberFormat="1" applyFont="1" applyFill="1" applyBorder="1" applyAlignment="1" applyProtection="1">
      <alignment vertical="center"/>
      <protection locked="0"/>
    </xf>
    <xf numFmtId="191" fontId="0" fillId="6" borderId="20" xfId="1" applyNumberFormat="1" applyFont="1" applyFill="1" applyBorder="1" applyAlignment="1">
      <alignment vertical="center"/>
    </xf>
    <xf numFmtId="191" fontId="0" fillId="6" borderId="6" xfId="1" applyNumberFormat="1" applyFont="1" applyFill="1" applyBorder="1" applyAlignment="1" applyProtection="1">
      <alignment vertical="center"/>
      <protection locked="0"/>
    </xf>
    <xf numFmtId="191" fontId="0" fillId="6" borderId="34" xfId="2" applyNumberFormat="1" applyFont="1" applyFill="1" applyBorder="1" applyAlignment="1">
      <alignment vertical="center"/>
    </xf>
    <xf numFmtId="191" fontId="0" fillId="6" borderId="10" xfId="1" applyNumberFormat="1" applyFont="1" applyFill="1" applyBorder="1" applyAlignment="1">
      <alignment vertical="center"/>
    </xf>
    <xf numFmtId="0" fontId="0" fillId="0" borderId="9" xfId="0" applyBorder="1" applyAlignment="1">
      <alignment horizontal="center" vertical="center"/>
    </xf>
    <xf numFmtId="191" fontId="0" fillId="0" borderId="3" xfId="1" applyNumberFormat="1" applyFont="1" applyFill="1" applyBorder="1" applyAlignment="1" applyProtection="1">
      <alignment vertical="center"/>
      <protection locked="0"/>
    </xf>
    <xf numFmtId="191" fontId="0" fillId="0" borderId="35" xfId="1" applyNumberFormat="1" applyFont="1" applyFill="1" applyBorder="1" applyAlignment="1" applyProtection="1">
      <alignment vertical="center"/>
      <protection locked="0"/>
    </xf>
    <xf numFmtId="191" fontId="0" fillId="0" borderId="9" xfId="1" applyNumberFormat="1" applyFont="1" applyFill="1" applyBorder="1" applyAlignment="1" applyProtection="1">
      <alignment vertical="center"/>
      <protection locked="0"/>
    </xf>
    <xf numFmtId="191" fontId="0" fillId="0" borderId="24" xfId="1" applyNumberFormat="1" applyFont="1" applyFill="1" applyBorder="1" applyAlignment="1">
      <alignment vertical="center"/>
    </xf>
    <xf numFmtId="191" fontId="0" fillId="0" borderId="35" xfId="2" applyNumberFormat="1" applyFont="1" applyFill="1" applyBorder="1" applyAlignment="1">
      <alignment vertical="center"/>
    </xf>
    <xf numFmtId="191" fontId="0" fillId="0" borderId="9" xfId="1" applyNumberFormat="1" applyFont="1" applyFill="1" applyBorder="1" applyAlignment="1">
      <alignment vertical="center"/>
    </xf>
    <xf numFmtId="191" fontId="0" fillId="6" borderId="33" xfId="2" applyNumberFormat="1" applyFont="1" applyFill="1" applyBorder="1" applyAlignment="1">
      <alignment vertical="center"/>
    </xf>
    <xf numFmtId="191" fontId="0" fillId="6" borderId="20" xfId="0" applyNumberFormat="1" applyFill="1" applyBorder="1" applyAlignment="1">
      <alignment vertical="center"/>
    </xf>
    <xf numFmtId="191" fontId="0" fillId="6" borderId="10" xfId="2" applyNumberFormat="1" applyFont="1" applyFill="1" applyBorder="1" applyAlignment="1">
      <alignment vertical="center"/>
    </xf>
    <xf numFmtId="191" fontId="0" fillId="6" borderId="20" xfId="2" applyNumberFormat="1" applyFont="1" applyFill="1" applyBorder="1" applyAlignment="1">
      <alignment vertical="center"/>
    </xf>
    <xf numFmtId="0" fontId="26" fillId="3" borderId="49" xfId="0" applyFont="1" applyFill="1" applyBorder="1" applyAlignment="1">
      <alignment vertical="center"/>
    </xf>
    <xf numFmtId="0" fontId="9" fillId="3" borderId="50" xfId="0" applyFont="1" applyFill="1" applyBorder="1" applyAlignment="1">
      <alignment vertical="center"/>
    </xf>
    <xf numFmtId="188" fontId="9" fillId="3" borderId="51" xfId="2" applyNumberFormat="1" applyFont="1" applyFill="1" applyBorder="1" applyAlignment="1" applyProtection="1">
      <alignment horizontal="right" vertical="center"/>
      <protection locked="0"/>
    </xf>
    <xf numFmtId="185" fontId="9" fillId="3" borderId="51" xfId="2" applyNumberFormat="1" applyFont="1" applyFill="1" applyBorder="1" applyAlignment="1" applyProtection="1">
      <alignment horizontal="right" vertical="center"/>
      <protection locked="0"/>
    </xf>
    <xf numFmtId="190" fontId="9" fillId="3" borderId="51" xfId="2" applyNumberFormat="1" applyFont="1" applyFill="1" applyBorder="1" applyAlignment="1" applyProtection="1">
      <alignment horizontal="right" vertical="center"/>
      <protection locked="0"/>
    </xf>
    <xf numFmtId="0" fontId="104" fillId="4" borderId="28" xfId="0" applyFont="1" applyFill="1" applyBorder="1" applyAlignment="1">
      <alignment horizontal="center" vertical="center"/>
    </xf>
    <xf numFmtId="191" fontId="9" fillId="0" borderId="24" xfId="2" applyNumberFormat="1" applyFont="1" applyFill="1" applyBorder="1" applyAlignment="1">
      <alignment vertical="center"/>
    </xf>
    <xf numFmtId="189" fontId="9" fillId="0" borderId="24" xfId="2" applyNumberFormat="1" applyFont="1" applyFill="1" applyBorder="1" applyAlignment="1" applyProtection="1">
      <alignment horizontal="right" vertical="center"/>
      <protection locked="0"/>
    </xf>
    <xf numFmtId="193" fontId="9" fillId="0" borderId="13" xfId="2" applyNumberFormat="1" applyFont="1" applyFill="1" applyBorder="1" applyAlignment="1" applyProtection="1">
      <alignment horizontal="right" vertical="center"/>
      <protection locked="0"/>
    </xf>
    <xf numFmtId="0" fontId="26" fillId="6" borderId="3" xfId="0" applyFont="1" applyFill="1" applyBorder="1" applyAlignment="1">
      <alignment vertical="center"/>
    </xf>
    <xf numFmtId="0" fontId="9" fillId="3" borderId="17" xfId="0" applyFont="1" applyFill="1" applyBorder="1" applyAlignment="1">
      <alignment horizontal="left" vertical="center"/>
    </xf>
    <xf numFmtId="0" fontId="9" fillId="0" borderId="9" xfId="0" applyFont="1" applyBorder="1" applyAlignment="1">
      <alignment vertical="center"/>
    </xf>
    <xf numFmtId="0" fontId="53" fillId="0" borderId="4" xfId="0" applyFont="1" applyBorder="1" applyAlignment="1">
      <alignment vertical="center"/>
    </xf>
    <xf numFmtId="0" fontId="63" fillId="4" borderId="36" xfId="0" applyFont="1" applyFill="1" applyBorder="1" applyAlignment="1">
      <alignment horizontal="center" vertical="center"/>
    </xf>
    <xf numFmtId="0" fontId="63" fillId="4" borderId="52" xfId="0" applyFont="1" applyFill="1" applyBorder="1" applyAlignment="1">
      <alignment horizontal="center" vertical="center"/>
    </xf>
    <xf numFmtId="0" fontId="63" fillId="4" borderId="17" xfId="0" applyFont="1" applyFill="1" applyBorder="1" applyAlignment="1">
      <alignment horizontal="center" vertical="center"/>
    </xf>
    <xf numFmtId="0" fontId="23" fillId="3" borderId="8" xfId="0" applyFont="1" applyFill="1" applyBorder="1" applyAlignment="1">
      <alignment horizontal="left" vertical="center"/>
    </xf>
    <xf numFmtId="192" fontId="54" fillId="3" borderId="24" xfId="2" applyNumberFormat="1" applyFont="1" applyFill="1" applyBorder="1" applyAlignment="1"/>
    <xf numFmtId="0" fontId="23" fillId="3" borderId="16" xfId="0" applyFont="1" applyFill="1" applyBorder="1" applyAlignment="1">
      <alignment horizontal="left" vertical="center"/>
    </xf>
    <xf numFmtId="0" fontId="77" fillId="4" borderId="53" xfId="0" applyFont="1" applyFill="1" applyBorder="1" applyAlignment="1">
      <alignment horizontal="center" vertical="center"/>
    </xf>
    <xf numFmtId="0" fontId="51" fillId="4" borderId="53" xfId="0" applyFont="1" applyFill="1" applyBorder="1" applyAlignment="1">
      <alignment horizontal="center" vertical="center"/>
    </xf>
    <xf numFmtId="0" fontId="27" fillId="0" borderId="9" xfId="0" applyFont="1" applyBorder="1"/>
    <xf numFmtId="0" fontId="51" fillId="4" borderId="55" xfId="0" applyFont="1" applyFill="1" applyBorder="1" applyAlignment="1">
      <alignment horizontal="center" vertical="center"/>
    </xf>
    <xf numFmtId="0" fontId="51" fillId="4" borderId="8" xfId="0" applyFont="1" applyFill="1" applyBorder="1" applyAlignment="1">
      <alignment horizontal="center" vertical="center"/>
    </xf>
    <xf numFmtId="0" fontId="104" fillId="4" borderId="29" xfId="0" applyFont="1" applyFill="1" applyBorder="1" applyAlignment="1">
      <alignment horizontal="center" vertical="center"/>
    </xf>
    <xf numFmtId="0" fontId="104" fillId="4" borderId="16" xfId="0" applyFont="1" applyFill="1" applyBorder="1" applyAlignment="1">
      <alignment horizontal="center" vertical="center"/>
    </xf>
    <xf numFmtId="0" fontId="108" fillId="0" borderId="9" xfId="0" applyFont="1" applyBorder="1" applyAlignment="1">
      <alignment horizontal="left" vertical="center"/>
    </xf>
    <xf numFmtId="0" fontId="108" fillId="0" borderId="0" xfId="0" applyFont="1" applyAlignment="1">
      <alignment horizontal="left" vertical="center"/>
    </xf>
    <xf numFmtId="0" fontId="106" fillId="0" borderId="0" xfId="0" applyFont="1"/>
    <xf numFmtId="0" fontId="106" fillId="0" borderId="0" xfId="0" applyFont="1" applyAlignment="1">
      <alignment vertical="center"/>
    </xf>
    <xf numFmtId="0" fontId="108" fillId="3" borderId="2" xfId="0" applyFont="1" applyFill="1" applyBorder="1" applyAlignment="1">
      <alignment vertical="center"/>
    </xf>
    <xf numFmtId="0" fontId="108" fillId="0" borderId="4" xfId="0" applyFont="1" applyBorder="1" applyAlignment="1">
      <alignment vertical="center"/>
    </xf>
    <xf numFmtId="0" fontId="108" fillId="0" borderId="0" xfId="0" applyFont="1" applyAlignment="1">
      <alignment vertical="center"/>
    </xf>
    <xf numFmtId="0" fontId="109" fillId="0" borderId="4" xfId="0" applyFont="1" applyBorder="1" applyAlignment="1">
      <alignment vertical="center"/>
    </xf>
    <xf numFmtId="0" fontId="107" fillId="0" borderId="0" xfId="0" applyFont="1" applyAlignment="1">
      <alignment vertical="center"/>
    </xf>
    <xf numFmtId="49" fontId="78" fillId="0" borderId="20" xfId="0" applyNumberFormat="1" applyFont="1" applyBorder="1" applyAlignment="1">
      <alignment horizontal="right" vertical="center"/>
    </xf>
    <xf numFmtId="0" fontId="52" fillId="2" borderId="0" xfId="0" applyFont="1" applyFill="1" applyAlignment="1">
      <alignment horizontal="right" vertical="center"/>
    </xf>
    <xf numFmtId="0" fontId="110" fillId="3" borderId="10" xfId="0" applyFont="1" applyFill="1" applyBorder="1" applyAlignment="1">
      <alignment horizontal="left" vertical="center"/>
    </xf>
    <xf numFmtId="0" fontId="112" fillId="0" borderId="0" xfId="0" applyFont="1" applyAlignment="1">
      <alignment horizontal="left" vertical="center"/>
    </xf>
    <xf numFmtId="0" fontId="113" fillId="0" borderId="0" xfId="0" applyFont="1"/>
    <xf numFmtId="0" fontId="105" fillId="0" borderId="0" xfId="0" applyFont="1" applyAlignment="1">
      <alignment horizontal="right" vertical="center"/>
    </xf>
    <xf numFmtId="0" fontId="105" fillId="0" borderId="0" xfId="0" applyFont="1" applyAlignment="1">
      <alignment horizontal="center" vertical="center"/>
    </xf>
    <xf numFmtId="0" fontId="105" fillId="0" borderId="0" xfId="0" applyFont="1" applyAlignment="1">
      <alignment horizontal="left" vertical="center"/>
    </xf>
    <xf numFmtId="185" fontId="113" fillId="3" borderId="11" xfId="2" applyNumberFormat="1" applyFont="1" applyFill="1" applyBorder="1" applyAlignment="1" applyProtection="1">
      <alignment horizontal="right" vertical="center"/>
      <protection locked="0"/>
    </xf>
    <xf numFmtId="193" fontId="113" fillId="0" borderId="20" xfId="2" applyNumberFormat="1" applyFont="1" applyFill="1" applyBorder="1" applyAlignment="1" applyProtection="1">
      <alignment horizontal="right" vertical="center"/>
      <protection locked="0"/>
    </xf>
    <xf numFmtId="193" fontId="113" fillId="0" borderId="24" xfId="2" applyNumberFormat="1" applyFont="1" applyFill="1" applyBorder="1" applyAlignment="1" applyProtection="1">
      <alignment horizontal="right" vertical="center"/>
      <protection locked="0"/>
    </xf>
    <xf numFmtId="185" fontId="54" fillId="3" borderId="11" xfId="2" applyNumberFormat="1" applyFont="1" applyFill="1" applyBorder="1" applyAlignment="1" applyProtection="1">
      <alignment horizontal="right" vertical="center"/>
      <protection locked="0"/>
    </xf>
    <xf numFmtId="185" fontId="54" fillId="3" borderId="1" xfId="2" applyNumberFormat="1" applyFont="1" applyFill="1" applyBorder="1" applyAlignment="1" applyProtection="1">
      <alignment horizontal="right" vertical="center"/>
      <protection locked="0"/>
    </xf>
    <xf numFmtId="192" fontId="54" fillId="3" borderId="1" xfId="2" applyNumberFormat="1" applyFont="1" applyFill="1" applyBorder="1" applyAlignment="1" applyProtection="1">
      <alignment horizontal="right" vertical="center"/>
      <protection locked="0"/>
    </xf>
    <xf numFmtId="193" fontId="54" fillId="0" borderId="24" xfId="2" applyNumberFormat="1" applyFont="1" applyFill="1" applyBorder="1" applyAlignment="1" applyProtection="1">
      <alignment horizontal="right" vertical="center"/>
      <protection locked="0"/>
    </xf>
    <xf numFmtId="193" fontId="54" fillId="0" borderId="13" xfId="2" applyNumberFormat="1" applyFont="1" applyFill="1" applyBorder="1" applyAlignment="1" applyProtection="1">
      <alignment horizontal="right" vertical="center"/>
      <protection locked="0"/>
    </xf>
    <xf numFmtId="192" fontId="54" fillId="3" borderId="20" xfId="2" applyNumberFormat="1" applyFont="1" applyFill="1" applyBorder="1" applyAlignment="1" applyProtection="1">
      <alignment horizontal="right" vertical="center"/>
      <protection locked="0"/>
    </xf>
    <xf numFmtId="191" fontId="54" fillId="0" borderId="11" xfId="0" applyNumberFormat="1" applyFont="1" applyBorder="1"/>
    <xf numFmtId="191" fontId="54" fillId="0" borderId="24" xfId="0" applyNumberFormat="1" applyFont="1" applyBorder="1"/>
    <xf numFmtId="192" fontId="54" fillId="3" borderId="11" xfId="2" applyNumberFormat="1" applyFont="1" applyFill="1" applyBorder="1" applyAlignment="1"/>
    <xf numFmtId="189" fontId="54" fillId="0" borderId="0" xfId="2" applyNumberFormat="1" applyFont="1" applyFill="1" applyBorder="1" applyAlignment="1" applyProtection="1">
      <alignment horizontal="right" vertical="center"/>
      <protection locked="0"/>
    </xf>
    <xf numFmtId="191" fontId="54" fillId="0" borderId="0" xfId="0" applyNumberFormat="1" applyFont="1"/>
    <xf numFmtId="192" fontId="54" fillId="3" borderId="11" xfId="2" applyNumberFormat="1" applyFont="1" applyFill="1" applyBorder="1" applyAlignment="1">
      <alignment vertical="center"/>
    </xf>
    <xf numFmtId="192" fontId="54" fillId="3" borderId="24" xfId="2" applyNumberFormat="1" applyFont="1" applyFill="1" applyBorder="1" applyAlignment="1">
      <alignment vertical="center"/>
    </xf>
    <xf numFmtId="189" fontId="113" fillId="0" borderId="26" xfId="2" applyNumberFormat="1" applyFont="1" applyFill="1" applyBorder="1" applyAlignment="1" applyProtection="1">
      <alignment horizontal="right" vertical="center"/>
      <protection locked="0"/>
    </xf>
    <xf numFmtId="189" fontId="113" fillId="0" borderId="24" xfId="2" applyNumberFormat="1" applyFont="1" applyFill="1" applyBorder="1" applyAlignment="1" applyProtection="1">
      <alignment horizontal="right" vertical="center"/>
      <protection locked="0"/>
    </xf>
    <xf numFmtId="185" fontId="113" fillId="3" borderId="1" xfId="2" applyNumberFormat="1" applyFont="1" applyFill="1" applyBorder="1" applyAlignment="1" applyProtection="1">
      <alignment horizontal="right" vertical="center"/>
      <protection locked="0"/>
    </xf>
    <xf numFmtId="189" fontId="114" fillId="0" borderId="24" xfId="2" applyNumberFormat="1" applyFont="1" applyFill="1" applyBorder="1" applyAlignment="1" applyProtection="1">
      <alignment horizontal="right" vertical="center"/>
      <protection locked="0"/>
    </xf>
    <xf numFmtId="193" fontId="114" fillId="0" borderId="13" xfId="2" applyNumberFormat="1" applyFont="1" applyFill="1" applyBorder="1" applyAlignment="1" applyProtection="1">
      <alignment horizontal="right" vertical="center"/>
      <protection locked="0"/>
    </xf>
    <xf numFmtId="190" fontId="9" fillId="3" borderId="1" xfId="2" applyNumberFormat="1" applyFont="1" applyFill="1" applyBorder="1" applyAlignment="1" applyProtection="1">
      <alignment horizontal="right" vertical="center"/>
      <protection locked="0"/>
    </xf>
    <xf numFmtId="188" fontId="9" fillId="3" borderId="1" xfId="2" applyNumberFormat="1" applyFont="1" applyFill="1" applyBorder="1" applyAlignment="1" applyProtection="1">
      <alignment horizontal="right" vertical="center"/>
      <protection locked="0"/>
    </xf>
    <xf numFmtId="0" fontId="9" fillId="6" borderId="9" xfId="0" applyFont="1" applyFill="1" applyBorder="1" applyAlignment="1">
      <alignment vertical="center"/>
    </xf>
    <xf numFmtId="191" fontId="9" fillId="0" borderId="13" xfId="2" applyNumberFormat="1" applyFont="1" applyFill="1" applyBorder="1" applyAlignment="1" applyProtection="1">
      <alignment horizontal="right" vertical="center"/>
      <protection locked="0"/>
    </xf>
    <xf numFmtId="0" fontId="9" fillId="3" borderId="9" xfId="0" applyFont="1" applyFill="1" applyBorder="1" applyAlignment="1">
      <alignment vertical="center"/>
    </xf>
    <xf numFmtId="0" fontId="26" fillId="6" borderId="5" xfId="0" applyFont="1" applyFill="1" applyBorder="1" applyAlignment="1">
      <alignment horizontal="left" vertical="center"/>
    </xf>
    <xf numFmtId="0" fontId="77" fillId="4" borderId="58" xfId="0" applyFont="1" applyFill="1" applyBorder="1" applyAlignment="1">
      <alignment horizontal="center" vertical="center"/>
    </xf>
    <xf numFmtId="0" fontId="77" fillId="4" borderId="59" xfId="0" applyFont="1" applyFill="1" applyBorder="1" applyAlignment="1">
      <alignment horizontal="center" vertical="center"/>
    </xf>
    <xf numFmtId="185" fontId="113" fillId="3" borderId="5" xfId="2" applyNumberFormat="1" applyFont="1" applyFill="1" applyBorder="1" applyAlignment="1" applyProtection="1">
      <alignment horizontal="right" vertical="center"/>
      <protection locked="0"/>
    </xf>
    <xf numFmtId="185" fontId="113" fillId="3" borderId="3" xfId="2" applyNumberFormat="1" applyFont="1" applyFill="1" applyBorder="1" applyAlignment="1" applyProtection="1">
      <alignment horizontal="right" vertical="center"/>
      <protection locked="0"/>
    </xf>
    <xf numFmtId="193" fontId="113" fillId="0" borderId="5" xfId="2" applyNumberFormat="1" applyFont="1" applyFill="1" applyBorder="1" applyAlignment="1" applyProtection="1">
      <alignment horizontal="right" vertical="center"/>
      <protection locked="0"/>
    </xf>
    <xf numFmtId="193" fontId="113" fillId="0" borderId="3" xfId="2" applyNumberFormat="1" applyFont="1" applyFill="1" applyBorder="1" applyAlignment="1" applyProtection="1">
      <alignment horizontal="right" vertical="center"/>
      <protection locked="0"/>
    </xf>
    <xf numFmtId="185" fontId="113" fillId="3" borderId="6" xfId="2" applyNumberFormat="1" applyFont="1" applyFill="1" applyBorder="1" applyAlignment="1" applyProtection="1">
      <alignment horizontal="right" vertical="center"/>
      <protection locked="0"/>
    </xf>
    <xf numFmtId="189" fontId="113" fillId="0" borderId="6" xfId="2" applyNumberFormat="1" applyFont="1" applyFill="1" applyBorder="1" applyAlignment="1" applyProtection="1">
      <alignment horizontal="right" vertical="center"/>
      <protection locked="0"/>
    </xf>
    <xf numFmtId="0" fontId="115" fillId="0" borderId="0" xfId="0" applyFont="1" applyAlignment="1">
      <alignment horizontal="left"/>
    </xf>
    <xf numFmtId="0" fontId="95" fillId="4" borderId="8" xfId="0" applyFont="1" applyFill="1" applyBorder="1" applyAlignment="1">
      <alignment horizontal="center" vertical="center"/>
    </xf>
    <xf numFmtId="0" fontId="77" fillId="4" borderId="8" xfId="0" applyFont="1" applyFill="1" applyBorder="1" applyAlignment="1">
      <alignment horizontal="center" vertical="center"/>
    </xf>
    <xf numFmtId="0" fontId="63" fillId="4" borderId="8" xfId="0" applyFont="1" applyFill="1" applyBorder="1" applyAlignment="1">
      <alignment horizontal="center" vertical="center"/>
    </xf>
    <xf numFmtId="0" fontId="0" fillId="6" borderId="17" xfId="0" applyFill="1" applyBorder="1" applyAlignment="1">
      <alignment horizontal="center" vertical="center"/>
    </xf>
    <xf numFmtId="191" fontId="0" fillId="6" borderId="43" xfId="1" applyNumberFormat="1" applyFont="1" applyFill="1" applyBorder="1" applyAlignment="1" applyProtection="1">
      <alignment vertical="center"/>
      <protection locked="0"/>
    </xf>
    <xf numFmtId="191" fontId="0" fillId="6" borderId="36" xfId="1" applyNumberFormat="1" applyFont="1" applyFill="1" applyBorder="1" applyAlignment="1" applyProtection="1">
      <alignment vertical="center"/>
      <protection locked="0"/>
    </xf>
    <xf numFmtId="0" fontId="83" fillId="4" borderId="8" xfId="0" applyFont="1" applyFill="1" applyBorder="1" applyAlignment="1">
      <alignment horizontal="center" vertical="center"/>
    </xf>
    <xf numFmtId="192" fontId="30" fillId="3" borderId="10" xfId="2" applyNumberFormat="1" applyFont="1" applyFill="1" applyBorder="1" applyAlignment="1">
      <alignment horizontal="left" vertical="center"/>
    </xf>
    <xf numFmtId="0" fontId="31" fillId="0" borderId="9" xfId="0" applyFont="1" applyBorder="1" applyAlignment="1">
      <alignment horizontal="right"/>
    </xf>
    <xf numFmtId="0" fontId="42" fillId="3" borderId="2" xfId="0" applyFont="1" applyFill="1" applyBorder="1" applyAlignment="1">
      <alignment horizontal="left" vertical="center"/>
    </xf>
    <xf numFmtId="0" fontId="42" fillId="3" borderId="17" xfId="0" applyFont="1" applyFill="1" applyBorder="1" applyAlignment="1">
      <alignment vertical="center" shrinkToFit="1"/>
    </xf>
    <xf numFmtId="0" fontId="42" fillId="3" borderId="17" xfId="0" applyFont="1" applyFill="1" applyBorder="1" applyAlignment="1">
      <alignment horizontal="left" vertical="center" shrinkToFit="1"/>
    </xf>
    <xf numFmtId="0" fontId="42" fillId="3" borderId="9" xfId="0" applyFont="1" applyFill="1" applyBorder="1" applyAlignment="1">
      <alignment horizontal="left" vertical="center" shrinkToFit="1"/>
    </xf>
    <xf numFmtId="49" fontId="41" fillId="7" borderId="0" xfId="0" applyNumberFormat="1" applyFont="1" applyFill="1" applyAlignment="1">
      <alignment horizontal="left"/>
    </xf>
    <xf numFmtId="0" fontId="112" fillId="3" borderId="5" xfId="0" applyFont="1" applyFill="1" applyBorder="1" applyAlignment="1">
      <alignment vertical="center"/>
    </xf>
    <xf numFmtId="0" fontId="117" fillId="3" borderId="2" xfId="0" applyFont="1" applyFill="1" applyBorder="1" applyAlignment="1">
      <alignment vertical="center"/>
    </xf>
    <xf numFmtId="0" fontId="117" fillId="3" borderId="17" xfId="0" applyFont="1" applyFill="1" applyBorder="1" applyAlignment="1">
      <alignment horizontal="right" vertical="center" wrapText="1"/>
    </xf>
    <xf numFmtId="192" fontId="113" fillId="3" borderId="11" xfId="2" applyNumberFormat="1" applyFont="1" applyFill="1" applyBorder="1" applyAlignment="1" applyProtection="1">
      <alignment horizontal="right" vertical="center"/>
      <protection locked="0"/>
    </xf>
    <xf numFmtId="0" fontId="112" fillId="0" borderId="6" xfId="0" applyFont="1" applyBorder="1" applyAlignment="1">
      <alignment vertical="center"/>
    </xf>
    <xf numFmtId="0" fontId="118" fillId="0" borderId="0" xfId="0" applyFont="1" applyAlignment="1">
      <alignment vertical="center"/>
    </xf>
    <xf numFmtId="0" fontId="117" fillId="0" borderId="0" xfId="0" applyFont="1" applyAlignment="1">
      <alignment vertical="center"/>
    </xf>
    <xf numFmtId="0" fontId="117" fillId="0" borderId="10" xfId="0" applyFont="1" applyBorder="1" applyAlignment="1">
      <alignment horizontal="right" vertical="center"/>
    </xf>
    <xf numFmtId="191" fontId="113" fillId="0" borderId="20" xfId="2" applyNumberFormat="1" applyFont="1" applyFill="1" applyBorder="1" applyAlignment="1" applyProtection="1">
      <alignment horizontal="right" vertical="center"/>
      <protection locked="0"/>
    </xf>
    <xf numFmtId="0" fontId="117" fillId="6" borderId="0" xfId="0" applyFont="1" applyFill="1" applyAlignment="1">
      <alignment vertical="center"/>
    </xf>
    <xf numFmtId="0" fontId="117" fillId="6" borderId="10" xfId="0" applyFont="1" applyFill="1" applyBorder="1" applyAlignment="1">
      <alignment horizontal="right" vertical="center"/>
    </xf>
    <xf numFmtId="192" fontId="1" fillId="6" borderId="20" xfId="2" applyNumberFormat="1" applyFont="1" applyFill="1" applyBorder="1" applyAlignment="1" applyProtection="1">
      <alignment horizontal="right" vertical="center"/>
      <protection locked="0"/>
    </xf>
    <xf numFmtId="192" fontId="113" fillId="6" borderId="20" xfId="2" applyNumberFormat="1" applyFont="1" applyFill="1" applyBorder="1" applyAlignment="1" applyProtection="1">
      <alignment horizontal="right" vertical="center"/>
      <protection locked="0"/>
    </xf>
    <xf numFmtId="0" fontId="117" fillId="0" borderId="9" xfId="0" applyFont="1" applyBorder="1" applyAlignment="1">
      <alignment horizontal="right" vertical="center"/>
    </xf>
    <xf numFmtId="0" fontId="112" fillId="0" borderId="3" xfId="0" applyFont="1" applyBorder="1" applyAlignment="1">
      <alignment vertical="center"/>
    </xf>
    <xf numFmtId="0" fontId="118" fillId="0" borderId="4" xfId="0" applyFont="1" applyBorder="1" applyAlignment="1">
      <alignment vertical="center"/>
    </xf>
    <xf numFmtId="0" fontId="117" fillId="0" borderId="4" xfId="0" applyFont="1" applyBorder="1" applyAlignment="1">
      <alignment vertical="center"/>
    </xf>
    <xf numFmtId="191" fontId="1" fillId="0" borderId="26" xfId="2" applyNumberFormat="1" applyFont="1" applyFill="1" applyBorder="1" applyAlignment="1" applyProtection="1">
      <alignment horizontal="right" vertical="center"/>
      <protection locked="0"/>
    </xf>
    <xf numFmtId="191" fontId="113" fillId="0" borderId="26" xfId="2" applyNumberFormat="1" applyFont="1" applyFill="1" applyBorder="1" applyAlignment="1" applyProtection="1">
      <alignment horizontal="right" vertical="center"/>
      <protection locked="0"/>
    </xf>
    <xf numFmtId="191" fontId="113" fillId="0" borderId="24" xfId="2" applyNumberFormat="1" applyFont="1" applyFill="1" applyBorder="1" applyAlignment="1" applyProtection="1">
      <alignment horizontal="right" vertical="center"/>
      <protection locked="0"/>
    </xf>
    <xf numFmtId="0" fontId="112" fillId="6" borderId="5" xfId="0" applyFont="1" applyFill="1" applyBorder="1" applyAlignment="1">
      <alignment vertical="center"/>
    </xf>
    <xf numFmtId="0" fontId="117" fillId="6" borderId="2" xfId="0" applyFont="1" applyFill="1" applyBorder="1" applyAlignment="1">
      <alignment vertical="center"/>
    </xf>
    <xf numFmtId="0" fontId="117" fillId="0" borderId="0" xfId="0" applyFont="1" applyAlignment="1">
      <alignment horizontal="left" vertical="center"/>
    </xf>
    <xf numFmtId="0" fontId="114" fillId="6" borderId="0" xfId="0" applyFont="1" applyFill="1" applyAlignment="1">
      <alignment horizontal="left" vertical="center"/>
    </xf>
    <xf numFmtId="0" fontId="117" fillId="6" borderId="10" xfId="0" applyFont="1" applyFill="1" applyBorder="1" applyAlignment="1">
      <alignment horizontal="right" vertical="center" wrapText="1"/>
    </xf>
    <xf numFmtId="192" fontId="113" fillId="6" borderId="6" xfId="2" applyNumberFormat="1" applyFont="1" applyFill="1" applyBorder="1" applyAlignment="1" applyProtection="1">
      <alignment horizontal="right" vertical="center"/>
      <protection locked="0"/>
    </xf>
    <xf numFmtId="0" fontId="117" fillId="6" borderId="10" xfId="0" applyFont="1" applyFill="1" applyBorder="1" applyAlignment="1">
      <alignment horizontal="left" vertical="center" shrinkToFit="1"/>
    </xf>
    <xf numFmtId="185" fontId="54" fillId="0" borderId="24" xfId="2" applyNumberFormat="1" applyFont="1" applyFill="1" applyBorder="1" applyAlignment="1" applyProtection="1">
      <alignment horizontal="right" vertical="center"/>
      <protection locked="0"/>
    </xf>
    <xf numFmtId="185" fontId="54" fillId="3" borderId="20" xfId="2" applyNumberFormat="1" applyFont="1" applyFill="1" applyBorder="1" applyAlignment="1" applyProtection="1">
      <alignment horizontal="right" vertical="center"/>
      <protection locked="0"/>
    </xf>
    <xf numFmtId="0" fontId="119" fillId="0" borderId="0" xfId="0" applyFont="1"/>
    <xf numFmtId="0" fontId="119" fillId="0" borderId="0" xfId="0" applyFont="1" applyAlignment="1">
      <alignment horizontal="right" vertical="center"/>
    </xf>
    <xf numFmtId="0" fontId="105" fillId="0" borderId="0" xfId="0" applyFont="1" applyAlignment="1">
      <alignment vertical="center"/>
    </xf>
    <xf numFmtId="0" fontId="119" fillId="0" borderId="0" xfId="0" applyFont="1" applyAlignment="1">
      <alignment horizontal="left" vertical="center"/>
    </xf>
    <xf numFmtId="0" fontId="115" fillId="0" borderId="0" xfId="0" applyFont="1" applyAlignment="1">
      <alignment horizontal="right" vertical="center"/>
    </xf>
    <xf numFmtId="0" fontId="116" fillId="0" borderId="0" xfId="0" applyFont="1"/>
    <xf numFmtId="0" fontId="115" fillId="0" borderId="0" xfId="0" applyFont="1" applyAlignment="1">
      <alignment horizontal="left" vertical="center"/>
    </xf>
    <xf numFmtId="0" fontId="115" fillId="0" borderId="0" xfId="0" applyFont="1" applyAlignment="1">
      <alignment vertical="center"/>
    </xf>
    <xf numFmtId="177" fontId="115" fillId="0" borderId="0" xfId="1" applyNumberFormat="1" applyFont="1" applyFill="1" applyBorder="1" applyAlignment="1" applyProtection="1">
      <alignment horizontal="left" vertical="center"/>
      <protection locked="0"/>
    </xf>
    <xf numFmtId="0" fontId="120" fillId="3" borderId="0" xfId="0" applyFont="1" applyFill="1" applyAlignment="1">
      <alignment horizontal="left" vertical="center"/>
    </xf>
    <xf numFmtId="0" fontId="117" fillId="0" borderId="0" xfId="0" applyFont="1" applyAlignment="1">
      <alignment horizontal="justify" vertical="center"/>
    </xf>
    <xf numFmtId="0" fontId="117" fillId="0" borderId="0" xfId="0" applyFont="1" applyAlignment="1">
      <alignment horizontal="right" vertical="center"/>
    </xf>
    <xf numFmtId="0" fontId="118" fillId="0" borderId="0" xfId="0" applyFont="1" applyAlignment="1">
      <alignment horizontal="left" vertical="center"/>
    </xf>
    <xf numFmtId="0" fontId="108" fillId="3" borderId="17" xfId="0" applyFont="1" applyFill="1" applyBorder="1" applyAlignment="1">
      <alignment horizontal="left" vertical="center"/>
    </xf>
    <xf numFmtId="0" fontId="112" fillId="0" borderId="0" xfId="0" applyFont="1"/>
    <xf numFmtId="0" fontId="116" fillId="0" borderId="0" xfId="0" applyFont="1" applyAlignment="1">
      <alignment horizontal="right"/>
    </xf>
    <xf numFmtId="0" fontId="114" fillId="0" borderId="0" xfId="0" applyFont="1" applyAlignment="1">
      <alignment horizontal="center" vertical="center"/>
    </xf>
    <xf numFmtId="0" fontId="115" fillId="0" borderId="0" xfId="0" applyFont="1"/>
    <xf numFmtId="49" fontId="121" fillId="0" borderId="0" xfId="0" applyNumberFormat="1" applyFont="1" applyAlignment="1">
      <alignment horizontal="left"/>
    </xf>
    <xf numFmtId="49" fontId="121" fillId="0" borderId="0" xfId="0" applyNumberFormat="1" applyFont="1" applyAlignment="1">
      <alignment horizontal="center"/>
    </xf>
    <xf numFmtId="0" fontId="123" fillId="0" borderId="0" xfId="0" applyFont="1" applyAlignment="1">
      <alignment horizontal="left"/>
    </xf>
    <xf numFmtId="0" fontId="123" fillId="0" borderId="0" xfId="0" applyFont="1" applyAlignment="1">
      <alignment horizontal="right"/>
    </xf>
    <xf numFmtId="0" fontId="123" fillId="0" borderId="0" xfId="0" applyFont="1" applyAlignment="1">
      <alignment horizontal="center" vertical="center"/>
    </xf>
    <xf numFmtId="0" fontId="114" fillId="0" borderId="0" xfId="0" applyFont="1"/>
    <xf numFmtId="0" fontId="77" fillId="4" borderId="7" xfId="0" applyFont="1" applyFill="1" applyBorder="1" applyAlignment="1">
      <alignment horizontal="center" vertical="center"/>
    </xf>
    <xf numFmtId="0" fontId="77" fillId="4" borderId="60" xfId="0" applyFont="1" applyFill="1" applyBorder="1" applyAlignment="1">
      <alignment horizontal="center" vertical="center"/>
    </xf>
    <xf numFmtId="193" fontId="0" fillId="0" borderId="20" xfId="2" applyNumberFormat="1" applyFont="1" applyFill="1" applyBorder="1" applyAlignment="1" applyProtection="1">
      <alignment horizontal="right" vertical="center"/>
      <protection locked="0"/>
    </xf>
    <xf numFmtId="191" fontId="54" fillId="0" borderId="13" xfId="2" applyNumberFormat="1" applyFont="1" applyFill="1" applyBorder="1" applyAlignment="1" applyProtection="1">
      <alignment horizontal="right" vertical="center"/>
      <protection locked="0"/>
    </xf>
    <xf numFmtId="191" fontId="54" fillId="0" borderId="24" xfId="2" applyNumberFormat="1" applyFont="1" applyFill="1" applyBorder="1" applyAlignment="1" applyProtection="1">
      <alignment horizontal="right" vertical="center"/>
      <protection locked="0"/>
    </xf>
    <xf numFmtId="192" fontId="0" fillId="3" borderId="11" xfId="2" applyNumberFormat="1" applyFont="1" applyFill="1" applyBorder="1" applyAlignment="1" applyProtection="1">
      <alignment horizontal="right" vertical="center"/>
      <protection locked="0"/>
    </xf>
    <xf numFmtId="191" fontId="0" fillId="3" borderId="12" xfId="2" applyNumberFormat="1" applyFont="1" applyFill="1" applyBorder="1" applyAlignment="1" applyProtection="1">
      <alignment horizontal="right" vertical="center"/>
      <protection locked="0"/>
    </xf>
    <xf numFmtId="194" fontId="0" fillId="3" borderId="12" xfId="2" applyNumberFormat="1" applyFont="1" applyFill="1" applyBorder="1" applyAlignment="1" applyProtection="1">
      <alignment horizontal="right" vertical="center"/>
      <protection locked="0"/>
    </xf>
    <xf numFmtId="191" fontId="9" fillId="3" borderId="1" xfId="2" applyNumberFormat="1" applyFont="1" applyFill="1" applyBorder="1" applyAlignment="1" applyProtection="1">
      <alignment horizontal="right" vertical="center"/>
      <protection locked="0"/>
    </xf>
    <xf numFmtId="191" fontId="9" fillId="3" borderId="51" xfId="2" applyNumberFormat="1" applyFont="1" applyFill="1" applyBorder="1" applyAlignment="1" applyProtection="1">
      <alignment horizontal="right" vertical="center"/>
      <protection locked="0"/>
    </xf>
    <xf numFmtId="192" fontId="9" fillId="3" borderId="11" xfId="2" applyNumberFormat="1" applyFont="1" applyFill="1" applyBorder="1" applyAlignment="1" applyProtection="1">
      <alignment horizontal="right" vertical="center"/>
      <protection locked="0"/>
    </xf>
    <xf numFmtId="193" fontId="1" fillId="3" borderId="1" xfId="2" applyNumberFormat="1" applyFont="1" applyFill="1" applyBorder="1" applyAlignment="1" applyProtection="1">
      <alignment horizontal="right" vertical="center"/>
      <protection locked="0"/>
    </xf>
    <xf numFmtId="193" fontId="1" fillId="3" borderId="12" xfId="2" applyNumberFormat="1" applyFont="1" applyFill="1" applyBorder="1" applyAlignment="1" applyProtection="1">
      <alignment horizontal="right" vertical="center"/>
      <protection locked="0"/>
    </xf>
    <xf numFmtId="193" fontId="9" fillId="3" borderId="1" xfId="2" applyNumberFormat="1" applyFont="1" applyFill="1" applyBorder="1" applyAlignment="1" applyProtection="1">
      <alignment horizontal="right" vertical="center"/>
      <protection locked="0"/>
    </xf>
    <xf numFmtId="192" fontId="54" fillId="3" borderId="11" xfId="2" applyNumberFormat="1" applyFont="1" applyFill="1" applyBorder="1" applyAlignment="1" applyProtection="1">
      <alignment horizontal="right" vertical="center"/>
      <protection locked="0"/>
    </xf>
    <xf numFmtId="193" fontId="9" fillId="3" borderId="12" xfId="2" applyNumberFormat="1" applyFont="1" applyFill="1" applyBorder="1" applyAlignment="1" applyProtection="1">
      <alignment horizontal="right" vertical="center"/>
      <protection locked="0"/>
    </xf>
    <xf numFmtId="193" fontId="0" fillId="0" borderId="24" xfId="2" applyNumberFormat="1" applyFont="1" applyFill="1" applyBorder="1" applyAlignment="1" applyProtection="1">
      <alignment horizontal="right" vertical="center"/>
      <protection locked="0"/>
    </xf>
    <xf numFmtId="0" fontId="51" fillId="4" borderId="61" xfId="0" applyFont="1" applyFill="1" applyBorder="1" applyAlignment="1">
      <alignment horizontal="center" vertical="center"/>
    </xf>
    <xf numFmtId="0" fontId="77" fillId="4" borderId="61" xfId="0" applyFont="1" applyFill="1" applyBorder="1" applyAlignment="1">
      <alignment horizontal="center" vertical="center"/>
    </xf>
    <xf numFmtId="0" fontId="95" fillId="4" borderId="61" xfId="0" applyFont="1" applyFill="1" applyBorder="1" applyAlignment="1">
      <alignment horizontal="center" vertical="center"/>
    </xf>
    <xf numFmtId="192" fontId="78" fillId="3" borderId="1" xfId="2" applyNumberFormat="1" applyFont="1" applyFill="1" applyBorder="1" applyAlignment="1">
      <alignment horizontal="right" vertical="center"/>
    </xf>
    <xf numFmtId="0" fontId="63" fillId="4" borderId="61" xfId="0" applyFont="1" applyFill="1" applyBorder="1" applyAlignment="1">
      <alignment horizontal="center" vertical="center"/>
    </xf>
    <xf numFmtId="0" fontId="83" fillId="4" borderId="61" xfId="0" applyFont="1" applyFill="1" applyBorder="1" applyAlignment="1">
      <alignment horizontal="center" vertical="center"/>
    </xf>
    <xf numFmtId="192" fontId="0" fillId="6" borderId="11" xfId="2" applyNumberFormat="1" applyFont="1" applyFill="1" applyBorder="1" applyAlignment="1">
      <alignment horizontal="right" vertical="center"/>
    </xf>
    <xf numFmtId="0" fontId="51" fillId="4" borderId="62" xfId="0" applyFont="1" applyFill="1" applyBorder="1" applyAlignment="1">
      <alignment horizontal="center" vertical="center"/>
    </xf>
    <xf numFmtId="192" fontId="1" fillId="3" borderId="11" xfId="2" applyNumberFormat="1" applyFont="1" applyFill="1" applyBorder="1" applyAlignment="1">
      <alignment vertical="center"/>
    </xf>
    <xf numFmtId="192" fontId="1" fillId="3" borderId="20" xfId="2" applyNumberFormat="1" applyFont="1" applyFill="1" applyBorder="1" applyAlignment="1">
      <alignment vertical="center"/>
    </xf>
    <xf numFmtId="193" fontId="1" fillId="3" borderId="11" xfId="2" applyNumberFormat="1" applyFont="1" applyFill="1" applyBorder="1" applyAlignment="1" applyProtection="1">
      <alignment horizontal="right" vertical="center"/>
      <protection locked="0"/>
    </xf>
    <xf numFmtId="0" fontId="31" fillId="0" borderId="8" xfId="0" applyFont="1" applyBorder="1" applyAlignment="1">
      <alignment horizontal="left" vertical="center"/>
    </xf>
    <xf numFmtId="0" fontId="33" fillId="0" borderId="8" xfId="0" applyFont="1" applyBorder="1" applyAlignment="1">
      <alignment horizontal="left" vertical="center"/>
    </xf>
    <xf numFmtId="0" fontId="63" fillId="0" borderId="6" xfId="0" applyFont="1" applyBorder="1" applyAlignment="1">
      <alignment horizontal="center" vertical="center"/>
    </xf>
    <xf numFmtId="0" fontId="29" fillId="0" borderId="10" xfId="0" applyFont="1" applyBorder="1" applyAlignment="1">
      <alignment horizontal="right"/>
    </xf>
    <xf numFmtId="0" fontId="101" fillId="0" borderId="0" xfId="0" applyFont="1" applyAlignment="1">
      <alignment horizontal="right"/>
    </xf>
    <xf numFmtId="38" fontId="101" fillId="0" borderId="0" xfId="2" applyFont="1" applyFill="1" applyBorder="1" applyAlignment="1">
      <alignment horizontal="center"/>
    </xf>
    <xf numFmtId="38" fontId="101" fillId="0" borderId="0" xfId="2" applyFont="1" applyFill="1" applyBorder="1" applyAlignment="1">
      <alignment horizontal="right"/>
    </xf>
    <xf numFmtId="0" fontId="40" fillId="0" borderId="2" xfId="0" applyFont="1" applyBorder="1" applyAlignment="1">
      <alignment horizontal="left" vertical="center"/>
    </xf>
    <xf numFmtId="0" fontId="40" fillId="0" borderId="9" xfId="0" applyFont="1" applyBorder="1" applyAlignment="1">
      <alignment horizontal="left" vertical="center"/>
    </xf>
    <xf numFmtId="0" fontId="81" fillId="4" borderId="35" xfId="0" applyFont="1" applyFill="1" applyBorder="1" applyAlignment="1">
      <alignment horizontal="center" vertical="center"/>
    </xf>
    <xf numFmtId="191" fontId="78" fillId="0" borderId="24" xfId="2" applyNumberFormat="1" applyFont="1" applyFill="1" applyBorder="1" applyAlignment="1">
      <alignment vertical="center"/>
    </xf>
    <xf numFmtId="0" fontId="22" fillId="6" borderId="15" xfId="0" applyFont="1" applyFill="1" applyBorder="1" applyAlignment="1">
      <alignment vertical="center"/>
    </xf>
    <xf numFmtId="0" fontId="22" fillId="6" borderId="0" xfId="0" applyFont="1" applyFill="1" applyAlignment="1">
      <alignment horizontal="left" vertical="center"/>
    </xf>
    <xf numFmtId="0" fontId="22" fillId="6" borderId="5" xfId="0" applyFont="1" applyFill="1" applyBorder="1" applyAlignment="1">
      <alignment horizontal="left" vertical="center"/>
    </xf>
    <xf numFmtId="0" fontId="30" fillId="6" borderId="2" xfId="0" applyFont="1" applyFill="1" applyBorder="1" applyAlignment="1">
      <alignment horizontal="left" vertical="center"/>
    </xf>
    <xf numFmtId="0" fontId="31" fillId="6" borderId="2" xfId="0" applyFont="1" applyFill="1" applyBorder="1" applyAlignment="1">
      <alignment horizontal="left" vertical="center"/>
    </xf>
    <xf numFmtId="0" fontId="31" fillId="6" borderId="5" xfId="0" applyFont="1" applyFill="1" applyBorder="1" applyAlignment="1">
      <alignment horizontal="left" vertical="center"/>
    </xf>
    <xf numFmtId="0" fontId="33" fillId="6" borderId="2" xfId="0" applyFont="1" applyFill="1" applyBorder="1" applyAlignment="1">
      <alignment horizontal="left" vertical="center"/>
    </xf>
    <xf numFmtId="0" fontId="31" fillId="6" borderId="7" xfId="0" applyFont="1" applyFill="1" applyBorder="1" applyAlignment="1">
      <alignment horizontal="left" vertical="center"/>
    </xf>
    <xf numFmtId="0" fontId="31" fillId="6" borderId="8" xfId="0" applyFont="1" applyFill="1" applyBorder="1" applyAlignment="1">
      <alignment horizontal="left" vertical="center"/>
    </xf>
    <xf numFmtId="0" fontId="33" fillId="6" borderId="8" xfId="0" applyFont="1" applyFill="1" applyBorder="1" applyAlignment="1">
      <alignment horizontal="left" vertical="center"/>
    </xf>
    <xf numFmtId="0" fontId="42" fillId="6" borderId="0" xfId="0" applyFont="1" applyFill="1" applyAlignment="1">
      <alignment horizontal="left" vertical="center"/>
    </xf>
    <xf numFmtId="0" fontId="23" fillId="6" borderId="8" xfId="0" applyFont="1" applyFill="1" applyBorder="1" applyAlignment="1">
      <alignment vertical="center"/>
    </xf>
    <xf numFmtId="0" fontId="23" fillId="6" borderId="2" xfId="0" applyFont="1" applyFill="1" applyBorder="1" applyAlignment="1">
      <alignment vertical="center"/>
    </xf>
    <xf numFmtId="0" fontId="23" fillId="6" borderId="15" xfId="0" applyFont="1" applyFill="1" applyBorder="1" applyAlignment="1">
      <alignment horizontal="right" vertical="center"/>
    </xf>
    <xf numFmtId="0" fontId="23" fillId="6" borderId="16" xfId="0" applyFont="1" applyFill="1" applyBorder="1" applyAlignment="1">
      <alignment horizontal="right" vertical="center"/>
    </xf>
    <xf numFmtId="192" fontId="1" fillId="6" borderId="11" xfId="2" applyNumberFormat="1" applyFont="1" applyFill="1" applyBorder="1" applyAlignment="1" applyProtection="1">
      <alignment horizontal="right" vertical="center"/>
      <protection locked="0"/>
    </xf>
    <xf numFmtId="193" fontId="1" fillId="6" borderId="11" xfId="2" applyNumberFormat="1" applyFont="1" applyFill="1" applyBorder="1" applyAlignment="1" applyProtection="1">
      <alignment horizontal="right" vertical="center"/>
      <protection locked="0"/>
    </xf>
    <xf numFmtId="0" fontId="105" fillId="0" borderId="0" xfId="0" applyFont="1"/>
    <xf numFmtId="0" fontId="124" fillId="0" borderId="0" xfId="0" applyFont="1"/>
    <xf numFmtId="0" fontId="105" fillId="0" borderId="0" xfId="0" applyFont="1" applyAlignment="1">
      <alignment horizontal="right"/>
    </xf>
    <xf numFmtId="183" fontId="115" fillId="0" borderId="0" xfId="2" applyNumberFormat="1" applyFont="1" applyFill="1" applyBorder="1" applyAlignment="1">
      <alignment horizontal="right" vertical="center"/>
    </xf>
    <xf numFmtId="0" fontId="33" fillId="0" borderId="0" xfId="0" applyFont="1" applyAlignment="1">
      <alignment vertical="center"/>
    </xf>
    <xf numFmtId="0" fontId="113" fillId="0" borderId="0" xfId="0" applyFont="1" applyAlignment="1">
      <alignment vertical="center"/>
    </xf>
    <xf numFmtId="0" fontId="124" fillId="0" borderId="0" xfId="0" applyFont="1" applyAlignment="1">
      <alignment vertical="center"/>
    </xf>
    <xf numFmtId="0" fontId="125" fillId="0" borderId="0" xfId="0" applyFont="1" applyAlignment="1">
      <alignment horizontal="right" vertical="center"/>
    </xf>
    <xf numFmtId="49" fontId="15" fillId="7" borderId="0" xfId="0" applyNumberFormat="1" applyFont="1" applyFill="1" applyAlignment="1">
      <alignment horizontal="left" vertical="center"/>
    </xf>
    <xf numFmtId="49" fontId="15" fillId="7" borderId="0" xfId="0" applyNumberFormat="1" applyFont="1" applyFill="1" applyAlignment="1">
      <alignment horizontal="center" vertical="center"/>
    </xf>
    <xf numFmtId="49" fontId="15" fillId="7" borderId="0" xfId="0" applyNumberFormat="1" applyFont="1" applyFill="1" applyAlignment="1">
      <alignment horizontal="right" vertical="center"/>
    </xf>
    <xf numFmtId="0" fontId="0" fillId="8" borderId="0" xfId="0" applyFill="1" applyAlignment="1">
      <alignment vertical="center"/>
    </xf>
    <xf numFmtId="49" fontId="15" fillId="0" borderId="0" xfId="0" applyNumberFormat="1" applyFont="1" applyAlignment="1">
      <alignment horizontal="center" vertical="center"/>
    </xf>
    <xf numFmtId="49" fontId="98" fillId="0" borderId="0" xfId="0" applyNumberFormat="1" applyFont="1" applyAlignment="1">
      <alignment horizontal="center" vertical="center"/>
    </xf>
    <xf numFmtId="0" fontId="114" fillId="0" borderId="0" xfId="0" applyFont="1" applyAlignment="1">
      <alignment horizontal="right" vertical="center"/>
    </xf>
    <xf numFmtId="0" fontId="114" fillId="0" borderId="0" xfId="0" applyFont="1" applyAlignment="1">
      <alignment horizontal="center"/>
    </xf>
    <xf numFmtId="183" fontId="115" fillId="0" borderId="0" xfId="2" applyNumberFormat="1" applyFont="1" applyFill="1" applyBorder="1" applyAlignment="1">
      <alignment horizontal="left" vertical="center"/>
    </xf>
    <xf numFmtId="0" fontId="114" fillId="0" borderId="0" xfId="0" applyFont="1" applyAlignment="1">
      <alignment horizontal="left" vertical="center"/>
    </xf>
    <xf numFmtId="0" fontId="115" fillId="0" borderId="0" xfId="0" applyFont="1" applyAlignment="1">
      <alignment horizontal="center" vertical="center"/>
    </xf>
    <xf numFmtId="0" fontId="118" fillId="0" borderId="0" xfId="0" applyFont="1" applyAlignment="1">
      <alignment horizontal="right" vertical="center"/>
    </xf>
    <xf numFmtId="186" fontId="115" fillId="0" borderId="0" xfId="2" applyNumberFormat="1" applyFont="1" applyFill="1" applyBorder="1" applyAlignment="1">
      <alignment horizontal="left" vertical="center"/>
    </xf>
    <xf numFmtId="186" fontId="115" fillId="0" borderId="0" xfId="2" applyNumberFormat="1" applyFont="1" applyFill="1" applyBorder="1" applyAlignment="1">
      <alignment horizontal="right" vertical="center"/>
    </xf>
    <xf numFmtId="0" fontId="127" fillId="0" borderId="0" xfId="0" applyFont="1" applyAlignment="1">
      <alignment horizontal="right" vertical="center"/>
    </xf>
    <xf numFmtId="0" fontId="127" fillId="0" borderId="0" xfId="0" applyFont="1" applyAlignment="1">
      <alignment vertical="center"/>
    </xf>
    <xf numFmtId="0" fontId="125" fillId="0" borderId="0" xfId="0" applyFont="1" applyAlignment="1">
      <alignment horizontal="center" vertical="center"/>
    </xf>
    <xf numFmtId="0" fontId="117" fillId="0" borderId="0" xfId="0" applyFont="1"/>
    <xf numFmtId="0" fontId="126" fillId="0" borderId="0" xfId="0" applyFont="1" applyAlignment="1">
      <alignment horizontal="left"/>
    </xf>
    <xf numFmtId="0" fontId="119" fillId="0" borderId="0" xfId="0" applyFont="1" applyAlignment="1">
      <alignment vertical="center"/>
    </xf>
    <xf numFmtId="0" fontId="112" fillId="0" borderId="0" xfId="0" applyFont="1" applyAlignment="1">
      <alignment vertical="center"/>
    </xf>
    <xf numFmtId="0" fontId="116" fillId="0" borderId="0" xfId="0" applyFont="1" applyAlignment="1">
      <alignment horizontal="right" vertical="center"/>
    </xf>
    <xf numFmtId="0" fontId="117" fillId="0" borderId="0" xfId="0" applyFont="1" applyAlignment="1">
      <alignment horizontal="center" vertical="center"/>
    </xf>
    <xf numFmtId="0" fontId="117" fillId="0" borderId="0" xfId="0" applyFont="1" applyAlignment="1">
      <alignment horizontal="center" vertical="center" shrinkToFit="1"/>
    </xf>
    <xf numFmtId="0" fontId="126" fillId="0" borderId="0" xfId="0" applyFont="1"/>
    <xf numFmtId="49" fontId="41" fillId="7" borderId="0" xfId="0" applyNumberFormat="1" applyFont="1" applyFill="1" applyAlignment="1">
      <alignment horizontal="left" vertical="center"/>
    </xf>
    <xf numFmtId="0" fontId="114" fillId="0" borderId="0" xfId="0" applyFont="1" applyAlignment="1">
      <alignment vertical="center"/>
    </xf>
    <xf numFmtId="0" fontId="123" fillId="0" borderId="0" xfId="0" applyFont="1" applyAlignment="1">
      <alignment vertical="center"/>
    </xf>
    <xf numFmtId="0" fontId="123" fillId="0" borderId="0" xfId="0" applyFont="1" applyAlignment="1">
      <alignment horizontal="left" vertical="center"/>
    </xf>
    <xf numFmtId="0" fontId="116" fillId="0" borderId="0" xfId="0" applyFont="1" applyAlignment="1">
      <alignment horizontal="left" vertical="center"/>
    </xf>
    <xf numFmtId="0" fontId="126" fillId="0" borderId="0" xfId="0" applyFont="1" applyAlignment="1">
      <alignment horizontal="left" vertical="center"/>
    </xf>
    <xf numFmtId="0" fontId="121" fillId="0" borderId="0" xfId="0" applyFont="1" applyAlignment="1">
      <alignment horizontal="left" vertical="center"/>
    </xf>
    <xf numFmtId="0" fontId="117" fillId="0" borderId="0" xfId="0" applyFont="1" applyAlignment="1">
      <alignment horizontal="right" vertical="center" shrinkToFit="1"/>
    </xf>
    <xf numFmtId="0" fontId="126" fillId="0" borderId="0" xfId="0" applyFont="1" applyAlignment="1">
      <alignment vertical="center"/>
    </xf>
    <xf numFmtId="177" fontId="115" fillId="0" borderId="0" xfId="0" applyNumberFormat="1" applyFont="1" applyAlignment="1">
      <alignment horizontal="right" vertical="center"/>
    </xf>
    <xf numFmtId="0" fontId="113" fillId="0" borderId="0" xfId="0" applyFont="1" applyAlignment="1">
      <alignment horizontal="right"/>
    </xf>
    <xf numFmtId="0" fontId="113" fillId="0" borderId="0" xfId="0" applyFont="1" applyAlignment="1">
      <alignment horizontal="center" vertical="center"/>
    </xf>
    <xf numFmtId="0" fontId="126" fillId="0" borderId="0" xfId="0" applyFont="1" applyAlignment="1">
      <alignment horizontal="right"/>
    </xf>
    <xf numFmtId="0" fontId="126" fillId="0" borderId="0" xfId="0" applyFont="1" applyAlignment="1">
      <alignment horizontal="center" vertical="center"/>
    </xf>
    <xf numFmtId="0" fontId="121" fillId="0" borderId="0" xfId="0" applyFont="1" applyAlignment="1">
      <alignment horizontal="right"/>
    </xf>
    <xf numFmtId="0" fontId="121" fillId="0" borderId="0" xfId="0" applyFont="1" applyAlignment="1">
      <alignment horizontal="center" vertical="center"/>
    </xf>
    <xf numFmtId="177" fontId="115" fillId="0" borderId="0" xfId="1" applyNumberFormat="1" applyFont="1" applyFill="1" applyBorder="1" applyAlignment="1" applyProtection="1">
      <alignment horizontal="right" vertical="center"/>
      <protection locked="0"/>
    </xf>
    <xf numFmtId="0" fontId="129" fillId="0" borderId="0" xfId="0" applyFont="1" applyAlignment="1">
      <alignment vertical="center"/>
    </xf>
    <xf numFmtId="177" fontId="127" fillId="0" borderId="0" xfId="1" applyNumberFormat="1" applyFont="1" applyFill="1" applyBorder="1" applyAlignment="1" applyProtection="1">
      <alignment horizontal="right" vertical="center"/>
      <protection locked="0"/>
    </xf>
    <xf numFmtId="0" fontId="116" fillId="0" borderId="0" xfId="0" applyFont="1" applyAlignment="1">
      <alignment vertical="center"/>
    </xf>
    <xf numFmtId="180" fontId="22" fillId="0" borderId="0" xfId="0" applyNumberFormat="1" applyFont="1"/>
    <xf numFmtId="180" fontId="22" fillId="0" borderId="0" xfId="0" applyNumberFormat="1" applyFont="1" applyAlignment="1">
      <alignment horizontal="left"/>
    </xf>
    <xf numFmtId="180" fontId="31" fillId="0" borderId="0" xfId="0" applyNumberFormat="1" applyFont="1" applyAlignment="1">
      <alignment vertical="center"/>
    </xf>
    <xf numFmtId="193" fontId="113" fillId="0" borderId="26" xfId="2" applyNumberFormat="1" applyFont="1" applyFill="1" applyBorder="1" applyAlignment="1" applyProtection="1">
      <alignment horizontal="right" vertical="center"/>
      <protection locked="0"/>
    </xf>
    <xf numFmtId="179" fontId="0" fillId="3" borderId="11" xfId="2" applyNumberFormat="1" applyFont="1" applyFill="1" applyBorder="1" applyAlignment="1" applyProtection="1">
      <alignment horizontal="right" vertical="center"/>
      <protection locked="0"/>
    </xf>
    <xf numFmtId="189" fontId="0" fillId="0" borderId="24" xfId="2" applyNumberFormat="1" applyFont="1" applyFill="1" applyBorder="1" applyAlignment="1" applyProtection="1">
      <alignment horizontal="right" vertical="center"/>
      <protection locked="0"/>
    </xf>
    <xf numFmtId="9" fontId="26" fillId="0" borderId="0" xfId="1" applyFont="1" applyFill="1" applyBorder="1" applyAlignment="1">
      <alignment vertical="center"/>
    </xf>
    <xf numFmtId="182" fontId="22" fillId="0" borderId="0" xfId="1" applyNumberFormat="1" applyFont="1" applyFill="1" applyBorder="1" applyAlignment="1"/>
    <xf numFmtId="179" fontId="22" fillId="0" borderId="0" xfId="2" applyNumberFormat="1" applyFont="1" applyFill="1" applyBorder="1" applyAlignment="1"/>
    <xf numFmtId="38" fontId="0" fillId="3" borderId="11" xfId="2" applyFont="1" applyFill="1" applyBorder="1" applyAlignment="1" applyProtection="1">
      <alignment horizontal="right" vertical="center"/>
      <protection locked="0"/>
    </xf>
    <xf numFmtId="185" fontId="0" fillId="6" borderId="12" xfId="2" applyNumberFormat="1" applyFont="1" applyFill="1" applyBorder="1" applyAlignment="1" applyProtection="1">
      <alignment horizontal="right" vertical="center"/>
      <protection locked="0"/>
    </xf>
    <xf numFmtId="192" fontId="113" fillId="6" borderId="11" xfId="2" applyNumberFormat="1" applyFont="1" applyFill="1" applyBorder="1" applyAlignment="1" applyProtection="1">
      <alignment horizontal="right" vertical="center"/>
      <protection locked="0"/>
    </xf>
    <xf numFmtId="185" fontId="1" fillId="6" borderId="12" xfId="2" applyNumberFormat="1" applyFont="1" applyFill="1" applyBorder="1" applyAlignment="1" applyProtection="1">
      <alignment horizontal="right" vertical="center"/>
      <protection locked="0"/>
    </xf>
    <xf numFmtId="0" fontId="131" fillId="0" borderId="0" xfId="0" applyFont="1"/>
    <xf numFmtId="176" fontId="113" fillId="3" borderId="11" xfId="2" applyNumberFormat="1" applyFont="1" applyFill="1" applyBorder="1" applyAlignment="1">
      <alignment horizontal="right" vertical="center"/>
    </xf>
    <xf numFmtId="176" fontId="113" fillId="3" borderId="32" xfId="2" applyNumberFormat="1" applyFont="1" applyFill="1" applyBorder="1" applyAlignment="1">
      <alignment horizontal="right" vertical="center"/>
    </xf>
    <xf numFmtId="176" fontId="113" fillId="3" borderId="24" xfId="2" applyNumberFormat="1" applyFont="1" applyFill="1" applyBorder="1" applyAlignment="1">
      <alignment horizontal="right" vertical="center"/>
    </xf>
    <xf numFmtId="192" fontId="78" fillId="6" borderId="20" xfId="2" applyNumberFormat="1" applyFont="1" applyFill="1" applyBorder="1" applyAlignment="1">
      <alignment vertical="center"/>
    </xf>
    <xf numFmtId="192" fontId="78" fillId="6" borderId="11" xfId="2" applyNumberFormat="1" applyFont="1" applyFill="1" applyBorder="1" applyAlignment="1">
      <alignment vertical="center"/>
    </xf>
    <xf numFmtId="185" fontId="1" fillId="6" borderId="1" xfId="2" applyNumberFormat="1" applyFont="1" applyFill="1" applyBorder="1" applyAlignment="1" applyProtection="1">
      <alignment horizontal="right" vertical="center"/>
      <protection locked="0"/>
    </xf>
    <xf numFmtId="0" fontId="132" fillId="0" borderId="0" xfId="0" applyFont="1"/>
    <xf numFmtId="49" fontId="22" fillId="0" borderId="0" xfId="0" applyNumberFormat="1" applyFont="1"/>
    <xf numFmtId="192" fontId="78" fillId="6" borderId="24" xfId="2" applyNumberFormat="1" applyFont="1" applyFill="1" applyBorder="1" applyAlignment="1">
      <alignment horizontal="right" vertical="center"/>
    </xf>
    <xf numFmtId="191" fontId="31" fillId="0" borderId="0" xfId="0" applyNumberFormat="1" applyFont="1" applyAlignment="1">
      <alignment vertical="center"/>
    </xf>
    <xf numFmtId="0" fontId="108" fillId="0" borderId="0" xfId="0" applyFont="1"/>
    <xf numFmtId="194" fontId="0" fillId="3" borderId="65" xfId="2" applyNumberFormat="1" applyFont="1" applyFill="1" applyBorder="1" applyAlignment="1" applyProtection="1">
      <alignment horizontal="right" vertical="center"/>
      <protection locked="0"/>
    </xf>
    <xf numFmtId="190" fontId="0" fillId="3" borderId="65" xfId="2" applyNumberFormat="1" applyFont="1" applyFill="1" applyBorder="1" applyAlignment="1" applyProtection="1">
      <alignment horizontal="right" vertical="center"/>
      <protection locked="0"/>
    </xf>
    <xf numFmtId="188" fontId="0" fillId="3" borderId="7" xfId="2" applyNumberFormat="1" applyFont="1" applyFill="1" applyBorder="1" applyAlignment="1">
      <alignment horizontal="right" vertical="center"/>
    </xf>
    <xf numFmtId="185" fontId="0" fillId="3" borderId="65" xfId="2" applyNumberFormat="1" applyFont="1" applyFill="1" applyBorder="1" applyAlignment="1" applyProtection="1">
      <alignment horizontal="right" vertical="center"/>
      <protection locked="0"/>
    </xf>
    <xf numFmtId="0" fontId="16" fillId="0" borderId="6" xfId="0" applyFont="1" applyBorder="1" applyAlignment="1">
      <alignment vertical="center"/>
    </xf>
    <xf numFmtId="0" fontId="51" fillId="4" borderId="7" xfId="0" applyFont="1" applyFill="1" applyBorder="1" applyAlignment="1">
      <alignment horizontal="center" vertical="center"/>
    </xf>
    <xf numFmtId="0" fontId="63" fillId="0" borderId="0" xfId="0" applyFont="1" applyAlignment="1">
      <alignment horizontal="center" vertical="center"/>
    </xf>
    <xf numFmtId="185" fontId="1" fillId="0" borderId="0" xfId="2" applyNumberFormat="1" applyFont="1" applyFill="1" applyBorder="1" applyAlignment="1">
      <alignment horizontal="right" vertical="center"/>
    </xf>
    <xf numFmtId="191" fontId="1" fillId="0" borderId="0" xfId="2" applyNumberFormat="1" applyFont="1" applyFill="1" applyBorder="1" applyAlignment="1">
      <alignment horizontal="right" vertical="center"/>
    </xf>
    <xf numFmtId="188" fontId="1" fillId="0" borderId="4" xfId="2" applyNumberFormat="1" applyFont="1" applyFill="1" applyBorder="1" applyAlignment="1">
      <alignment horizontal="right" vertical="center"/>
    </xf>
    <xf numFmtId="185" fontId="1" fillId="0" borderId="2" xfId="2" applyNumberFormat="1" applyFont="1" applyFill="1" applyBorder="1" applyAlignment="1">
      <alignment horizontal="right" vertical="center"/>
    </xf>
    <xf numFmtId="0" fontId="63" fillId="4" borderId="66" xfId="0" applyFont="1" applyFill="1" applyBorder="1" applyAlignment="1">
      <alignment horizontal="center" vertical="center"/>
    </xf>
    <xf numFmtId="0" fontId="95" fillId="4" borderId="66" xfId="0" applyFont="1" applyFill="1" applyBorder="1" applyAlignment="1">
      <alignment horizontal="center" vertical="center"/>
    </xf>
    <xf numFmtId="0" fontId="77" fillId="4" borderId="66" xfId="0" applyFont="1" applyFill="1" applyBorder="1" applyAlignment="1">
      <alignment horizontal="center" vertical="center"/>
    </xf>
    <xf numFmtId="192" fontId="78" fillId="6" borderId="11" xfId="2" applyNumberFormat="1" applyFont="1" applyFill="1" applyBorder="1" applyAlignment="1">
      <alignment horizontal="right" vertical="center"/>
    </xf>
    <xf numFmtId="3" fontId="31" fillId="0" borderId="0" xfId="0" applyNumberFormat="1" applyFont="1" applyAlignment="1">
      <alignment vertical="center"/>
    </xf>
    <xf numFmtId="0" fontId="51" fillId="4" borderId="66" xfId="0" applyFont="1" applyFill="1" applyBorder="1" applyAlignment="1">
      <alignment horizontal="center" vertical="center"/>
    </xf>
    <xf numFmtId="0" fontId="133" fillId="0" borderId="0" xfId="0" applyFont="1" applyAlignment="1">
      <alignment vertical="center"/>
    </xf>
    <xf numFmtId="0" fontId="97" fillId="0" borderId="7" xfId="0" applyFont="1" applyBorder="1" applyAlignment="1">
      <alignment horizontal="center" vertical="center"/>
    </xf>
    <xf numFmtId="0" fontId="134" fillId="0" borderId="0" xfId="0" applyFont="1"/>
    <xf numFmtId="0" fontId="134" fillId="0" borderId="0" xfId="0" applyFont="1" applyAlignment="1">
      <alignment horizontal="left"/>
    </xf>
    <xf numFmtId="191" fontId="0" fillId="6" borderId="5" xfId="1" applyNumberFormat="1" applyFont="1" applyFill="1" applyBorder="1" applyAlignment="1" applyProtection="1">
      <alignment horizontal="right" vertical="center"/>
      <protection locked="0"/>
    </xf>
    <xf numFmtId="191" fontId="0" fillId="6" borderId="36" xfId="1" applyNumberFormat="1" applyFont="1" applyFill="1" applyBorder="1" applyAlignment="1" applyProtection="1">
      <alignment horizontal="right" vertical="center"/>
      <protection locked="0"/>
    </xf>
    <xf numFmtId="191" fontId="0" fillId="6" borderId="36" xfId="2" applyNumberFormat="1" applyFont="1" applyFill="1" applyBorder="1" applyAlignment="1">
      <alignment horizontal="right" vertical="center"/>
    </xf>
    <xf numFmtId="191" fontId="0" fillId="6" borderId="17" xfId="1" applyNumberFormat="1" applyFont="1" applyFill="1" applyBorder="1" applyAlignment="1" applyProtection="1">
      <alignment horizontal="right" vertical="center"/>
      <protection locked="0"/>
    </xf>
    <xf numFmtId="191" fontId="0" fillId="6" borderId="17" xfId="1" applyNumberFormat="1" applyFont="1" applyFill="1" applyBorder="1" applyAlignment="1">
      <alignment horizontal="right" vertical="center"/>
    </xf>
    <xf numFmtId="191" fontId="0" fillId="6" borderId="11" xfId="1" applyNumberFormat="1" applyFont="1" applyFill="1" applyBorder="1" applyAlignment="1">
      <alignment horizontal="right" vertical="center"/>
    </xf>
    <xf numFmtId="0" fontId="83" fillId="4" borderId="66" xfId="0" applyFont="1" applyFill="1" applyBorder="1" applyAlignment="1">
      <alignment horizontal="center" vertical="center"/>
    </xf>
    <xf numFmtId="0" fontId="51" fillId="4" borderId="67" xfId="0" applyFont="1" applyFill="1" applyBorder="1" applyAlignment="1">
      <alignment horizontal="center" vertical="center"/>
    </xf>
    <xf numFmtId="192" fontId="0" fillId="3" borderId="5" xfId="2" applyNumberFormat="1" applyFont="1" applyFill="1" applyBorder="1" applyAlignment="1">
      <alignment vertical="center"/>
    </xf>
    <xf numFmtId="191" fontId="0" fillId="0" borderId="6" xfId="0" applyNumberFormat="1" applyBorder="1" applyAlignment="1">
      <alignment vertical="center"/>
    </xf>
    <xf numFmtId="191" fontId="0" fillId="0" borderId="6" xfId="2" applyNumberFormat="1" applyFont="1" applyFill="1" applyBorder="1" applyAlignment="1">
      <alignment vertical="center"/>
    </xf>
    <xf numFmtId="194" fontId="0" fillId="3" borderId="6" xfId="2" applyNumberFormat="1" applyFont="1" applyFill="1" applyBorder="1" applyAlignment="1">
      <alignment vertical="center"/>
    </xf>
    <xf numFmtId="194" fontId="0" fillId="0" borderId="3" xfId="0" applyNumberFormat="1" applyBorder="1" applyAlignment="1">
      <alignment vertical="center"/>
    </xf>
    <xf numFmtId="0" fontId="31" fillId="3" borderId="17" xfId="0" applyFont="1" applyFill="1" applyBorder="1" applyAlignment="1">
      <alignment horizontal="left" vertical="center"/>
    </xf>
    <xf numFmtId="0" fontId="31" fillId="6" borderId="17" xfId="0" applyFont="1" applyFill="1" applyBorder="1" applyAlignment="1">
      <alignment horizontal="left" vertical="center"/>
    </xf>
    <xf numFmtId="0" fontId="31" fillId="6" borderId="16" xfId="0" applyFont="1" applyFill="1" applyBorder="1" applyAlignment="1">
      <alignment horizontal="left" vertical="center"/>
    </xf>
    <xf numFmtId="0" fontId="77" fillId="4" borderId="62" xfId="0" applyFont="1" applyFill="1" applyBorder="1" applyAlignment="1">
      <alignment horizontal="center" vertical="center"/>
    </xf>
    <xf numFmtId="0" fontId="95" fillId="4" borderId="7" xfId="0" applyFont="1" applyFill="1" applyBorder="1" applyAlignment="1">
      <alignment horizontal="center" vertical="center"/>
    </xf>
    <xf numFmtId="192" fontId="0" fillId="3" borderId="5" xfId="2" applyNumberFormat="1" applyFont="1" applyFill="1" applyBorder="1" applyAlignment="1">
      <alignment horizontal="right" vertical="center"/>
    </xf>
    <xf numFmtId="192" fontId="0" fillId="0" borderId="6" xfId="2" applyNumberFormat="1" applyFont="1" applyFill="1" applyBorder="1" applyAlignment="1">
      <alignment horizontal="right" vertical="center"/>
    </xf>
    <xf numFmtId="192" fontId="0" fillId="0" borderId="3" xfId="2" applyNumberFormat="1" applyFont="1" applyFill="1" applyBorder="1" applyAlignment="1">
      <alignment horizontal="right" vertical="center"/>
    </xf>
    <xf numFmtId="192" fontId="0" fillId="3" borderId="6" xfId="2" applyNumberFormat="1" applyFont="1" applyFill="1" applyBorder="1" applyAlignment="1">
      <alignment horizontal="right" vertical="center"/>
    </xf>
    <xf numFmtId="192" fontId="0" fillId="0" borderId="68" xfId="2" applyNumberFormat="1" applyFont="1" applyFill="1" applyBorder="1" applyAlignment="1">
      <alignment horizontal="right" vertical="center"/>
    </xf>
    <xf numFmtId="0" fontId="63" fillId="4" borderId="67" xfId="0" applyFont="1" applyFill="1" applyBorder="1" applyAlignment="1">
      <alignment horizontal="center" vertical="center"/>
    </xf>
    <xf numFmtId="189" fontId="22" fillId="0" borderId="0" xfId="0" applyNumberFormat="1" applyFont="1"/>
    <xf numFmtId="184" fontId="78" fillId="3" borderId="11" xfId="2" applyNumberFormat="1" applyFont="1" applyFill="1" applyBorder="1" applyAlignment="1">
      <alignment vertical="center"/>
    </xf>
    <xf numFmtId="0" fontId="137" fillId="0" borderId="16" xfId="0" applyFont="1" applyBorder="1" applyAlignment="1">
      <alignment vertical="center"/>
    </xf>
    <xf numFmtId="176" fontId="0" fillId="3" borderId="31" xfId="2" applyNumberFormat="1" applyFont="1" applyFill="1" applyBorder="1" applyAlignment="1">
      <alignment horizontal="right" vertical="center"/>
    </xf>
    <xf numFmtId="193" fontId="0" fillId="0" borderId="20" xfId="0" applyNumberFormat="1" applyBorder="1" applyAlignment="1">
      <alignment horizontal="right" vertical="center"/>
    </xf>
    <xf numFmtId="193" fontId="0" fillId="0" borderId="20" xfId="2" applyNumberFormat="1" applyFont="1" applyFill="1" applyBorder="1" applyAlignment="1">
      <alignment horizontal="right" vertical="center"/>
    </xf>
    <xf numFmtId="176" fontId="0" fillId="3" borderId="20" xfId="2" applyNumberFormat="1" applyFont="1" applyFill="1" applyBorder="1" applyAlignment="1">
      <alignment horizontal="right" vertical="center"/>
    </xf>
    <xf numFmtId="181" fontId="0" fillId="3" borderId="20" xfId="2" applyNumberFormat="1" applyFont="1" applyFill="1" applyBorder="1" applyAlignment="1">
      <alignment horizontal="right" vertical="center"/>
    </xf>
    <xf numFmtId="193" fontId="0" fillId="0" borderId="26" xfId="2" applyNumberFormat="1" applyFont="1" applyFill="1" applyBorder="1" applyAlignment="1">
      <alignment horizontal="right" vertical="center"/>
    </xf>
    <xf numFmtId="178" fontId="0" fillId="3" borderId="20" xfId="2" applyNumberFormat="1" applyFont="1" applyFill="1" applyBorder="1" applyAlignment="1">
      <alignment horizontal="right" vertical="center"/>
    </xf>
    <xf numFmtId="193" fontId="0" fillId="0" borderId="24" xfId="0" applyNumberFormat="1" applyBorder="1" applyAlignment="1">
      <alignment horizontal="right" vertical="center"/>
    </xf>
    <xf numFmtId="184" fontId="58" fillId="0" borderId="20" xfId="2" applyNumberFormat="1" applyFont="1" applyFill="1" applyBorder="1" applyAlignment="1">
      <alignment vertical="center"/>
    </xf>
    <xf numFmtId="192" fontId="84" fillId="3" borderId="11" xfId="2" applyNumberFormat="1" applyFont="1" applyFill="1" applyBorder="1" applyAlignment="1">
      <alignment horizontal="right" vertical="center"/>
    </xf>
    <xf numFmtId="191" fontId="84" fillId="0" borderId="25" xfId="0" applyNumberFormat="1" applyFont="1" applyBorder="1" applyAlignment="1">
      <alignment horizontal="right" vertical="center"/>
    </xf>
    <xf numFmtId="191" fontId="84" fillId="0" borderId="24" xfId="0" applyNumberFormat="1" applyFont="1" applyBorder="1" applyAlignment="1">
      <alignment horizontal="right" vertical="center"/>
    </xf>
    <xf numFmtId="194" fontId="0" fillId="3" borderId="20" xfId="2" applyNumberFormat="1" applyFont="1" applyFill="1" applyBorder="1" applyAlignment="1">
      <alignment horizontal="right" vertical="center"/>
    </xf>
    <xf numFmtId="194" fontId="0" fillId="0" borderId="24" xfId="0" applyNumberFormat="1" applyBorder="1" applyAlignment="1">
      <alignment horizontal="right" vertical="center"/>
    </xf>
    <xf numFmtId="0" fontId="22" fillId="0" borderId="16" xfId="0" applyFont="1" applyBorder="1" applyAlignment="1">
      <alignment vertical="center"/>
    </xf>
    <xf numFmtId="0" fontId="90" fillId="0" borderId="16" xfId="0" applyFont="1" applyBorder="1" applyAlignment="1">
      <alignment vertical="center"/>
    </xf>
    <xf numFmtId="179" fontId="23" fillId="0" borderId="0" xfId="2" applyNumberFormat="1" applyFont="1"/>
    <xf numFmtId="0" fontId="26" fillId="0" borderId="0" xfId="1" applyNumberFormat="1" applyFont="1" applyFill="1" applyBorder="1" applyAlignment="1">
      <alignment vertical="center"/>
    </xf>
    <xf numFmtId="177" fontId="78" fillId="0" borderId="20" xfId="0" applyNumberFormat="1" applyFont="1" applyBorder="1" applyAlignment="1">
      <alignment horizontal="right" vertical="center"/>
    </xf>
    <xf numFmtId="0" fontId="1" fillId="0" borderId="10" xfId="0" applyFont="1" applyBorder="1" applyAlignment="1">
      <alignment vertical="center"/>
    </xf>
    <xf numFmtId="193" fontId="1" fillId="0" borderId="26" xfId="2" applyNumberFormat="1" applyFont="1" applyFill="1" applyBorder="1" applyAlignment="1" applyProtection="1">
      <alignment horizontal="right" vertical="center"/>
      <protection locked="0"/>
    </xf>
    <xf numFmtId="185" fontId="1" fillId="6" borderId="11" xfId="2" applyNumberFormat="1" applyFont="1" applyFill="1" applyBorder="1" applyAlignment="1" applyProtection="1">
      <alignment horizontal="right" vertical="center"/>
      <protection locked="0"/>
    </xf>
    <xf numFmtId="185" fontId="0" fillId="6" borderId="1" xfId="2" applyNumberFormat="1" applyFont="1" applyFill="1" applyBorder="1" applyAlignment="1" applyProtection="1">
      <alignment horizontal="right" vertical="center"/>
      <protection locked="0"/>
    </xf>
    <xf numFmtId="192" fontId="0" fillId="6" borderId="1" xfId="2" applyNumberFormat="1" applyFont="1" applyFill="1" applyBorder="1" applyAlignment="1" applyProtection="1">
      <alignment horizontal="right" vertical="center"/>
      <protection locked="0"/>
    </xf>
    <xf numFmtId="192" fontId="1" fillId="6" borderId="1" xfId="2" applyNumberFormat="1" applyFont="1" applyFill="1" applyBorder="1" applyAlignment="1" applyProtection="1">
      <alignment horizontal="right" vertical="center"/>
      <protection locked="0"/>
    </xf>
    <xf numFmtId="191" fontId="57" fillId="0" borderId="0" xfId="0" applyNumberFormat="1" applyFont="1" applyAlignment="1">
      <alignment vertical="center"/>
    </xf>
    <xf numFmtId="177" fontId="35" fillId="0" borderId="0" xfId="0" applyNumberFormat="1" applyFont="1" applyAlignment="1">
      <alignment vertical="center"/>
    </xf>
    <xf numFmtId="191" fontId="22" fillId="0" borderId="0" xfId="0" applyNumberFormat="1" applyFont="1" applyAlignment="1">
      <alignment vertical="center"/>
    </xf>
    <xf numFmtId="191" fontId="22" fillId="0" borderId="0" xfId="0" applyNumberFormat="1" applyFont="1" applyAlignment="1">
      <alignment horizontal="left"/>
    </xf>
    <xf numFmtId="192" fontId="22" fillId="0" borderId="0" xfId="0" applyNumberFormat="1" applyFont="1"/>
    <xf numFmtId="192" fontId="22" fillId="0" borderId="0" xfId="0" applyNumberFormat="1" applyFont="1" applyAlignment="1">
      <alignment horizontal="left"/>
    </xf>
    <xf numFmtId="185" fontId="0" fillId="6" borderId="11" xfId="2" applyNumberFormat="1" applyFont="1" applyFill="1" applyBorder="1" applyAlignment="1" applyProtection="1">
      <alignment horizontal="right" vertical="center"/>
      <protection locked="0"/>
    </xf>
    <xf numFmtId="190" fontId="0" fillId="3" borderId="11" xfId="2" applyNumberFormat="1" applyFont="1" applyFill="1" applyBorder="1" applyAlignment="1" applyProtection="1">
      <alignment horizontal="right" vertical="center"/>
      <protection locked="0"/>
    </xf>
    <xf numFmtId="0" fontId="68" fillId="4" borderId="44" xfId="0" applyFont="1" applyFill="1" applyBorder="1" applyAlignment="1">
      <alignment horizontal="center" vertical="center"/>
    </xf>
    <xf numFmtId="191" fontId="9" fillId="6" borderId="69" xfId="2" applyNumberFormat="1" applyFont="1" applyFill="1" applyBorder="1" applyAlignment="1" applyProtection="1">
      <alignment horizontal="right" vertical="center"/>
      <protection locked="0"/>
    </xf>
    <xf numFmtId="0" fontId="51" fillId="4" borderId="70" xfId="0" applyFont="1" applyFill="1" applyBorder="1" applyAlignment="1">
      <alignment horizontal="center" vertical="center"/>
    </xf>
    <xf numFmtId="0" fontId="95" fillId="4" borderId="67" xfId="0" applyFont="1" applyFill="1" applyBorder="1" applyAlignment="1">
      <alignment horizontal="center" vertical="center"/>
    </xf>
    <xf numFmtId="0" fontId="77" fillId="4" borderId="67" xfId="0" applyFont="1" applyFill="1" applyBorder="1" applyAlignment="1">
      <alignment horizontal="center" vertical="center"/>
    </xf>
    <xf numFmtId="0" fontId="83" fillId="4" borderId="67" xfId="0" applyFont="1" applyFill="1" applyBorder="1" applyAlignment="1">
      <alignment horizontal="center" vertical="center"/>
    </xf>
    <xf numFmtId="0" fontId="22" fillId="0" borderId="24" xfId="0" applyFont="1" applyBorder="1" applyAlignment="1">
      <alignment vertical="center"/>
    </xf>
    <xf numFmtId="197" fontId="78" fillId="0" borderId="20" xfId="0" applyNumberFormat="1" applyFont="1" applyBorder="1" applyAlignment="1">
      <alignment horizontal="right" vertical="center"/>
    </xf>
    <xf numFmtId="0" fontId="83" fillId="4" borderId="7" xfId="0" applyFont="1" applyFill="1" applyBorder="1" applyAlignment="1">
      <alignment horizontal="center" vertical="center"/>
    </xf>
    <xf numFmtId="0" fontId="30" fillId="0" borderId="64" xfId="0" applyFont="1" applyBorder="1" applyAlignment="1">
      <alignment horizontal="right"/>
    </xf>
    <xf numFmtId="0" fontId="30" fillId="0" borderId="0" xfId="0" applyFont="1"/>
    <xf numFmtId="0" fontId="30" fillId="0" borderId="16" xfId="0" applyFont="1" applyBorder="1" applyAlignment="1">
      <alignment horizontal="right" vertical="center"/>
    </xf>
    <xf numFmtId="0" fontId="117" fillId="6" borderId="17" xfId="0" applyFont="1" applyFill="1" applyBorder="1" applyAlignment="1">
      <alignment horizontal="right" vertical="center" wrapText="1"/>
    </xf>
    <xf numFmtId="192" fontId="113" fillId="6" borderId="5" xfId="2" applyNumberFormat="1" applyFont="1" applyFill="1" applyBorder="1" applyAlignment="1" applyProtection="1">
      <alignment horizontal="right" vertical="center"/>
      <protection locked="0"/>
    </xf>
    <xf numFmtId="180" fontId="22" fillId="0" borderId="0" xfId="0" applyNumberFormat="1" applyFont="1" applyFill="1"/>
    <xf numFmtId="192" fontId="0" fillId="6" borderId="12" xfId="2" applyNumberFormat="1" applyFont="1" applyFill="1" applyBorder="1" applyAlignment="1" applyProtection="1">
      <alignment horizontal="right" vertical="center"/>
      <protection locked="0"/>
    </xf>
    <xf numFmtId="192" fontId="0" fillId="6" borderId="65" xfId="2" applyNumberFormat="1" applyFont="1" applyFill="1" applyBorder="1" applyAlignment="1" applyProtection="1">
      <alignment horizontal="right" vertical="center"/>
      <protection locked="0"/>
    </xf>
    <xf numFmtId="192" fontId="0" fillId="3" borderId="65" xfId="2" applyNumberFormat="1" applyFont="1" applyFill="1" applyBorder="1" applyAlignment="1" applyProtection="1">
      <alignment horizontal="right" vertical="center"/>
      <protection locked="0"/>
    </xf>
    <xf numFmtId="192" fontId="0" fillId="3" borderId="7" xfId="2" applyNumberFormat="1" applyFont="1" applyFill="1" applyBorder="1" applyAlignment="1">
      <alignment horizontal="right" vertical="center"/>
    </xf>
    <xf numFmtId="192" fontId="0" fillId="3" borderId="12" xfId="2" applyNumberFormat="1" applyFont="1" applyFill="1" applyBorder="1" applyAlignment="1" applyProtection="1">
      <alignment horizontal="right" vertical="center"/>
      <protection locked="0"/>
    </xf>
    <xf numFmtId="195" fontId="0" fillId="6" borderId="65" xfId="2" applyNumberFormat="1" applyFont="1" applyFill="1" applyBorder="1" applyAlignment="1" applyProtection="1">
      <alignment horizontal="right" vertical="center"/>
      <protection locked="0"/>
    </xf>
    <xf numFmtId="0" fontId="31" fillId="6" borderId="0" xfId="0" applyFont="1" applyFill="1" applyAlignment="1">
      <alignment vertical="center"/>
    </xf>
    <xf numFmtId="0" fontId="26" fillId="6" borderId="0" xfId="0" applyFont="1" applyFill="1" applyAlignment="1">
      <alignment horizontal="right" vertical="center"/>
    </xf>
    <xf numFmtId="0" fontId="26" fillId="6" borderId="0" xfId="0" applyFont="1" applyFill="1" applyAlignment="1">
      <alignment vertical="center"/>
    </xf>
    <xf numFmtId="192" fontId="49" fillId="0" borderId="0" xfId="0" applyNumberFormat="1" applyFont="1" applyAlignment="1">
      <alignment vertical="center"/>
    </xf>
    <xf numFmtId="198" fontId="49" fillId="0" borderId="0" xfId="0" applyNumberFormat="1" applyFont="1" applyAlignment="1">
      <alignment vertical="center"/>
    </xf>
    <xf numFmtId="0" fontId="118" fillId="0" borderId="71" xfId="0" applyFont="1" applyBorder="1" applyAlignment="1">
      <alignment vertical="center"/>
    </xf>
    <xf numFmtId="0" fontId="49" fillId="6" borderId="20" xfId="0" applyFont="1" applyFill="1" applyBorder="1" applyAlignment="1">
      <alignment horizontal="right" vertical="center"/>
    </xf>
    <xf numFmtId="0" fontId="26" fillId="6" borderId="20" xfId="0" applyFont="1" applyFill="1" applyBorder="1" applyAlignment="1">
      <alignment horizontal="right" vertical="center"/>
    </xf>
    <xf numFmtId="0" fontId="49" fillId="0" borderId="20" xfId="0" applyFont="1" applyBorder="1" applyAlignment="1">
      <alignment horizontal="right" vertical="center"/>
    </xf>
    <xf numFmtId="192" fontId="113" fillId="3" borderId="11" xfId="2" applyNumberFormat="1" applyFont="1" applyFill="1" applyBorder="1" applyAlignment="1" applyProtection="1">
      <alignment vertical="center"/>
      <protection locked="0"/>
    </xf>
    <xf numFmtId="191" fontId="113" fillId="0" borderId="20" xfId="2" applyNumberFormat="1" applyFont="1" applyFill="1" applyBorder="1" applyAlignment="1" applyProtection="1">
      <alignment vertical="center"/>
      <protection locked="0"/>
    </xf>
    <xf numFmtId="192" fontId="113" fillId="6" borderId="20" xfId="2" applyNumberFormat="1" applyFont="1" applyFill="1" applyBorder="1" applyAlignment="1" applyProtection="1">
      <alignment vertical="center"/>
      <protection locked="0"/>
    </xf>
    <xf numFmtId="191" fontId="113" fillId="0" borderId="26" xfId="2" applyNumberFormat="1" applyFont="1" applyFill="1" applyBorder="1" applyAlignment="1" applyProtection="1">
      <alignment vertical="center"/>
      <protection locked="0"/>
    </xf>
    <xf numFmtId="191" fontId="113" fillId="0" borderId="24" xfId="2" applyNumberFormat="1" applyFont="1" applyFill="1" applyBorder="1" applyAlignment="1" applyProtection="1">
      <alignment vertical="center"/>
      <protection locked="0"/>
    </xf>
    <xf numFmtId="192" fontId="113" fillId="6" borderId="11" xfId="2" applyNumberFormat="1" applyFont="1" applyFill="1" applyBorder="1" applyAlignment="1" applyProtection="1">
      <alignment vertical="center"/>
      <protection locked="0"/>
    </xf>
    <xf numFmtId="192" fontId="1" fillId="3" borderId="11" xfId="2" applyNumberFormat="1" applyFont="1" applyFill="1" applyBorder="1" applyAlignment="1" applyProtection="1">
      <alignment vertical="center"/>
      <protection locked="0"/>
    </xf>
    <xf numFmtId="192" fontId="1" fillId="6" borderId="20" xfId="2" applyNumberFormat="1" applyFont="1" applyFill="1" applyBorder="1" applyAlignment="1" applyProtection="1">
      <alignment vertical="center"/>
      <protection locked="0"/>
    </xf>
    <xf numFmtId="0" fontId="78" fillId="0" borderId="0" xfId="0" applyFont="1" applyAlignment="1">
      <alignment horizontal="right" vertical="center"/>
    </xf>
    <xf numFmtId="0" fontId="138" fillId="0" borderId="0" xfId="0" applyFont="1" applyAlignment="1">
      <alignment horizontal="right" vertical="center"/>
    </xf>
    <xf numFmtId="3" fontId="30" fillId="0" borderId="0" xfId="0" applyNumberFormat="1" applyFont="1" applyAlignment="1">
      <alignment horizontal="right" vertical="center"/>
    </xf>
    <xf numFmtId="185" fontId="30" fillId="0" borderId="0" xfId="0" applyNumberFormat="1" applyFont="1" applyAlignment="1">
      <alignment horizontal="right" vertical="center"/>
    </xf>
    <xf numFmtId="199" fontId="0" fillId="3" borderId="11" xfId="2" applyNumberFormat="1" applyFont="1" applyFill="1" applyBorder="1" applyAlignment="1" applyProtection="1">
      <alignment horizontal="right" vertical="center"/>
      <protection locked="0"/>
    </xf>
    <xf numFmtId="191" fontId="0" fillId="3" borderId="20" xfId="2" applyNumberFormat="1" applyFont="1" applyFill="1" applyBorder="1" applyAlignment="1">
      <alignment vertical="center"/>
    </xf>
    <xf numFmtId="185" fontId="1" fillId="5" borderId="11" xfId="2" applyNumberFormat="1" applyFont="1" applyFill="1" applyBorder="1" applyAlignment="1" applyProtection="1">
      <alignment horizontal="right" vertical="center"/>
      <protection locked="0"/>
    </xf>
    <xf numFmtId="185" fontId="1" fillId="5" borderId="20" xfId="2" applyNumberFormat="1" applyFont="1" applyFill="1" applyBorder="1" applyAlignment="1" applyProtection="1">
      <alignment horizontal="right" vertical="center"/>
      <protection locked="0"/>
    </xf>
    <xf numFmtId="0" fontId="18" fillId="0" borderId="0" xfId="0" applyFont="1" applyAlignment="1">
      <alignment horizontal="center"/>
    </xf>
    <xf numFmtId="0" fontId="5" fillId="0" borderId="0" xfId="0" applyFont="1" applyAlignment="1">
      <alignment horizontal="center"/>
    </xf>
    <xf numFmtId="0" fontId="17" fillId="0" borderId="0" xfId="0" applyFont="1" applyAlignment="1">
      <alignment horizontal="center" vertical="center"/>
    </xf>
    <xf numFmtId="0" fontId="20" fillId="0" borderId="0" xfId="0" applyFont="1" applyAlignment="1">
      <alignment horizontal="center" vertical="center"/>
    </xf>
    <xf numFmtId="14" fontId="2" fillId="0" borderId="0" xfId="0" applyNumberFormat="1" applyFont="1" applyAlignment="1">
      <alignment horizontal="right"/>
    </xf>
    <xf numFmtId="0" fontId="38" fillId="0" borderId="0" xfId="0" applyFont="1" applyAlignment="1">
      <alignment horizontal="center"/>
    </xf>
    <xf numFmtId="0" fontId="19" fillId="0" borderId="0" xfId="0" applyFont="1" applyAlignment="1">
      <alignment horizontal="center"/>
    </xf>
    <xf numFmtId="0" fontId="4" fillId="0" borderId="0" xfId="0" applyFont="1" applyAlignment="1">
      <alignment horizontal="center"/>
    </xf>
    <xf numFmtId="49" fontId="41" fillId="0" borderId="0" xfId="0" applyNumberFormat="1" applyFont="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6" xfId="0" applyFont="1" applyBorder="1" applyAlignment="1">
      <alignment horizontal="center" vertical="center"/>
    </xf>
    <xf numFmtId="0" fontId="22" fillId="3" borderId="8" xfId="0" applyFont="1" applyFill="1" applyBorder="1" applyAlignment="1">
      <alignment horizontal="left" vertical="center" wrapText="1"/>
    </xf>
    <xf numFmtId="0" fontId="22" fillId="3" borderId="16" xfId="0" applyFont="1" applyFill="1" applyBorder="1" applyAlignment="1">
      <alignment horizontal="left" vertical="center" wrapText="1"/>
    </xf>
    <xf numFmtId="38" fontId="50" fillId="0" borderId="7" xfId="2" applyFont="1" applyFill="1" applyBorder="1" applyAlignment="1">
      <alignment horizontal="center" vertical="center"/>
    </xf>
    <xf numFmtId="38" fontId="50" fillId="0" borderId="8" xfId="2" applyFont="1" applyFill="1" applyBorder="1" applyAlignment="1">
      <alignment horizontal="center" vertical="center"/>
    </xf>
    <xf numFmtId="38" fontId="50" fillId="0" borderId="16" xfId="2" applyFont="1" applyFill="1" applyBorder="1" applyAlignment="1">
      <alignment horizontal="center" vertical="center"/>
    </xf>
    <xf numFmtId="0" fontId="22" fillId="3" borderId="8" xfId="0" applyFont="1" applyFill="1" applyBorder="1" applyAlignment="1">
      <alignment vertical="center"/>
    </xf>
    <xf numFmtId="0" fontId="22" fillId="3" borderId="16" xfId="0" applyFont="1" applyFill="1" applyBorder="1" applyAlignment="1">
      <alignment vertical="center"/>
    </xf>
    <xf numFmtId="0" fontId="23" fillId="3" borderId="8" xfId="0" applyFont="1" applyFill="1" applyBorder="1" applyAlignment="1">
      <alignment vertical="center" wrapText="1" shrinkToFit="1"/>
    </xf>
    <xf numFmtId="0" fontId="23" fillId="3" borderId="8" xfId="0" applyFont="1" applyFill="1" applyBorder="1" applyAlignment="1">
      <alignment vertical="center" shrinkToFit="1"/>
    </xf>
    <xf numFmtId="0" fontId="23" fillId="3" borderId="16" xfId="0" applyFont="1" applyFill="1" applyBorder="1" applyAlignment="1">
      <alignment vertical="center" shrinkToFit="1"/>
    </xf>
    <xf numFmtId="0" fontId="22" fillId="3" borderId="8" xfId="0" applyFont="1" applyFill="1" applyBorder="1" applyAlignment="1">
      <alignment vertical="center" wrapText="1"/>
    </xf>
    <xf numFmtId="0" fontId="22" fillId="3" borderId="16" xfId="0" applyFont="1" applyFill="1" applyBorder="1" applyAlignment="1">
      <alignment vertical="center" wrapText="1"/>
    </xf>
    <xf numFmtId="0" fontId="22" fillId="6" borderId="0" xfId="0" applyFont="1" applyFill="1" applyAlignment="1">
      <alignment horizontal="left" vertical="center" wrapText="1"/>
    </xf>
    <xf numFmtId="0" fontId="22" fillId="6" borderId="10" xfId="0" applyFont="1" applyFill="1" applyBorder="1" applyAlignment="1">
      <alignment horizontal="left" vertical="center" wrapText="1"/>
    </xf>
    <xf numFmtId="38" fontId="93" fillId="0" borderId="7" xfId="2" applyFont="1" applyFill="1" applyBorder="1" applyAlignment="1">
      <alignment horizontal="center" vertical="center"/>
    </xf>
    <xf numFmtId="38" fontId="93" fillId="0" borderId="8" xfId="2" applyFont="1" applyFill="1" applyBorder="1" applyAlignment="1">
      <alignment horizontal="center" vertical="center"/>
    </xf>
    <xf numFmtId="38" fontId="93" fillId="0" borderId="16" xfId="2" applyFont="1" applyFill="1" applyBorder="1" applyAlignment="1">
      <alignment horizontal="center" vertical="center"/>
    </xf>
    <xf numFmtId="0" fontId="97" fillId="0" borderId="7" xfId="0" applyFont="1" applyBorder="1" applyAlignment="1">
      <alignment horizontal="center" vertical="center"/>
    </xf>
    <xf numFmtId="0" fontId="97" fillId="0" borderId="8" xfId="0" applyFont="1" applyBorder="1" applyAlignment="1">
      <alignment horizontal="center" vertical="center"/>
    </xf>
    <xf numFmtId="0" fontId="97" fillId="0" borderId="16" xfId="0" applyFont="1" applyBorder="1" applyAlignment="1">
      <alignment horizontal="center" vertical="center"/>
    </xf>
    <xf numFmtId="0" fontId="136" fillId="0" borderId="7" xfId="0" applyFont="1" applyBorder="1" applyAlignment="1">
      <alignment horizontal="center" vertical="center"/>
    </xf>
    <xf numFmtId="0" fontId="31" fillId="3" borderId="2" xfId="0" applyFont="1" applyFill="1" applyBorder="1" applyAlignment="1">
      <alignment horizontal="left" vertical="center" wrapText="1" shrinkToFit="1"/>
    </xf>
    <xf numFmtId="0" fontId="54" fillId="0" borderId="17" xfId="0" applyFont="1" applyBorder="1" applyAlignment="1">
      <alignment horizontal="left" vertical="center" shrinkToFit="1"/>
    </xf>
    <xf numFmtId="192" fontId="78" fillId="6" borderId="11" xfId="2" applyNumberFormat="1" applyFont="1" applyFill="1" applyBorder="1" applyAlignment="1">
      <alignment horizontal="right" vertical="center"/>
    </xf>
    <xf numFmtId="192" fontId="78" fillId="6" borderId="20" xfId="2" applyNumberFormat="1" applyFont="1" applyFill="1" applyBorder="1" applyAlignment="1">
      <alignment horizontal="right"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16" xfId="0" applyFont="1" applyBorder="1" applyAlignment="1">
      <alignment horizontal="center" vertical="center"/>
    </xf>
    <xf numFmtId="0" fontId="80" fillId="0" borderId="7" xfId="0" applyFont="1" applyBorder="1" applyAlignment="1">
      <alignment horizontal="center" vertical="center"/>
    </xf>
    <xf numFmtId="0" fontId="80" fillId="0" borderId="8" xfId="0" applyFont="1" applyBorder="1" applyAlignment="1">
      <alignment horizontal="center" vertical="center"/>
    </xf>
    <xf numFmtId="0" fontId="80" fillId="0" borderId="16" xfId="0" applyFont="1" applyBorder="1" applyAlignment="1">
      <alignment horizontal="center" vertical="center"/>
    </xf>
    <xf numFmtId="0" fontId="23" fillId="3" borderId="8" xfId="0" applyFont="1" applyFill="1" applyBorder="1" applyAlignment="1">
      <alignment vertical="center" wrapText="1"/>
    </xf>
    <xf numFmtId="0" fontId="23" fillId="3" borderId="16" xfId="0" applyFont="1" applyFill="1" applyBorder="1" applyAlignment="1">
      <alignment vertical="center" wrapText="1"/>
    </xf>
    <xf numFmtId="0" fontId="23" fillId="3" borderId="2" xfId="0" applyFont="1" applyFill="1" applyBorder="1" applyAlignment="1">
      <alignment vertical="center" wrapText="1"/>
    </xf>
    <xf numFmtId="0" fontId="23" fillId="3" borderId="17" xfId="0" applyFont="1" applyFill="1" applyBorder="1" applyAlignment="1">
      <alignment vertical="center" wrapText="1"/>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16" xfId="0" applyFont="1" applyBorder="1" applyAlignment="1">
      <alignment horizontal="center" vertical="center"/>
    </xf>
    <xf numFmtId="38" fontId="69" fillId="0" borderId="7" xfId="2" applyFont="1" applyFill="1" applyBorder="1" applyAlignment="1">
      <alignment horizontal="center" vertical="center"/>
    </xf>
    <xf numFmtId="38" fontId="69" fillId="0" borderId="8" xfId="2" applyFont="1" applyFill="1" applyBorder="1" applyAlignment="1">
      <alignment horizontal="center" vertical="center"/>
    </xf>
    <xf numFmtId="38" fontId="69" fillId="0" borderId="16" xfId="2" applyFont="1" applyFill="1" applyBorder="1" applyAlignment="1">
      <alignment horizontal="center" vertical="center"/>
    </xf>
    <xf numFmtId="0" fontId="31" fillId="3" borderId="0" xfId="0" applyFont="1" applyFill="1" applyAlignment="1">
      <alignment horizontal="left" vertical="center" wrapText="1"/>
    </xf>
    <xf numFmtId="0" fontId="54" fillId="0" borderId="10" xfId="0" applyFont="1" applyBorder="1" applyAlignment="1">
      <alignment horizontal="left" vertical="center"/>
    </xf>
    <xf numFmtId="0" fontId="31" fillId="0" borderId="0" xfId="0" applyFont="1" applyAlignment="1">
      <alignment horizontal="left" vertical="center" shrinkToFit="1"/>
    </xf>
    <xf numFmtId="0" fontId="51" fillId="4" borderId="54" xfId="0" applyFont="1" applyFill="1" applyBorder="1" applyAlignment="1">
      <alignment horizontal="center" vertical="center"/>
    </xf>
    <xf numFmtId="0" fontId="51" fillId="4" borderId="46" xfId="0" applyFont="1" applyFill="1" applyBorder="1" applyAlignment="1">
      <alignment horizontal="center" vertical="center"/>
    </xf>
    <xf numFmtId="0" fontId="51" fillId="4" borderId="47" xfId="0" applyFont="1" applyFill="1" applyBorder="1" applyAlignment="1">
      <alignment horizontal="center" vertical="center"/>
    </xf>
    <xf numFmtId="0" fontId="51" fillId="4" borderId="45" xfId="0" applyFont="1" applyFill="1" applyBorder="1" applyAlignment="1">
      <alignment horizontal="center" vertical="center"/>
    </xf>
    <xf numFmtId="0" fontId="51" fillId="4" borderId="48" xfId="0" applyFont="1" applyFill="1" applyBorder="1" applyAlignment="1">
      <alignment horizontal="center" vertical="center"/>
    </xf>
    <xf numFmtId="0" fontId="26" fillId="0" borderId="4" xfId="0" applyFont="1" applyBorder="1" applyAlignment="1">
      <alignment horizontal="left" vertical="center" shrinkToFit="1"/>
    </xf>
    <xf numFmtId="0" fontId="26" fillId="0" borderId="9" xfId="0" applyFont="1" applyBorder="1" applyAlignment="1">
      <alignment horizontal="left" vertical="center" shrinkToFit="1"/>
    </xf>
    <xf numFmtId="0" fontId="103" fillId="0" borderId="7" xfId="0" applyFont="1" applyBorder="1" applyAlignment="1">
      <alignment horizontal="center" vertical="center"/>
    </xf>
    <xf numFmtId="0" fontId="103" fillId="0" borderId="8" xfId="0" applyFont="1" applyBorder="1" applyAlignment="1">
      <alignment horizontal="center" vertical="center"/>
    </xf>
    <xf numFmtId="0" fontId="103" fillId="0" borderId="16" xfId="0" applyFont="1" applyBorder="1" applyAlignment="1">
      <alignment horizontal="center" vertical="center"/>
    </xf>
    <xf numFmtId="0" fontId="23" fillId="3" borderId="4" xfId="0" applyFont="1" applyFill="1" applyBorder="1" applyAlignment="1">
      <alignment horizontal="left" vertical="center"/>
    </xf>
    <xf numFmtId="38" fontId="85" fillId="0" borderId="7" xfId="2" applyFont="1" applyFill="1" applyBorder="1" applyAlignment="1">
      <alignment horizontal="center"/>
    </xf>
    <xf numFmtId="38" fontId="85" fillId="0" borderId="8" xfId="2" applyFont="1" applyFill="1" applyBorder="1" applyAlignment="1">
      <alignment horizontal="center"/>
    </xf>
    <xf numFmtId="38" fontId="85" fillId="0" borderId="16" xfId="2" applyFont="1" applyFill="1" applyBorder="1" applyAlignment="1">
      <alignment horizontal="center"/>
    </xf>
    <xf numFmtId="0" fontId="23" fillId="3" borderId="2" xfId="0" applyFont="1" applyFill="1" applyBorder="1" applyAlignment="1">
      <alignment horizontal="left" vertical="center" wrapText="1"/>
    </xf>
    <xf numFmtId="0" fontId="23" fillId="3" borderId="2" xfId="0" applyFont="1" applyFill="1" applyBorder="1" applyAlignment="1">
      <alignment horizontal="left" vertical="center"/>
    </xf>
    <xf numFmtId="0" fontId="80" fillId="0" borderId="7" xfId="0" applyFont="1" applyBorder="1" applyAlignment="1">
      <alignment horizontal="center"/>
    </xf>
    <xf numFmtId="0" fontId="80" fillId="0" borderId="8" xfId="0" applyFont="1" applyBorder="1" applyAlignment="1">
      <alignment horizontal="center"/>
    </xf>
    <xf numFmtId="0" fontId="80" fillId="0" borderId="16" xfId="0" applyFont="1" applyBorder="1" applyAlignment="1">
      <alignment horizontal="center"/>
    </xf>
    <xf numFmtId="0" fontId="23" fillId="6" borderId="8" xfId="0" applyFont="1" applyFill="1" applyBorder="1" applyAlignment="1">
      <alignment vertical="center" wrapText="1"/>
    </xf>
    <xf numFmtId="0" fontId="23" fillId="6" borderId="16" xfId="0" applyFont="1" applyFill="1" applyBorder="1" applyAlignment="1">
      <alignment vertical="center" wrapText="1"/>
    </xf>
    <xf numFmtId="0" fontId="30" fillId="0" borderId="63" xfId="0" applyFont="1" applyBorder="1" applyAlignment="1">
      <alignment horizontal="center" vertical="center"/>
    </xf>
    <xf numFmtId="0" fontId="78" fillId="0" borderId="8" xfId="0" applyFont="1" applyBorder="1" applyAlignment="1">
      <alignment horizontal="center" vertical="center"/>
    </xf>
    <xf numFmtId="0" fontId="78" fillId="0" borderId="16" xfId="0" applyFont="1" applyBorder="1" applyAlignment="1">
      <alignment horizontal="center" vertical="center"/>
    </xf>
    <xf numFmtId="0" fontId="115" fillId="0" borderId="0" xfId="0" applyFont="1" applyAlignment="1">
      <alignment horizontal="left" shrinkToFit="1"/>
    </xf>
    <xf numFmtId="177" fontId="115" fillId="0" borderId="0" xfId="1" applyNumberFormat="1" applyFont="1" applyFill="1" applyBorder="1" applyAlignment="1" applyProtection="1">
      <alignment horizontal="left" vertical="center" shrinkToFit="1"/>
      <protection locked="0"/>
    </xf>
    <xf numFmtId="0" fontId="115" fillId="0" borderId="0" xfId="0" applyFont="1" applyAlignment="1">
      <alignment horizontal="left" vertical="center" shrinkToFit="1"/>
    </xf>
    <xf numFmtId="0" fontId="105" fillId="0" borderId="0" xfId="0" applyFont="1" applyAlignment="1">
      <alignment horizontal="left" vertical="center" shrinkToFit="1"/>
    </xf>
    <xf numFmtId="0" fontId="31" fillId="3" borderId="56" xfId="0" applyFont="1" applyFill="1" applyBorder="1" applyAlignment="1">
      <alignment horizontal="right" vertical="center"/>
    </xf>
    <xf numFmtId="0" fontId="31" fillId="3" borderId="57" xfId="0" applyFont="1" applyFill="1" applyBorder="1" applyAlignment="1">
      <alignment horizontal="right" vertical="center"/>
    </xf>
    <xf numFmtId="185" fontId="1" fillId="6" borderId="24" xfId="2" applyNumberFormat="1" applyFont="1" applyFill="1" applyBorder="1" applyAlignment="1" applyProtection="1">
      <alignment horizontal="right" vertical="center"/>
      <protection locked="0"/>
    </xf>
    <xf numFmtId="192" fontId="139" fillId="6" borderId="20" xfId="0" applyNumberFormat="1" applyFont="1" applyFill="1" applyBorder="1" applyAlignment="1">
      <alignment vertical="center"/>
    </xf>
  </cellXfs>
  <cellStyles count="4">
    <cellStyle name="パーセント" xfId="1" builtinId="5"/>
    <cellStyle name="桁区切り" xfId="2" builtinId="6"/>
    <cellStyle name="標準" xfId="0" builtinId="0"/>
    <cellStyle name="標準_Sheet1"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8E8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F3F3F3"/>
      <rgbColor rgb="00003366"/>
      <rgbColor rgb="00339966"/>
      <rgbColor rgb="00003300"/>
      <rgbColor rgb="00333300"/>
      <rgbColor rgb="00993300"/>
      <rgbColor rgb="00993366"/>
      <rgbColor rgb="00333399"/>
      <rgbColor rgb="00333333"/>
    </indexedColors>
    <mruColors>
      <color rgb="FFE8E8E8"/>
      <color rgb="FF9B2403"/>
      <color rgb="FF99CC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0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16.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④当期純利益/当期純利益率</a:t>
            </a:r>
          </a:p>
          <a:p>
            <a:pPr>
              <a:defRPr sz="1000" b="0" i="0" u="none" strike="noStrike" baseline="0">
                <a:solidFill>
                  <a:srgbClr val="000000"/>
                </a:solidFill>
                <a:latin typeface="ＭＳ Ｐゴシック"/>
                <a:ea typeface="ＭＳ Ｐゴシック"/>
                <a:cs typeface="ＭＳ Ｐゴシック"/>
              </a:defRPr>
            </a:pPr>
            <a:r>
              <a:rPr lang="en-US" altLang="ja-JP" sz="1000" b="0" i="0" u="none" strike="noStrike" baseline="0">
                <a:solidFill>
                  <a:srgbClr val="000000"/>
                </a:solidFill>
                <a:latin typeface="Arial"/>
                <a:cs typeface="Arial"/>
              </a:rPr>
              <a:t>Profit</a:t>
            </a:r>
            <a:r>
              <a:rPr lang="ja-JP" altLang="en-US" sz="1000" b="0" i="0" u="none" strike="noStrike" baseline="0">
                <a:solidFill>
                  <a:srgbClr val="000000"/>
                </a:solidFill>
                <a:latin typeface="Arial"/>
                <a:cs typeface="Arial"/>
              </a:rPr>
              <a:t> / </a:t>
            </a:r>
            <a:r>
              <a:rPr lang="en-US" altLang="ja-JP" sz="1000" b="0" i="0" u="none" strike="noStrike" baseline="0">
                <a:solidFill>
                  <a:srgbClr val="000000"/>
                </a:solidFill>
                <a:latin typeface="Arial"/>
                <a:cs typeface="Arial"/>
              </a:rPr>
              <a:t>Profit</a:t>
            </a:r>
            <a:r>
              <a:rPr lang="ja-JP" altLang="en-US" sz="1000" b="0" i="0" u="none" strike="noStrike" baseline="0">
                <a:solidFill>
                  <a:srgbClr val="000000"/>
                </a:solidFill>
                <a:latin typeface="Arial"/>
                <a:cs typeface="Arial"/>
              </a:rPr>
              <a:t> Margin</a:t>
            </a:r>
            <a:r>
              <a:rPr lang="ja-JP" altLang="en-US" sz="1000" b="0" i="0" u="none" strike="noStrike" baseline="0">
                <a:solidFill>
                  <a:srgbClr val="000000"/>
                </a:solidFill>
                <a:latin typeface="ＭＳ Ｐゴシック"/>
                <a:ea typeface="ＭＳ Ｐゴシック"/>
                <a:cs typeface="Arial"/>
              </a:rPr>
              <a:t>　</a:t>
            </a:r>
            <a:endParaRPr lang="ja-JP" altLang="en-US" sz="1000" b="0" i="0" u="none" strike="noStrike" baseline="0">
              <a:solidFill>
                <a:srgbClr val="000000"/>
              </a:solidFill>
              <a:latin typeface="ＭＳ Ｐゴシック"/>
              <a:ea typeface="ＭＳ Ｐゴシック"/>
            </a:endParaRPr>
          </a:p>
        </c:rich>
      </c:tx>
      <c:layout>
        <c:manualLayout>
          <c:xMode val="edge"/>
          <c:yMode val="edge"/>
          <c:x val="0.31225302897743845"/>
          <c:y val="1.9483642976000547E-2"/>
        </c:manualLayout>
      </c:layout>
      <c:overlay val="0"/>
      <c:spPr>
        <a:noFill/>
        <a:ln w="25400">
          <a:noFill/>
        </a:ln>
      </c:spPr>
    </c:title>
    <c:autoTitleDeleted val="0"/>
    <c:plotArea>
      <c:layout>
        <c:manualLayout>
          <c:layoutTarget val="inner"/>
          <c:xMode val="edge"/>
          <c:yMode val="edge"/>
          <c:x val="0.11857707509881422"/>
          <c:y val="0.17449693021335305"/>
          <c:w val="0.82015810276679846"/>
          <c:h val="0.64094064751443136"/>
        </c:manualLayout>
      </c:layout>
      <c:barChart>
        <c:barDir val="col"/>
        <c:grouping val="clustered"/>
        <c:varyColors val="0"/>
        <c:ser>
          <c:idx val="1"/>
          <c:order val="0"/>
          <c:tx>
            <c:strRef>
              <c:f>'2グラフ用'!$B$14</c:f>
              <c:strCache>
                <c:ptCount val="1"/>
                <c:pt idx="0">
                  <c:v>当期純利益　Profit 　</c:v>
                </c:pt>
              </c:strCache>
            </c:strRef>
          </c:tx>
          <c:spPr>
            <a:solidFill>
              <a:srgbClr val="99CCFF"/>
            </a:solidFill>
            <a:ln w="25400">
              <a:noFill/>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'2グラフ用'!$I$13:$L$13</c:f>
              <c:strCache>
                <c:ptCount val="4"/>
                <c:pt idx="0">
                  <c:v>FY2013</c:v>
                </c:pt>
                <c:pt idx="1">
                  <c:v>FY2014</c:v>
                </c:pt>
                <c:pt idx="2">
                  <c:v>FY2015</c:v>
                </c:pt>
                <c:pt idx="3">
                  <c:v>FY2016</c:v>
                </c:pt>
              </c:strCache>
            </c:strRef>
          </c:cat>
          <c:val>
            <c:numRef>
              <c:f>'2グラフ用'!$I$14:$L$14</c:f>
              <c:numCache>
                <c:formatCode>#,##0_);\(#,##0\)</c:formatCode>
                <c:ptCount val="4"/>
                <c:pt idx="0">
                  <c:v>31568</c:v>
                </c:pt>
                <c:pt idx="1">
                  <c:v>19918</c:v>
                </c:pt>
                <c:pt idx="2">
                  <c:v>26313</c:v>
                </c:pt>
                <c:pt idx="3">
                  <c:v>26950</c:v>
                </c:pt>
              </c:numCache>
            </c:numRef>
          </c:val>
          <c:extLst>
            <c:ext xmlns:c16="http://schemas.microsoft.com/office/drawing/2014/chart" uri="{C3380CC4-5D6E-409C-BE32-E72D297353CC}">
              <c16:uniqueId val="{00000000-F462-4573-84B6-B2A86B43BA10}"/>
            </c:ext>
          </c:extLst>
        </c:ser>
        <c:dLbls>
          <c:showLegendKey val="0"/>
          <c:showVal val="0"/>
          <c:showCatName val="0"/>
          <c:showSerName val="0"/>
          <c:showPercent val="0"/>
          <c:showBubbleSize val="0"/>
        </c:dLbls>
        <c:gapWidth val="150"/>
        <c:axId val="79286656"/>
        <c:axId val="79288576"/>
      </c:barChart>
      <c:lineChart>
        <c:grouping val="standard"/>
        <c:varyColors val="0"/>
        <c:ser>
          <c:idx val="0"/>
          <c:order val="1"/>
          <c:tx>
            <c:strRef>
              <c:f>'2グラフ用'!$B$15</c:f>
              <c:strCache>
                <c:ptCount val="1"/>
                <c:pt idx="0">
                  <c:v>当期純利益率　Profit Margin 　</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2"/>
              <c:layout>
                <c:manualLayout>
                  <c:x val="-3.7481587528831573E-2"/>
                  <c:y val="-4.29193899782135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62-4573-84B6-B2A86B43BA10}"/>
                </c:ext>
              </c:extLst>
            </c:dLbl>
            <c:dLbl>
              <c:idx val="3"/>
              <c:layout>
                <c:manualLayout>
                  <c:x val="-3.7481587528831621E-2"/>
                  <c:y val="6.16557734204793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62-4573-84B6-B2A86B43BA10}"/>
                </c:ext>
              </c:extLst>
            </c:dLbl>
            <c:dLbl>
              <c:idx val="5"/>
              <c:layout>
                <c:manualLayout>
                  <c:x val="-3.7481587528831621E-2"/>
                  <c:y val="-3.42047930283224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62-4573-84B6-B2A86B43BA10}"/>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'2グラフ用'!$I$13:$L$13</c:f>
              <c:strCache>
                <c:ptCount val="4"/>
                <c:pt idx="0">
                  <c:v>FY2013</c:v>
                </c:pt>
                <c:pt idx="1">
                  <c:v>FY2014</c:v>
                </c:pt>
                <c:pt idx="2">
                  <c:v>FY2015</c:v>
                </c:pt>
                <c:pt idx="3">
                  <c:v>FY2016</c:v>
                </c:pt>
              </c:strCache>
            </c:strRef>
          </c:cat>
          <c:val>
            <c:numRef>
              <c:f>'2グラフ用'!$I$15:$L$15</c:f>
              <c:numCache>
                <c:formatCode>0.0_);\(0.0\)</c:formatCode>
                <c:ptCount val="4"/>
                <c:pt idx="0">
                  <c:v>2.8</c:v>
                </c:pt>
                <c:pt idx="1">
                  <c:v>1.7</c:v>
                </c:pt>
                <c:pt idx="2">
                  <c:v>2.2999999999999998</c:v>
                </c:pt>
                <c:pt idx="3">
                  <c:v>2.4</c:v>
                </c:pt>
              </c:numCache>
            </c:numRef>
          </c:val>
          <c:smooth val="0"/>
          <c:extLst>
            <c:ext xmlns:c16="http://schemas.microsoft.com/office/drawing/2014/chart" uri="{C3380CC4-5D6E-409C-BE32-E72D297353CC}">
              <c16:uniqueId val="{00000004-F462-4573-84B6-B2A86B43BA10}"/>
            </c:ext>
          </c:extLst>
        </c:ser>
        <c:dLbls>
          <c:showLegendKey val="0"/>
          <c:showVal val="0"/>
          <c:showCatName val="0"/>
          <c:showSerName val="0"/>
          <c:showPercent val="0"/>
          <c:showBubbleSize val="0"/>
        </c:dLbls>
        <c:marker val="1"/>
        <c:smooth val="0"/>
        <c:axId val="80494592"/>
        <c:axId val="80496512"/>
      </c:lineChart>
      <c:catAx>
        <c:axId val="79286656"/>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Arial"/>
                    <a:ea typeface="ＭＳ Ｐゴシック"/>
                    <a:cs typeface="Arial"/>
                  </a:rPr>
                  <a:t>Millions of yen</a:t>
                </a:r>
                <a:endParaRPr lang="ja-JP" altLang="en-US" sz="800" b="0" i="0" u="none" strike="noStrike" baseline="0">
                  <a:solidFill>
                    <a:srgbClr val="000000"/>
                  </a:solidFill>
                  <a:latin typeface="Arial"/>
                  <a:cs typeface="Arial"/>
                </a:endParaRPr>
              </a:p>
            </c:rich>
          </c:tx>
          <c:layout>
            <c:manualLayout>
              <c:xMode val="edge"/>
              <c:yMode val="edge"/>
              <c:x val="9.881422924901186E-3"/>
              <c:y val="5.0335570469798654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79288576"/>
        <c:crosses val="autoZero"/>
        <c:auto val="0"/>
        <c:lblAlgn val="ctr"/>
        <c:lblOffset val="100"/>
        <c:tickLblSkip val="1"/>
        <c:tickMarkSkip val="1"/>
        <c:noMultiLvlLbl val="0"/>
      </c:catAx>
      <c:valAx>
        <c:axId val="79288576"/>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79286656"/>
        <c:crosses val="autoZero"/>
        <c:crossBetween val="between"/>
      </c:valAx>
      <c:catAx>
        <c:axId val="80494592"/>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486166007905138"/>
              <c:y val="9.7315436241610737E-2"/>
            </c:manualLayout>
          </c:layout>
          <c:overlay val="0"/>
          <c:spPr>
            <a:noFill/>
            <a:ln w="25400">
              <a:noFill/>
            </a:ln>
          </c:spPr>
        </c:title>
        <c:numFmt formatCode="General" sourceLinked="1"/>
        <c:majorTickMark val="out"/>
        <c:minorTickMark val="none"/>
        <c:tickLblPos val="nextTo"/>
        <c:crossAx val="80496512"/>
        <c:crosses val="autoZero"/>
        <c:auto val="0"/>
        <c:lblAlgn val="ctr"/>
        <c:lblOffset val="100"/>
        <c:noMultiLvlLbl val="0"/>
      </c:catAx>
      <c:valAx>
        <c:axId val="80496512"/>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0494592"/>
        <c:crosses val="max"/>
        <c:crossBetween val="between"/>
      </c:valAx>
      <c:spPr>
        <a:noFill/>
        <a:ln w="25400">
          <a:noFill/>
        </a:ln>
      </c:spPr>
    </c:plotArea>
    <c:legend>
      <c:legendPos val="b"/>
      <c:layout>
        <c:manualLayout>
          <c:xMode val="edge"/>
          <c:yMode val="edge"/>
          <c:x val="6.4353773960073177E-2"/>
          <c:y val="0.91946449646814277"/>
          <c:w val="0.88404337336620797"/>
          <c:h val="5.7046979865771785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当期純利益/当期純利益率</a:t>
            </a:r>
          </a:p>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Net Income / Net Income Margin　</a:t>
            </a:r>
          </a:p>
        </c:rich>
      </c:tx>
      <c:layout>
        <c:manualLayout>
          <c:xMode val="edge"/>
          <c:yMode val="edge"/>
          <c:x val="0.28514872274629038"/>
          <c:y val="3.875968992248062E-2"/>
        </c:manualLayout>
      </c:layout>
      <c:overlay val="0"/>
      <c:spPr>
        <a:noFill/>
        <a:ln w="25400">
          <a:noFill/>
        </a:ln>
      </c:spPr>
    </c:title>
    <c:autoTitleDeleted val="0"/>
    <c:plotArea>
      <c:layout>
        <c:manualLayout>
          <c:layoutTarget val="inner"/>
          <c:xMode val="edge"/>
          <c:yMode val="edge"/>
          <c:x val="0.11881199606667318"/>
          <c:y val="0.20542713415672753"/>
          <c:w val="0.80000077351559939"/>
          <c:h val="0.67442115742019981"/>
        </c:manualLayout>
      </c:layout>
      <c:barChart>
        <c:barDir val="col"/>
        <c:grouping val="clustered"/>
        <c:varyColors val="0"/>
        <c:ser>
          <c:idx val="1"/>
          <c:order val="0"/>
          <c:tx>
            <c:strRef>
              <c:f>'2グラフ用'!$B$14</c:f>
              <c:strCache>
                <c:ptCount val="1"/>
                <c:pt idx="0">
                  <c:v>当期純利益　Profit 　</c:v>
                </c:pt>
              </c:strCache>
            </c:strRef>
          </c:tx>
          <c:spPr>
            <a:solidFill>
              <a:srgbClr val="E8E8E8"/>
            </a:solidFill>
            <a:ln w="12700">
              <a:solidFill>
                <a:srgbClr val="000000"/>
              </a:solidFill>
              <a:prstDash val="solid"/>
            </a:ln>
          </c:spPr>
          <c:invertIfNegative val="0"/>
          <c:dLbls>
            <c:dLbl>
              <c:idx val="0"/>
              <c:layout>
                <c:manualLayout>
                  <c:x val="-5.4969586260929826E-5"/>
                  <c:y val="0.462086512083645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35-4441-8B1D-0D1B484EF6C2}"/>
                </c:ext>
              </c:extLst>
            </c:dLbl>
            <c:dLbl>
              <c:idx val="1"/>
              <c:layout>
                <c:manualLayout>
                  <c:x val="-1.1550589073294798E-3"/>
                  <c:y val="0.1492707884677022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35-4441-8B1D-0D1B484EF6C2}"/>
                </c:ext>
              </c:extLst>
            </c:dLbl>
            <c:dLbl>
              <c:idx val="2"/>
              <c:layout>
                <c:manualLayout>
                  <c:x val="1.0451798899626715E-3"/>
                  <c:y val="0.176234133441932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35-4441-8B1D-0D1B484EF6C2}"/>
                </c:ext>
              </c:extLst>
            </c:dLbl>
            <c:dLbl>
              <c:idx val="3"/>
              <c:layout>
                <c:manualLayout>
                  <c:x val="-2.6951811160789009E-3"/>
                  <c:y val="0.1973784383543105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35-4441-8B1D-0D1B484EF6C2}"/>
                </c:ext>
              </c:extLst>
            </c:dLbl>
            <c:dLbl>
              <c:idx val="4"/>
              <c:layout>
                <c:manualLayout>
                  <c:x val="2.8051779047687511E-3"/>
                  <c:y val="0.3773242731992172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35-4441-8B1D-0D1B484EF6C2}"/>
                </c:ext>
              </c:extLst>
            </c:dLbl>
            <c:dLbl>
              <c:idx val="5"/>
              <c:layout>
                <c:manualLayout>
                  <c:x val="1.045016833171772E-3"/>
                  <c:y val="0.249743244083670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35-4441-8B1D-0D1B484EF6C2}"/>
                </c:ext>
              </c:extLst>
            </c:dLbl>
            <c:dLbl>
              <c:idx val="6"/>
              <c:layout>
                <c:manualLayout>
                  <c:x val="-7.1514423842520733E-4"/>
                  <c:y val="0.6232759710974450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735-4441-8B1D-0D1B484EF6C2}"/>
                </c:ext>
              </c:extLst>
            </c:dLbl>
            <c:dLbl>
              <c:idx val="7"/>
              <c:layout>
                <c:manualLayout>
                  <c:x val="-4.9510537557764908E-4"/>
                  <c:y val="0.3987904271392770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735-4441-8B1D-0D1B484EF6C2}"/>
                </c:ext>
              </c:extLst>
            </c:dLbl>
            <c:dLbl>
              <c:idx val="8"/>
              <c:layout>
                <c:manualLayout>
                  <c:x val="-2.750665127299797E-4"/>
                  <c:y val="0.5220165355036384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735-4441-8B1D-0D1B484EF6C2}"/>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'2グラフ用'!$C$13:$L$13</c:f>
              <c:strCache>
                <c:ptCount val="10"/>
                <c:pt idx="0">
                  <c:v>FY2007</c:v>
                </c:pt>
                <c:pt idx="1">
                  <c:v>FY2008</c:v>
                </c:pt>
                <c:pt idx="2">
                  <c:v>FY2009</c:v>
                </c:pt>
                <c:pt idx="3">
                  <c:v>FY2010</c:v>
                </c:pt>
                <c:pt idx="4">
                  <c:v>FY2011</c:v>
                </c:pt>
                <c:pt idx="5">
                  <c:v>FY2012</c:v>
                </c:pt>
                <c:pt idx="6">
                  <c:v>FY2013</c:v>
                </c:pt>
                <c:pt idx="7">
                  <c:v>FY2014</c:v>
                </c:pt>
                <c:pt idx="8">
                  <c:v>FY2015</c:v>
                </c:pt>
                <c:pt idx="9">
                  <c:v>FY2016</c:v>
                </c:pt>
              </c:strCache>
            </c:strRef>
          </c:cat>
          <c:val>
            <c:numRef>
              <c:f>'2グラフ用'!$C$14:$L$14</c:f>
              <c:numCache>
                <c:formatCode>#,##0_);\(#,##0\)</c:formatCode>
                <c:ptCount val="10"/>
                <c:pt idx="0">
                  <c:v>23404</c:v>
                </c:pt>
                <c:pt idx="1">
                  <c:v>7170</c:v>
                </c:pt>
                <c:pt idx="2">
                  <c:v>8167</c:v>
                </c:pt>
                <c:pt idx="3">
                  <c:v>8862</c:v>
                </c:pt>
                <c:pt idx="4">
                  <c:v>18804</c:v>
                </c:pt>
                <c:pt idx="5">
                  <c:v>12183</c:v>
                </c:pt>
                <c:pt idx="6">
                  <c:v>31568</c:v>
                </c:pt>
                <c:pt idx="7">
                  <c:v>19918</c:v>
                </c:pt>
                <c:pt idx="8">
                  <c:v>26313</c:v>
                </c:pt>
                <c:pt idx="9">
                  <c:v>26950</c:v>
                </c:pt>
              </c:numCache>
            </c:numRef>
          </c:val>
          <c:extLst>
            <c:ext xmlns:c16="http://schemas.microsoft.com/office/drawing/2014/chart" uri="{C3380CC4-5D6E-409C-BE32-E72D297353CC}">
              <c16:uniqueId val="{00000009-5735-4441-8B1D-0D1B484EF6C2}"/>
            </c:ext>
          </c:extLst>
        </c:ser>
        <c:dLbls>
          <c:showLegendKey val="0"/>
          <c:showVal val="0"/>
          <c:showCatName val="0"/>
          <c:showSerName val="0"/>
          <c:showPercent val="0"/>
          <c:showBubbleSize val="0"/>
        </c:dLbls>
        <c:gapWidth val="150"/>
        <c:axId val="97185792"/>
        <c:axId val="97187712"/>
      </c:barChart>
      <c:lineChart>
        <c:grouping val="standard"/>
        <c:varyColors val="0"/>
        <c:ser>
          <c:idx val="0"/>
          <c:order val="1"/>
          <c:tx>
            <c:strRef>
              <c:f>'2グラフ用'!$B$15</c:f>
              <c:strCache>
                <c:ptCount val="1"/>
                <c:pt idx="0">
                  <c:v>当期純利益率　Profit Margin 　</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'2グラフ用'!$C$13:$L$13</c:f>
              <c:strCache>
                <c:ptCount val="10"/>
                <c:pt idx="0">
                  <c:v>FY2007</c:v>
                </c:pt>
                <c:pt idx="1">
                  <c:v>FY2008</c:v>
                </c:pt>
                <c:pt idx="2">
                  <c:v>FY2009</c:v>
                </c:pt>
                <c:pt idx="3">
                  <c:v>FY2010</c:v>
                </c:pt>
                <c:pt idx="4">
                  <c:v>FY2011</c:v>
                </c:pt>
                <c:pt idx="5">
                  <c:v>FY2012</c:v>
                </c:pt>
                <c:pt idx="6">
                  <c:v>FY2013</c:v>
                </c:pt>
                <c:pt idx="7">
                  <c:v>FY2014</c:v>
                </c:pt>
                <c:pt idx="8">
                  <c:v>FY2015</c:v>
                </c:pt>
                <c:pt idx="9">
                  <c:v>FY2016</c:v>
                </c:pt>
              </c:strCache>
            </c:strRef>
          </c:cat>
          <c:val>
            <c:numRef>
              <c:f>'2グラフ用'!$C$15:$L$15</c:f>
              <c:numCache>
                <c:formatCode>0.0_);\(0.0\)</c:formatCode>
                <c:ptCount val="10"/>
                <c:pt idx="0">
                  <c:v>2</c:v>
                </c:pt>
                <c:pt idx="1">
                  <c:v>0.7</c:v>
                </c:pt>
                <c:pt idx="2">
                  <c:v>0.8</c:v>
                </c:pt>
                <c:pt idx="3">
                  <c:v>0.9</c:v>
                </c:pt>
                <c:pt idx="4">
                  <c:v>2</c:v>
                </c:pt>
                <c:pt idx="5">
                  <c:v>1.1000000000000001</c:v>
                </c:pt>
                <c:pt idx="6">
                  <c:v>2.8</c:v>
                </c:pt>
                <c:pt idx="7">
                  <c:v>1.7</c:v>
                </c:pt>
                <c:pt idx="8">
                  <c:v>2.2999999999999998</c:v>
                </c:pt>
                <c:pt idx="9">
                  <c:v>2.4</c:v>
                </c:pt>
              </c:numCache>
            </c:numRef>
          </c:val>
          <c:smooth val="0"/>
          <c:extLst>
            <c:ext xmlns:c16="http://schemas.microsoft.com/office/drawing/2014/chart" uri="{C3380CC4-5D6E-409C-BE32-E72D297353CC}">
              <c16:uniqueId val="{0000000A-5735-4441-8B1D-0D1B484EF6C2}"/>
            </c:ext>
          </c:extLst>
        </c:ser>
        <c:dLbls>
          <c:showLegendKey val="0"/>
          <c:showVal val="0"/>
          <c:showCatName val="0"/>
          <c:showSerName val="0"/>
          <c:showPercent val="0"/>
          <c:showBubbleSize val="0"/>
        </c:dLbls>
        <c:marker val="1"/>
        <c:smooth val="0"/>
        <c:axId val="97189248"/>
        <c:axId val="82052608"/>
      </c:lineChart>
      <c:catAx>
        <c:axId val="97185792"/>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Millions of yen</a:t>
                </a:r>
              </a:p>
            </c:rich>
          </c:tx>
          <c:layout>
            <c:manualLayout>
              <c:xMode val="edge"/>
              <c:yMode val="edge"/>
              <c:x val="9.9009900990099011E-3"/>
              <c:y val="3.1007751937984496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187712"/>
        <c:crosses val="autoZero"/>
        <c:auto val="0"/>
        <c:lblAlgn val="ctr"/>
        <c:lblOffset val="100"/>
        <c:tickLblSkip val="1"/>
        <c:tickMarkSkip val="1"/>
        <c:noMultiLvlLbl val="0"/>
      </c:catAx>
      <c:valAx>
        <c:axId val="97187712"/>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185792"/>
        <c:crosses val="autoZero"/>
        <c:crossBetween val="between"/>
      </c:valAx>
      <c:catAx>
        <c:axId val="97189248"/>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465429692575552"/>
              <c:y val="0.15116319762355288"/>
            </c:manualLayout>
          </c:layout>
          <c:overlay val="0"/>
          <c:spPr>
            <a:noFill/>
            <a:ln w="25400">
              <a:noFill/>
            </a:ln>
          </c:spPr>
        </c:title>
        <c:numFmt formatCode="General" sourceLinked="1"/>
        <c:majorTickMark val="out"/>
        <c:minorTickMark val="none"/>
        <c:tickLblPos val="nextTo"/>
        <c:crossAx val="82052608"/>
        <c:crosses val="autoZero"/>
        <c:auto val="0"/>
        <c:lblAlgn val="ctr"/>
        <c:lblOffset val="100"/>
        <c:noMultiLvlLbl val="0"/>
      </c:catAx>
      <c:valAx>
        <c:axId val="82052608"/>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189248"/>
        <c:crosses val="max"/>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⑦既存店レジ客数 増減率/既存店客単価 増減率</a:t>
            </a:r>
          </a:p>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YoY </a:t>
            </a:r>
            <a:r>
              <a:rPr lang="en-US" altLang="ja-JP" sz="800" b="0" i="0" u="none" strike="noStrike" baseline="0">
                <a:solidFill>
                  <a:srgbClr val="000000"/>
                </a:solidFill>
                <a:latin typeface="Arial" panose="020B0604020202020204" pitchFamily="34" charset="0"/>
                <a:ea typeface="ＭＳ Ｐゴシック"/>
                <a:cs typeface="Arial" panose="020B0604020202020204" pitchFamily="34" charset="0"/>
              </a:rPr>
              <a:t>% C</a:t>
            </a: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hange in </a:t>
            </a:r>
            <a:r>
              <a:rPr lang="en-US" altLang="ja-JP" sz="800" b="0" i="0" u="none" strike="noStrike" baseline="0">
                <a:solidFill>
                  <a:srgbClr val="000000"/>
                </a:solidFill>
                <a:latin typeface="Arial" panose="020B0604020202020204" pitchFamily="34" charset="0"/>
                <a:ea typeface="ＭＳ Ｐゴシック"/>
                <a:cs typeface="Arial" panose="020B0604020202020204" pitchFamily="34" charset="0"/>
              </a:rPr>
              <a:t>N</a:t>
            </a: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umber of </a:t>
            </a:r>
            <a:r>
              <a:rPr lang="en-US" altLang="ja-JP" sz="800" b="0" i="0" u="none" strike="noStrike" baseline="0">
                <a:solidFill>
                  <a:srgbClr val="000000"/>
                </a:solidFill>
                <a:latin typeface="Arial" panose="020B0604020202020204" pitchFamily="34" charset="0"/>
                <a:ea typeface="ＭＳ Ｐゴシック"/>
                <a:cs typeface="Arial" panose="020B0604020202020204" pitchFamily="34" charset="0"/>
              </a:rPr>
              <a:t>Comparable</a:t>
            </a: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 </a:t>
            </a:r>
            <a:r>
              <a:rPr lang="en-US" altLang="ja-JP" sz="800" b="0" i="0" u="none" strike="noStrike" baseline="0">
                <a:solidFill>
                  <a:srgbClr val="000000"/>
                </a:solidFill>
                <a:latin typeface="Arial" panose="020B0604020202020204" pitchFamily="34" charset="0"/>
                <a:ea typeface="ＭＳ Ｐゴシック"/>
                <a:cs typeface="Arial" panose="020B0604020202020204" pitchFamily="34" charset="0"/>
              </a:rPr>
              <a:t>S</a:t>
            </a: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tore </a:t>
            </a:r>
            <a:r>
              <a:rPr lang="en-US" altLang="ja-JP" sz="800" b="0" i="0" u="none" strike="noStrike" baseline="0">
                <a:solidFill>
                  <a:srgbClr val="000000"/>
                </a:solidFill>
                <a:latin typeface="Arial" panose="020B0604020202020204" pitchFamily="34" charset="0"/>
                <a:ea typeface="ＭＳ Ｐゴシック"/>
                <a:cs typeface="Arial" panose="020B0604020202020204" pitchFamily="34" charset="0"/>
              </a:rPr>
              <a:t>P</a:t>
            </a: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aying </a:t>
            </a:r>
            <a:r>
              <a:rPr lang="en-US" altLang="ja-JP" sz="800" b="0" i="0" u="none" strike="noStrike" baseline="0">
                <a:solidFill>
                  <a:srgbClr val="000000"/>
                </a:solidFill>
                <a:latin typeface="Arial" panose="020B0604020202020204" pitchFamily="34" charset="0"/>
                <a:ea typeface="ＭＳ Ｐゴシック"/>
                <a:cs typeface="Arial" panose="020B0604020202020204" pitchFamily="34" charset="0"/>
              </a:rPr>
              <a:t>C</a:t>
            </a: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ustomers /</a:t>
            </a:r>
          </a:p>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 YoY </a:t>
            </a:r>
            <a:r>
              <a:rPr lang="en-US" altLang="ja-JP" sz="800" b="0" i="0" u="none" strike="noStrike" baseline="0">
                <a:solidFill>
                  <a:srgbClr val="000000"/>
                </a:solidFill>
                <a:latin typeface="Arial" panose="020B0604020202020204" pitchFamily="34" charset="0"/>
                <a:ea typeface="ＭＳ Ｐゴシック"/>
                <a:cs typeface="Arial" panose="020B0604020202020204" pitchFamily="34" charset="0"/>
              </a:rPr>
              <a:t>% C</a:t>
            </a: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hange in </a:t>
            </a:r>
            <a:r>
              <a:rPr lang="en-US" altLang="ja-JP" sz="800" b="0" i="0" u="none" strike="noStrike" baseline="0">
                <a:solidFill>
                  <a:srgbClr val="000000"/>
                </a:solidFill>
                <a:latin typeface="Arial" panose="020B0604020202020204" pitchFamily="34" charset="0"/>
                <a:ea typeface="ＭＳ Ｐゴシック"/>
                <a:cs typeface="Arial" panose="020B0604020202020204" pitchFamily="34" charset="0"/>
              </a:rPr>
              <a:t>Comparable</a:t>
            </a: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 </a:t>
            </a:r>
            <a:r>
              <a:rPr lang="en-US" altLang="ja-JP" sz="800" b="0" i="0" u="none" strike="noStrike" baseline="0">
                <a:solidFill>
                  <a:srgbClr val="000000"/>
                </a:solidFill>
                <a:latin typeface="Arial" panose="020B0604020202020204" pitchFamily="34" charset="0"/>
                <a:ea typeface="ＭＳ Ｐゴシック"/>
                <a:cs typeface="Arial" panose="020B0604020202020204" pitchFamily="34" charset="0"/>
              </a:rPr>
              <a:t>S</a:t>
            </a: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tore </a:t>
            </a:r>
            <a:r>
              <a:rPr lang="en-US" altLang="ja-JP" sz="800" b="0" i="0" u="none" strike="noStrike" baseline="0">
                <a:solidFill>
                  <a:srgbClr val="000000"/>
                </a:solidFill>
                <a:latin typeface="Arial" panose="020B0604020202020204" pitchFamily="34" charset="0"/>
                <a:ea typeface="ＭＳ Ｐゴシック"/>
                <a:cs typeface="Arial" panose="020B0604020202020204" pitchFamily="34" charset="0"/>
              </a:rPr>
              <a:t>A</a:t>
            </a: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verage </a:t>
            </a:r>
            <a:r>
              <a:rPr lang="en-US" altLang="ja-JP" sz="800" b="0" i="0" u="none" strike="noStrike" baseline="0">
                <a:solidFill>
                  <a:srgbClr val="000000"/>
                </a:solidFill>
                <a:latin typeface="Arial" panose="020B0604020202020204" pitchFamily="34" charset="0"/>
                <a:ea typeface="ＭＳ Ｐゴシック"/>
                <a:cs typeface="Arial" panose="020B0604020202020204" pitchFamily="34" charset="0"/>
              </a:rPr>
              <a:t>S</a:t>
            </a: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pend per </a:t>
            </a:r>
            <a:r>
              <a:rPr lang="en-US" altLang="ja-JP" sz="800" b="0" i="0" u="none" strike="noStrike" baseline="0">
                <a:solidFill>
                  <a:srgbClr val="000000"/>
                </a:solidFill>
                <a:latin typeface="Arial" panose="020B0604020202020204" pitchFamily="34" charset="0"/>
                <a:ea typeface="ＭＳ Ｐゴシック"/>
                <a:cs typeface="Arial" panose="020B0604020202020204" pitchFamily="34" charset="0"/>
              </a:rPr>
              <a:t>C</a:t>
            </a: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ustomer</a:t>
            </a:r>
          </a:p>
        </c:rich>
      </c:tx>
      <c:layout>
        <c:manualLayout>
          <c:xMode val="edge"/>
          <c:yMode val="edge"/>
          <c:x val="0.16740434797248005"/>
          <c:y val="1.7523824645721945E-2"/>
        </c:manualLayout>
      </c:layout>
      <c:overlay val="0"/>
      <c:spPr>
        <a:noFill/>
        <a:ln w="25400">
          <a:noFill/>
        </a:ln>
      </c:spPr>
    </c:title>
    <c:autoTitleDeleted val="0"/>
    <c:plotArea>
      <c:layout>
        <c:manualLayout>
          <c:layoutTarget val="inner"/>
          <c:xMode val="edge"/>
          <c:yMode val="edge"/>
          <c:x val="7.0737151445812857E-2"/>
          <c:y val="0.33654153695904293"/>
          <c:w val="0.86004141976085091"/>
          <c:h val="0.37890697270769635"/>
        </c:manualLayout>
      </c:layout>
      <c:lineChart>
        <c:grouping val="standard"/>
        <c:varyColors val="0"/>
        <c:ser>
          <c:idx val="1"/>
          <c:order val="0"/>
          <c:tx>
            <c:v>既存店レジ客数 対前年増減率 YoY % Change in Numbber of Comparable Store Paying Customers</c:v>
          </c:tx>
          <c:spPr>
            <a:ln w="12700">
              <a:solidFill>
                <a:srgbClr val="000080"/>
              </a:solidFill>
              <a:prstDash val="sysDash"/>
            </a:ln>
          </c:spPr>
          <c:marker>
            <c:symbol val="circle"/>
            <c:size val="5"/>
            <c:spPr>
              <a:solidFill>
                <a:srgbClr val="000080"/>
              </a:solidFill>
              <a:ln>
                <a:solidFill>
                  <a:srgbClr val="000080"/>
                </a:solidFill>
                <a:prstDash val="solid"/>
              </a:ln>
            </c:spPr>
          </c:marker>
          <c:dLbls>
            <c:dLbl>
              <c:idx val="0"/>
              <c:layout>
                <c:manualLayout>
                  <c:x val="-4.5871559633027539E-2"/>
                  <c:y val="-5.72776432279334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D2-4283-84F0-4EB2AFDE1B3E}"/>
                </c:ext>
              </c:extLst>
            </c:dLbl>
            <c:dLbl>
              <c:idx val="1"/>
              <c:layout>
                <c:manualLayout>
                  <c:x val="-3.3639143730886875E-2"/>
                  <c:y val="-4.89385595800240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EA-4B6D-949A-E1ABBFEC11AF}"/>
                </c:ext>
              </c:extLst>
            </c:dLbl>
            <c:dLbl>
              <c:idx val="2"/>
              <c:layout>
                <c:manualLayout>
                  <c:x val="-6.1260700958513208E-2"/>
                  <c:y val="-4.37303023550241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EA-4B6D-949A-E1ABBFEC11AF}"/>
                </c:ext>
              </c:extLst>
            </c:dLbl>
            <c:dLbl>
              <c:idx val="3"/>
              <c:layout>
                <c:manualLayout>
                  <c:x val="-4.668424474463622E-2"/>
                  <c:y val="-6.2149099267718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EA-4B6D-949A-E1ABBFEC11AF}"/>
                </c:ext>
              </c:extLst>
            </c:dLbl>
            <c:dLbl>
              <c:idx val="4"/>
              <c:layout>
                <c:manualLayout>
                  <c:x val="-5.1387464181656302E-2"/>
                  <c:y val="-6.49146623249912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EA-4B6D-949A-E1ABBFEC11AF}"/>
                </c:ext>
              </c:extLst>
            </c:dLbl>
            <c:dLbl>
              <c:idx val="5"/>
              <c:layout>
                <c:manualLayout>
                  <c:x val="-4.8713429169977604E-2"/>
                  <c:y val="-5.72776432279334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EA-4B6D-949A-E1ABBFEC11AF}"/>
                </c:ext>
              </c:extLst>
            </c:dLbl>
            <c:dLbl>
              <c:idx val="6"/>
              <c:layout>
                <c:manualLayout>
                  <c:x val="-4.5871559633027637E-2"/>
                  <c:y val="-3.81850954852890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D2-4283-84F0-4EB2AFDE1B3E}"/>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'21グラフ用'!$E$34:$K$34</c:f>
              <c:strCache>
                <c:ptCount val="7"/>
                <c:pt idx="0">
                  <c:v>FY2018</c:v>
                </c:pt>
                <c:pt idx="1">
                  <c:v>FY2019</c:v>
                </c:pt>
                <c:pt idx="2">
                  <c:v>FY2020</c:v>
                </c:pt>
                <c:pt idx="3">
                  <c:v>FY2021</c:v>
                </c:pt>
                <c:pt idx="4">
                  <c:v>FY2022</c:v>
                </c:pt>
                <c:pt idx="5">
                  <c:v>FY2023</c:v>
                </c:pt>
                <c:pt idx="6">
                  <c:v>FY2024</c:v>
                </c:pt>
              </c:strCache>
            </c:strRef>
          </c:cat>
          <c:val>
            <c:numRef>
              <c:f>'21グラフ用'!$E$35:$K$35</c:f>
              <c:numCache>
                <c:formatCode>0.0_ </c:formatCode>
                <c:ptCount val="7"/>
                <c:pt idx="0">
                  <c:v>3.2</c:v>
                </c:pt>
                <c:pt idx="1">
                  <c:v>3.4</c:v>
                </c:pt>
                <c:pt idx="2" formatCode="#,##0.0_ ">
                  <c:v>-28.1</c:v>
                </c:pt>
                <c:pt idx="3" formatCode="#,##0.0_ ">
                  <c:v>11.6</c:v>
                </c:pt>
                <c:pt idx="4" formatCode="#,##0.0_ ">
                  <c:v>14</c:v>
                </c:pt>
                <c:pt idx="5" formatCode="#,##0.0_ ">
                  <c:v>12.9</c:v>
                </c:pt>
                <c:pt idx="6" formatCode="#,##0.0_ ">
                  <c:v>7.5</c:v>
                </c:pt>
              </c:numCache>
            </c:numRef>
          </c:val>
          <c:smooth val="0"/>
          <c:extLst>
            <c:ext xmlns:c16="http://schemas.microsoft.com/office/drawing/2014/chart" uri="{C3380CC4-5D6E-409C-BE32-E72D297353CC}">
              <c16:uniqueId val="{00000005-D9EA-4B6D-949A-E1ABBFEC11AF}"/>
            </c:ext>
          </c:extLst>
        </c:ser>
        <c:dLbls>
          <c:showLegendKey val="0"/>
          <c:showVal val="0"/>
          <c:showCatName val="0"/>
          <c:showSerName val="0"/>
          <c:showPercent val="0"/>
          <c:showBubbleSize val="0"/>
        </c:dLbls>
        <c:marker val="1"/>
        <c:smooth val="0"/>
        <c:axId val="106678912"/>
        <c:axId val="106701568"/>
      </c:lineChart>
      <c:lineChart>
        <c:grouping val="standard"/>
        <c:varyColors val="0"/>
        <c:ser>
          <c:idx val="0"/>
          <c:order val="1"/>
          <c:tx>
            <c:v>既存店客単価 対前年増減率 YoY % Change in Comparable Store Average Spend per Customer</c:v>
          </c:tx>
          <c:spPr>
            <a:ln w="12700">
              <a:solidFill>
                <a:srgbClr val="FF0000"/>
              </a:solidFill>
              <a:prstDash val="solid"/>
            </a:ln>
          </c:spPr>
          <c:marker>
            <c:symbol val="square"/>
            <c:size val="5"/>
            <c:spPr>
              <a:solidFill>
                <a:srgbClr val="FF0000"/>
              </a:solidFill>
              <a:ln>
                <a:solidFill>
                  <a:srgbClr val="FF0000"/>
                </a:solidFill>
                <a:prstDash val="solid"/>
              </a:ln>
            </c:spPr>
          </c:marker>
          <c:dLbls>
            <c:dLbl>
              <c:idx val="0"/>
              <c:layout>
                <c:manualLayout>
                  <c:x val="-4.410363842134412E-2"/>
                  <c:y val="5.20832675617613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9EA-4B6D-949A-E1ABBFEC11AF}"/>
                </c:ext>
              </c:extLst>
            </c:dLbl>
            <c:dLbl>
              <c:idx val="1"/>
              <c:layout>
                <c:manualLayout>
                  <c:x val="-5.5045871559633031E-2"/>
                  <c:y val="-5.20832675617613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9EA-4B6D-949A-E1ABBFEC11AF}"/>
                </c:ext>
              </c:extLst>
            </c:dLbl>
            <c:dLbl>
              <c:idx val="2"/>
              <c:layout>
                <c:manualLayout>
                  <c:x val="-7.2519091318702579E-4"/>
                  <c:y val="6.36722164947191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9EA-4B6D-949A-E1ABBFEC11AF}"/>
                </c:ext>
              </c:extLst>
            </c:dLbl>
            <c:dLbl>
              <c:idx val="3"/>
              <c:layout>
                <c:manualLayout>
                  <c:x val="-5.7870494246240377E-2"/>
                  <c:y val="-3.8267917162452224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8.5120159058224121E-2"/>
                      <c:h val="6.1029711048380404E-2"/>
                    </c:manualLayout>
                  </c15:layout>
                </c:ext>
                <c:ext xmlns:c16="http://schemas.microsoft.com/office/drawing/2014/chart" uri="{C3380CC4-5D6E-409C-BE32-E72D297353CC}">
                  <c16:uniqueId val="{00000009-D9EA-4B6D-949A-E1ABBFEC11AF}"/>
                </c:ext>
              </c:extLst>
            </c:dLbl>
            <c:dLbl>
              <c:idx val="4"/>
              <c:layout>
                <c:manualLayout>
                  <c:x val="-4.1204226084344542E-2"/>
                  <c:y val="-4.65592943498522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9EA-4B6D-949A-E1ABBFEC11AF}"/>
                </c:ext>
              </c:extLst>
            </c:dLbl>
            <c:dLbl>
              <c:idx val="5"/>
              <c:layout>
                <c:manualLayout>
                  <c:x val="-3.668074847981885E-2"/>
                  <c:y val="4.2762408751080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61-4C14-AFF9-87667B0076D3}"/>
                </c:ext>
              </c:extLst>
            </c:dLbl>
            <c:dLbl>
              <c:idx val="6"/>
              <c:layout>
                <c:manualLayout>
                  <c:x val="-3.3639143730886965E-2"/>
                  <c:y val="4.58221145823467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D2-4283-84F0-4EB2AFDE1B3E}"/>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'21グラフ用'!$C$34:$J$34</c:f>
              <c:strCache>
                <c:ptCount val="7"/>
                <c:pt idx="0">
                  <c:v>FY2017</c:v>
                </c:pt>
                <c:pt idx="1">
                  <c:v>FY2018</c:v>
                </c:pt>
                <c:pt idx="2">
                  <c:v>FY2019</c:v>
                </c:pt>
                <c:pt idx="3">
                  <c:v>FY2020</c:v>
                </c:pt>
                <c:pt idx="4">
                  <c:v>FY2021</c:v>
                </c:pt>
                <c:pt idx="5">
                  <c:v>FY2022</c:v>
                </c:pt>
                <c:pt idx="6">
                  <c:v>FY2023</c:v>
                </c:pt>
              </c:strCache>
            </c:strRef>
          </c:cat>
          <c:val>
            <c:numRef>
              <c:f>'21グラフ用'!$E$36:$K$36</c:f>
              <c:numCache>
                <c:formatCode>0.0_ </c:formatCode>
                <c:ptCount val="7"/>
                <c:pt idx="0" formatCode="#,##0.0_ ">
                  <c:v>-4.8</c:v>
                </c:pt>
                <c:pt idx="1">
                  <c:v>-4.5999999999999996</c:v>
                </c:pt>
                <c:pt idx="2">
                  <c:v>-6.9</c:v>
                </c:pt>
                <c:pt idx="3">
                  <c:v>0.4</c:v>
                </c:pt>
                <c:pt idx="4">
                  <c:v>2.5</c:v>
                </c:pt>
                <c:pt idx="5">
                  <c:v>7.6</c:v>
                </c:pt>
                <c:pt idx="6">
                  <c:v>6.6</c:v>
                </c:pt>
              </c:numCache>
            </c:numRef>
          </c:val>
          <c:smooth val="0"/>
          <c:extLst>
            <c:ext xmlns:c16="http://schemas.microsoft.com/office/drawing/2014/chart" uri="{C3380CC4-5D6E-409C-BE32-E72D297353CC}">
              <c16:uniqueId val="{0000000B-D9EA-4B6D-949A-E1ABBFEC11AF}"/>
            </c:ext>
          </c:extLst>
        </c:ser>
        <c:dLbls>
          <c:showLegendKey val="0"/>
          <c:showVal val="0"/>
          <c:showCatName val="0"/>
          <c:showSerName val="0"/>
          <c:showPercent val="0"/>
          <c:showBubbleSize val="0"/>
        </c:dLbls>
        <c:marker val="1"/>
        <c:smooth val="0"/>
        <c:axId val="106703104"/>
        <c:axId val="106709376"/>
      </c:lineChart>
      <c:catAx>
        <c:axId val="106678912"/>
        <c:scaling>
          <c:orientation val="minMax"/>
        </c:scaling>
        <c:delete val="0"/>
        <c:axPos val="b"/>
        <c:title>
          <c:tx>
            <c:rich>
              <a:bodyPr/>
              <a:lstStyle/>
              <a:p>
                <a:pPr algn="l">
                  <a:defRPr sz="11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既存店レジ客数　増減率 </a:t>
                </a:r>
                <a:r>
                  <a:rPr lang="en-US" altLang="ja-JP" sz="600" b="0" i="0" u="none" strike="noStrike" baseline="0">
                    <a:solidFill>
                      <a:srgbClr val="000000"/>
                    </a:solidFill>
                    <a:latin typeface="ＭＳ Ｐゴシック"/>
                    <a:ea typeface="ＭＳ Ｐゴシック"/>
                  </a:rPr>
                  <a:t>/</a:t>
                </a:r>
                <a:endParaRPr lang="ja-JP" altLang="en-US" sz="600" b="0" i="0" u="none" strike="noStrike" baseline="0">
                  <a:solidFill>
                    <a:srgbClr val="000000"/>
                  </a:solidFill>
                  <a:latin typeface="ＭＳ Ｐゴシック"/>
                  <a:ea typeface="ＭＳ Ｐゴシック"/>
                </a:endParaRPr>
              </a:p>
              <a:p>
                <a:pPr algn="l">
                  <a:defRPr sz="11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Arial" panose="020B0604020202020204" pitchFamily="34" charset="0"/>
                    <a:ea typeface="ＭＳ Ｐゴシック"/>
                    <a:cs typeface="Arial" panose="020B0604020202020204" pitchFamily="34" charset="0"/>
                  </a:rPr>
                  <a:t>YoY </a:t>
                </a:r>
                <a:r>
                  <a:rPr lang="en-US" altLang="ja-JP" sz="600" b="0" i="0" u="none" strike="noStrike" baseline="0">
                    <a:solidFill>
                      <a:srgbClr val="000000"/>
                    </a:solidFill>
                    <a:latin typeface="Arial" panose="020B0604020202020204" pitchFamily="34" charset="0"/>
                    <a:ea typeface="ＭＳ Ｐゴシック"/>
                    <a:cs typeface="Arial" panose="020B0604020202020204" pitchFamily="34" charset="0"/>
                  </a:rPr>
                  <a:t>% C</a:t>
                </a:r>
                <a:r>
                  <a:rPr lang="ja-JP" altLang="en-US" sz="600" b="0" i="0" u="none" strike="noStrike" baseline="0">
                    <a:solidFill>
                      <a:srgbClr val="000000"/>
                    </a:solidFill>
                    <a:latin typeface="Arial" panose="020B0604020202020204" pitchFamily="34" charset="0"/>
                    <a:ea typeface="ＭＳ Ｐゴシック"/>
                    <a:cs typeface="Arial" panose="020B0604020202020204" pitchFamily="34" charset="0"/>
                  </a:rPr>
                  <a:t>hange in </a:t>
                </a:r>
                <a:r>
                  <a:rPr lang="en-US" altLang="ja-JP" sz="600" b="0" i="0" u="none" strike="noStrike" baseline="0">
                    <a:solidFill>
                      <a:srgbClr val="000000"/>
                    </a:solidFill>
                    <a:latin typeface="Arial" panose="020B0604020202020204" pitchFamily="34" charset="0"/>
                    <a:ea typeface="ＭＳ Ｐゴシック"/>
                    <a:cs typeface="Arial" panose="020B0604020202020204" pitchFamily="34" charset="0"/>
                  </a:rPr>
                  <a:t>N</a:t>
                </a:r>
                <a:r>
                  <a:rPr lang="ja-JP" altLang="en-US" sz="600" b="0" i="0" u="none" strike="noStrike" baseline="0">
                    <a:solidFill>
                      <a:srgbClr val="000000"/>
                    </a:solidFill>
                    <a:latin typeface="Arial" panose="020B0604020202020204" pitchFamily="34" charset="0"/>
                    <a:ea typeface="ＭＳ Ｐゴシック"/>
                    <a:cs typeface="Arial" panose="020B0604020202020204" pitchFamily="34" charset="0"/>
                  </a:rPr>
                  <a:t>umber of </a:t>
                </a:r>
              </a:p>
              <a:p>
                <a:pPr algn="l">
                  <a:defRPr sz="1100" b="0" i="0" u="none" strike="noStrike" baseline="0">
                    <a:solidFill>
                      <a:srgbClr val="000000"/>
                    </a:solidFill>
                    <a:latin typeface="ＭＳ Ｐゴシック"/>
                    <a:ea typeface="ＭＳ Ｐゴシック"/>
                    <a:cs typeface="ＭＳ Ｐゴシック"/>
                  </a:defRPr>
                </a:pPr>
                <a:r>
                  <a:rPr lang="en-US" altLang="ja-JP" sz="600" b="0" i="0" u="none" strike="noStrike" baseline="0">
                    <a:solidFill>
                      <a:srgbClr val="000000"/>
                    </a:solidFill>
                    <a:latin typeface="Arial" panose="020B0604020202020204" pitchFamily="34" charset="0"/>
                    <a:ea typeface="ＭＳ Ｐゴシック"/>
                    <a:cs typeface="Arial" panose="020B0604020202020204" pitchFamily="34" charset="0"/>
                  </a:rPr>
                  <a:t>Comparable S</a:t>
                </a:r>
                <a:r>
                  <a:rPr lang="ja-JP" altLang="en-US" sz="600" b="0" i="0" u="none" strike="noStrike" baseline="0">
                    <a:solidFill>
                      <a:srgbClr val="000000"/>
                    </a:solidFill>
                    <a:latin typeface="Arial" panose="020B0604020202020204" pitchFamily="34" charset="0"/>
                    <a:ea typeface="ＭＳ Ｐゴシック"/>
                    <a:cs typeface="Arial" panose="020B0604020202020204" pitchFamily="34" charset="0"/>
                  </a:rPr>
                  <a:t>tore </a:t>
                </a:r>
                <a:r>
                  <a:rPr lang="en-US" altLang="ja-JP" sz="600" b="0" i="0" u="none" strike="noStrike" baseline="0">
                    <a:solidFill>
                      <a:srgbClr val="000000"/>
                    </a:solidFill>
                    <a:latin typeface="Arial" panose="020B0604020202020204" pitchFamily="34" charset="0"/>
                    <a:ea typeface="ＭＳ Ｐゴシック"/>
                    <a:cs typeface="Arial" panose="020B0604020202020204" pitchFamily="34" charset="0"/>
                  </a:rPr>
                  <a:t>P</a:t>
                </a:r>
                <a:r>
                  <a:rPr lang="ja-JP" altLang="en-US" sz="600" b="0" i="0" u="none" strike="noStrike" baseline="0">
                    <a:solidFill>
                      <a:srgbClr val="000000"/>
                    </a:solidFill>
                    <a:latin typeface="Arial" panose="020B0604020202020204" pitchFamily="34" charset="0"/>
                    <a:ea typeface="ＭＳ Ｐゴシック"/>
                    <a:cs typeface="Arial" panose="020B0604020202020204" pitchFamily="34" charset="0"/>
                  </a:rPr>
                  <a:t>aying </a:t>
                </a:r>
                <a:r>
                  <a:rPr lang="en-US" altLang="ja-JP" sz="600" b="0" i="0" u="none" strike="noStrike" baseline="0">
                    <a:solidFill>
                      <a:srgbClr val="000000"/>
                    </a:solidFill>
                    <a:latin typeface="Arial" panose="020B0604020202020204" pitchFamily="34" charset="0"/>
                    <a:ea typeface="ＭＳ Ｐゴシック"/>
                    <a:cs typeface="Arial" panose="020B0604020202020204" pitchFamily="34" charset="0"/>
                  </a:rPr>
                  <a:t>C</a:t>
                </a:r>
                <a:r>
                  <a:rPr lang="ja-JP" altLang="en-US" sz="600" b="0" i="0" u="none" strike="noStrike" baseline="0">
                    <a:solidFill>
                      <a:srgbClr val="000000"/>
                    </a:solidFill>
                    <a:latin typeface="Arial" panose="020B0604020202020204" pitchFamily="34" charset="0"/>
                    <a:ea typeface="ＭＳ Ｐゴシック"/>
                    <a:cs typeface="Arial" panose="020B0604020202020204" pitchFamily="34" charset="0"/>
                  </a:rPr>
                  <a:t>ustomers</a:t>
                </a:r>
                <a:endParaRPr lang="en-US" altLang="ja-JP" sz="600" b="0" i="0" u="none" strike="noStrike" baseline="0">
                  <a:solidFill>
                    <a:srgbClr val="000000"/>
                  </a:solidFill>
                  <a:latin typeface="Arial" panose="020B0604020202020204" pitchFamily="34" charset="0"/>
                  <a:ea typeface="ＭＳ Ｐゴシック"/>
                  <a:cs typeface="Arial" panose="020B0604020202020204" pitchFamily="34" charset="0"/>
                </a:endParaRPr>
              </a:p>
              <a:p>
                <a:pPr algn="l">
                  <a:defRPr sz="11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Arial" panose="020B0604020202020204" pitchFamily="34" charset="0"/>
                    <a:ea typeface="ＭＳ Ｐゴシック"/>
                    <a:cs typeface="Arial" panose="020B0604020202020204" pitchFamily="34" charset="0"/>
                  </a:rPr>
                  <a:t>％</a:t>
                </a:r>
              </a:p>
            </c:rich>
          </c:tx>
          <c:layout>
            <c:manualLayout>
              <c:xMode val="edge"/>
              <c:yMode val="edge"/>
              <c:x val="2.7695933736630041E-2"/>
              <c:y val="0.17961385905825092"/>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701568"/>
        <c:crosses val="autoZero"/>
        <c:auto val="0"/>
        <c:lblAlgn val="ctr"/>
        <c:lblOffset val="100"/>
        <c:tickLblSkip val="1"/>
        <c:tickMarkSkip val="1"/>
        <c:noMultiLvlLbl val="0"/>
      </c:catAx>
      <c:valAx>
        <c:axId val="106701568"/>
        <c:scaling>
          <c:orientation val="minMax"/>
        </c:scaling>
        <c:delete val="0"/>
        <c:axPos val="l"/>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678912"/>
        <c:crosses val="autoZero"/>
        <c:crossBetween val="between"/>
      </c:valAx>
      <c:catAx>
        <c:axId val="106703104"/>
        <c:scaling>
          <c:orientation val="minMax"/>
        </c:scaling>
        <c:delete val="1"/>
        <c:axPos val="b"/>
        <c:title>
          <c:tx>
            <c:rich>
              <a:bodyPr/>
              <a:lstStyle/>
              <a:p>
                <a:pPr algn="r">
                  <a:defRPr sz="8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既存店客単価　増減率 / </a:t>
                </a:r>
              </a:p>
              <a:p>
                <a:pPr algn="r">
                  <a:defRPr sz="8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Arial" panose="020B0604020202020204" pitchFamily="34" charset="0"/>
                    <a:ea typeface="ＭＳ Ｐゴシック"/>
                    <a:cs typeface="Arial" panose="020B0604020202020204" pitchFamily="34" charset="0"/>
                  </a:rPr>
                  <a:t>YoY </a:t>
                </a:r>
                <a:r>
                  <a:rPr lang="en-US" altLang="ja-JP" sz="600" b="0" i="0" u="none" strike="noStrike" baseline="0">
                    <a:solidFill>
                      <a:srgbClr val="000000"/>
                    </a:solidFill>
                    <a:latin typeface="Arial" panose="020B0604020202020204" pitchFamily="34" charset="0"/>
                    <a:ea typeface="ＭＳ Ｐゴシック"/>
                    <a:cs typeface="Arial" panose="020B0604020202020204" pitchFamily="34" charset="0"/>
                  </a:rPr>
                  <a:t>% C</a:t>
                </a:r>
                <a:r>
                  <a:rPr lang="ja-JP" altLang="en-US" sz="600" b="0" i="0" u="none" strike="noStrike" baseline="0">
                    <a:solidFill>
                      <a:srgbClr val="000000"/>
                    </a:solidFill>
                    <a:latin typeface="Arial" panose="020B0604020202020204" pitchFamily="34" charset="0"/>
                    <a:ea typeface="ＭＳ Ｐゴシック"/>
                    <a:cs typeface="Arial" panose="020B0604020202020204" pitchFamily="34" charset="0"/>
                  </a:rPr>
                  <a:t>hange in </a:t>
                </a:r>
                <a:r>
                  <a:rPr lang="en-US" altLang="ja-JP" sz="600" b="0" i="0" u="none" strike="noStrike" baseline="0">
                    <a:solidFill>
                      <a:srgbClr val="000000"/>
                    </a:solidFill>
                    <a:latin typeface="Arial" panose="020B0604020202020204" pitchFamily="34" charset="0"/>
                    <a:ea typeface="ＭＳ Ｐゴシック"/>
                    <a:cs typeface="Arial" panose="020B0604020202020204" pitchFamily="34" charset="0"/>
                  </a:rPr>
                  <a:t>Comparable</a:t>
                </a:r>
                <a:r>
                  <a:rPr lang="ja-JP" altLang="en-US" sz="600" b="0" i="0" u="none" strike="noStrike" baseline="0">
                    <a:solidFill>
                      <a:srgbClr val="000000"/>
                    </a:solidFill>
                    <a:latin typeface="Arial" panose="020B0604020202020204" pitchFamily="34" charset="0"/>
                    <a:ea typeface="ＭＳ Ｐゴシック"/>
                    <a:cs typeface="Arial" panose="020B0604020202020204" pitchFamily="34" charset="0"/>
                  </a:rPr>
                  <a:t> </a:t>
                </a:r>
                <a:r>
                  <a:rPr lang="en-US" altLang="ja-JP" sz="600" b="0" i="0" u="none" strike="noStrike" baseline="0">
                    <a:solidFill>
                      <a:srgbClr val="000000"/>
                    </a:solidFill>
                    <a:latin typeface="Arial" panose="020B0604020202020204" pitchFamily="34" charset="0"/>
                    <a:ea typeface="ＭＳ Ｐゴシック"/>
                    <a:cs typeface="Arial" panose="020B0604020202020204" pitchFamily="34" charset="0"/>
                  </a:rPr>
                  <a:t>S</a:t>
                </a:r>
                <a:r>
                  <a:rPr lang="ja-JP" altLang="en-US" sz="600" b="0" i="0" u="none" strike="noStrike" baseline="0">
                    <a:solidFill>
                      <a:srgbClr val="000000"/>
                    </a:solidFill>
                    <a:latin typeface="Arial" panose="020B0604020202020204" pitchFamily="34" charset="0"/>
                    <a:ea typeface="ＭＳ Ｐゴシック"/>
                    <a:cs typeface="Arial" panose="020B0604020202020204" pitchFamily="34" charset="0"/>
                  </a:rPr>
                  <a:t>tore </a:t>
                </a:r>
              </a:p>
              <a:p>
                <a:pPr algn="r">
                  <a:defRPr sz="800" b="0" i="0" u="none" strike="noStrike" baseline="0">
                    <a:solidFill>
                      <a:srgbClr val="000000"/>
                    </a:solidFill>
                    <a:latin typeface="ＭＳ Ｐゴシック"/>
                    <a:ea typeface="ＭＳ Ｐゴシック"/>
                    <a:cs typeface="ＭＳ Ｐゴシック"/>
                  </a:defRPr>
                </a:pPr>
                <a:r>
                  <a:rPr lang="en-US" altLang="ja-JP" sz="600" b="0" i="0" u="none" strike="noStrike" baseline="0">
                    <a:solidFill>
                      <a:srgbClr val="000000"/>
                    </a:solidFill>
                    <a:latin typeface="Arial" panose="020B0604020202020204" pitchFamily="34" charset="0"/>
                    <a:ea typeface="ＭＳ Ｐゴシック"/>
                    <a:cs typeface="Arial" panose="020B0604020202020204" pitchFamily="34" charset="0"/>
                  </a:rPr>
                  <a:t>A</a:t>
                </a:r>
                <a:r>
                  <a:rPr lang="ja-JP" altLang="en-US" sz="600" b="0" i="0" u="none" strike="noStrike" baseline="0">
                    <a:solidFill>
                      <a:srgbClr val="000000"/>
                    </a:solidFill>
                    <a:latin typeface="Arial" panose="020B0604020202020204" pitchFamily="34" charset="0"/>
                    <a:ea typeface="ＭＳ Ｐゴシック"/>
                    <a:cs typeface="Arial" panose="020B0604020202020204" pitchFamily="34" charset="0"/>
                  </a:rPr>
                  <a:t>verage </a:t>
                </a:r>
                <a:r>
                  <a:rPr lang="en-US" altLang="ja-JP" sz="600" b="0" i="0" u="none" strike="noStrike" baseline="0">
                    <a:solidFill>
                      <a:srgbClr val="000000"/>
                    </a:solidFill>
                    <a:latin typeface="Arial" panose="020B0604020202020204" pitchFamily="34" charset="0"/>
                    <a:ea typeface="ＭＳ Ｐゴシック"/>
                    <a:cs typeface="Arial" panose="020B0604020202020204" pitchFamily="34" charset="0"/>
                  </a:rPr>
                  <a:t>S</a:t>
                </a:r>
                <a:r>
                  <a:rPr lang="ja-JP" altLang="en-US" sz="600" b="0" i="0" u="none" strike="noStrike" baseline="0">
                    <a:solidFill>
                      <a:srgbClr val="000000"/>
                    </a:solidFill>
                    <a:latin typeface="Arial" panose="020B0604020202020204" pitchFamily="34" charset="0"/>
                    <a:ea typeface="ＭＳ Ｐゴシック"/>
                    <a:cs typeface="Arial" panose="020B0604020202020204" pitchFamily="34" charset="0"/>
                  </a:rPr>
                  <a:t>pend per </a:t>
                </a:r>
                <a:r>
                  <a:rPr lang="en-US" altLang="ja-JP" sz="600" b="0" i="0" u="none" strike="noStrike" baseline="0">
                    <a:solidFill>
                      <a:srgbClr val="000000"/>
                    </a:solidFill>
                    <a:latin typeface="Arial" panose="020B0604020202020204" pitchFamily="34" charset="0"/>
                    <a:ea typeface="ＭＳ Ｐゴシック"/>
                    <a:cs typeface="Arial" panose="020B0604020202020204" pitchFamily="34" charset="0"/>
                  </a:rPr>
                  <a:t>C</a:t>
                </a:r>
                <a:r>
                  <a:rPr lang="ja-JP" altLang="en-US" sz="600" b="0" i="0" u="none" strike="noStrike" baseline="0">
                    <a:solidFill>
                      <a:srgbClr val="000000"/>
                    </a:solidFill>
                    <a:latin typeface="Arial" panose="020B0604020202020204" pitchFamily="34" charset="0"/>
                    <a:ea typeface="ＭＳ Ｐゴシック"/>
                    <a:cs typeface="Arial" panose="020B0604020202020204" pitchFamily="34" charset="0"/>
                  </a:rPr>
                  <a:t>ustomer</a:t>
                </a:r>
              </a:p>
              <a:p>
                <a:pPr algn="r">
                  <a:defRPr sz="8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Arial" panose="020B0604020202020204" pitchFamily="34" charset="0"/>
                    <a:ea typeface="ＭＳ Ｐゴシック"/>
                    <a:cs typeface="Arial" panose="020B0604020202020204" pitchFamily="34" charset="0"/>
                  </a:rPr>
                  <a:t>％</a:t>
                </a:r>
              </a:p>
            </c:rich>
          </c:tx>
          <c:layout>
            <c:manualLayout>
              <c:xMode val="edge"/>
              <c:yMode val="edge"/>
              <c:x val="0.69015073120910453"/>
              <c:y val="0.18484108251373296"/>
            </c:manualLayout>
          </c:layout>
          <c:overlay val="0"/>
          <c:spPr>
            <a:noFill/>
            <a:ln w="25400">
              <a:noFill/>
            </a:ln>
          </c:spPr>
        </c:title>
        <c:numFmt formatCode="General" sourceLinked="1"/>
        <c:majorTickMark val="out"/>
        <c:minorTickMark val="none"/>
        <c:tickLblPos val="nextTo"/>
        <c:crossAx val="106709376"/>
        <c:crosses val="autoZero"/>
        <c:auto val="0"/>
        <c:lblAlgn val="ctr"/>
        <c:lblOffset val="100"/>
        <c:noMultiLvlLbl val="0"/>
      </c:catAx>
      <c:valAx>
        <c:axId val="106709376"/>
        <c:scaling>
          <c:orientation val="minMax"/>
        </c:scaling>
        <c:delete val="0"/>
        <c:axPos val="r"/>
        <c:numFmt formatCode="#,##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703104"/>
        <c:crosses val="max"/>
        <c:crossBetween val="between"/>
      </c:valAx>
      <c:spPr>
        <a:noFill/>
        <a:ln w="25400">
          <a:noFill/>
        </a:ln>
      </c:spPr>
    </c:plotArea>
    <c:legend>
      <c:legendPos val="b"/>
      <c:layout>
        <c:manualLayout>
          <c:xMode val="edge"/>
          <c:yMode val="edge"/>
          <c:x val="0"/>
          <c:y val="0.81209454922785818"/>
          <c:w val="1"/>
          <c:h val="0.18790545077214185"/>
        </c:manualLayout>
      </c:layout>
      <c:overlay val="0"/>
      <c:spPr>
        <a:solidFill>
          <a:srgbClr val="FFFFFF"/>
        </a:solidFill>
        <a:ln w="25400">
          <a:noFill/>
        </a:ln>
      </c:spPr>
      <c:txPr>
        <a:bodyPr/>
        <a:lstStyle/>
        <a:p>
          <a:pPr>
            <a:defRPr sz="650"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ＭＳ Ｐゴシック"/>
                <a:ea typeface="ＭＳ Ｐゴシック"/>
              </a:rPr>
              <a:t>③販管費/営業収益販管費比率</a:t>
            </a:r>
          </a:p>
          <a:p>
            <a:pPr>
              <a:defRPr sz="8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Arial"/>
                <a:cs typeface="Arial"/>
              </a:rPr>
              <a:t>SGA / SGA to </a:t>
            </a:r>
            <a:r>
              <a:rPr lang="en-US" altLang="ja-JP" sz="1000" b="0" i="0" u="none" strike="noStrike" baseline="0">
                <a:solidFill>
                  <a:sysClr val="windowText" lastClr="000000"/>
                </a:solidFill>
                <a:latin typeface="Arial"/>
                <a:cs typeface="Arial"/>
              </a:rPr>
              <a:t>Operating Revenue </a:t>
            </a:r>
            <a:r>
              <a:rPr lang="ja-JP" altLang="en-US" sz="1000" b="0" i="0" u="none" strike="noStrike" baseline="0">
                <a:solidFill>
                  <a:sysClr val="windowText" lastClr="000000"/>
                </a:solidFill>
                <a:latin typeface="Arial"/>
                <a:cs typeface="Arial"/>
              </a:rPr>
              <a:t>Ratio</a:t>
            </a:r>
          </a:p>
        </c:rich>
      </c:tx>
      <c:layout>
        <c:manualLayout>
          <c:xMode val="edge"/>
          <c:yMode val="edge"/>
          <c:x val="0.25706367887756487"/>
          <c:y val="5.0138606906512465E-2"/>
        </c:manualLayout>
      </c:layout>
      <c:overlay val="0"/>
      <c:spPr>
        <a:noFill/>
        <a:ln w="25400">
          <a:noFill/>
        </a:ln>
      </c:spPr>
    </c:title>
    <c:autoTitleDeleted val="0"/>
    <c:plotArea>
      <c:layout>
        <c:manualLayout>
          <c:layoutTarget val="inner"/>
          <c:xMode val="edge"/>
          <c:yMode val="edge"/>
          <c:x val="0.11952202860630584"/>
          <c:y val="0.21317910148339647"/>
          <c:w val="0.79880555785214402"/>
          <c:h val="0.57364558217350325"/>
        </c:manualLayout>
      </c:layout>
      <c:barChart>
        <c:barDir val="col"/>
        <c:grouping val="clustered"/>
        <c:varyColors val="0"/>
        <c:ser>
          <c:idx val="1"/>
          <c:order val="0"/>
          <c:tx>
            <c:strRef>
              <c:f>'21グラフ用'!$B$15</c:f>
              <c:strCache>
                <c:ptCount val="1"/>
                <c:pt idx="0">
                  <c:v>販管費 SGA　</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'21グラフ用'!$E$14:$K$14</c:f>
              <c:strCache>
                <c:ptCount val="7"/>
                <c:pt idx="0">
                  <c:v>FY2018</c:v>
                </c:pt>
                <c:pt idx="1">
                  <c:v>FY2019</c:v>
                </c:pt>
                <c:pt idx="2">
                  <c:v>FY2020</c:v>
                </c:pt>
                <c:pt idx="3">
                  <c:v>FY2021</c:v>
                </c:pt>
                <c:pt idx="4">
                  <c:v>FY2022</c:v>
                </c:pt>
                <c:pt idx="5">
                  <c:v>FY2023</c:v>
                </c:pt>
                <c:pt idx="6">
                  <c:v>FY2024</c:v>
                </c:pt>
              </c:strCache>
            </c:strRef>
          </c:cat>
          <c:val>
            <c:numRef>
              <c:f>'21グラフ用'!$E$15:$K$15</c:f>
              <c:numCache>
                <c:formatCode>#,##0_);\(#,##0\)</c:formatCode>
                <c:ptCount val="7"/>
                <c:pt idx="0">
                  <c:v>9036</c:v>
                </c:pt>
                <c:pt idx="1">
                  <c:v>9899</c:v>
                </c:pt>
                <c:pt idx="2">
                  <c:v>9570</c:v>
                </c:pt>
                <c:pt idx="3" formatCode="#,##0_ ">
                  <c:v>10145</c:v>
                </c:pt>
                <c:pt idx="4" formatCode="#,##0_ ">
                  <c:v>10331</c:v>
                </c:pt>
                <c:pt idx="5" formatCode="#,##0_ ">
                  <c:v>9265</c:v>
                </c:pt>
                <c:pt idx="6" formatCode="#,##0_ ">
                  <c:v>9682</c:v>
                </c:pt>
              </c:numCache>
            </c:numRef>
          </c:val>
          <c:extLst>
            <c:ext xmlns:c16="http://schemas.microsoft.com/office/drawing/2014/chart" uri="{C3380CC4-5D6E-409C-BE32-E72D297353CC}">
              <c16:uniqueId val="{00000000-15C8-499E-B257-875C53FAADA4}"/>
            </c:ext>
          </c:extLst>
        </c:ser>
        <c:dLbls>
          <c:showLegendKey val="0"/>
          <c:showVal val="0"/>
          <c:showCatName val="0"/>
          <c:showSerName val="0"/>
          <c:showPercent val="0"/>
          <c:showBubbleSize val="0"/>
        </c:dLbls>
        <c:gapWidth val="150"/>
        <c:axId val="106835968"/>
        <c:axId val="106837888"/>
      </c:barChart>
      <c:lineChart>
        <c:grouping val="standard"/>
        <c:varyColors val="0"/>
        <c:ser>
          <c:idx val="0"/>
          <c:order val="1"/>
          <c:tx>
            <c:strRef>
              <c:f>'21グラフ用'!$B$16</c:f>
              <c:strCache>
                <c:ptCount val="1"/>
                <c:pt idx="0">
                  <c:v>営業収益販管費比率 SGA to Operating Revenue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'21グラフ用'!$E$14:$K$14</c:f>
              <c:strCache>
                <c:ptCount val="7"/>
                <c:pt idx="0">
                  <c:v>FY2018</c:v>
                </c:pt>
                <c:pt idx="1">
                  <c:v>FY2019</c:v>
                </c:pt>
                <c:pt idx="2">
                  <c:v>FY2020</c:v>
                </c:pt>
                <c:pt idx="3">
                  <c:v>FY2021</c:v>
                </c:pt>
                <c:pt idx="4">
                  <c:v>FY2022</c:v>
                </c:pt>
                <c:pt idx="5">
                  <c:v>FY2023</c:v>
                </c:pt>
                <c:pt idx="6">
                  <c:v>FY2024</c:v>
                </c:pt>
              </c:strCache>
            </c:strRef>
          </c:cat>
          <c:val>
            <c:numRef>
              <c:f>'21グラフ用'!$E$16:$K$16</c:f>
              <c:numCache>
                <c:formatCode>#,##0.0_);\(#,##0.0\)</c:formatCode>
                <c:ptCount val="7"/>
                <c:pt idx="0">
                  <c:v>16.100000000000001</c:v>
                </c:pt>
                <c:pt idx="1">
                  <c:v>12.4</c:v>
                </c:pt>
                <c:pt idx="2">
                  <c:v>19.5</c:v>
                </c:pt>
                <c:pt idx="3">
                  <c:v>17.600000000000001</c:v>
                </c:pt>
                <c:pt idx="4">
                  <c:v>16.836701434159064</c:v>
                </c:pt>
                <c:pt idx="5">
                  <c:v>16.00946917334808</c:v>
                </c:pt>
                <c:pt idx="6">
                  <c:v>15.251086888034781</c:v>
                </c:pt>
              </c:numCache>
            </c:numRef>
          </c:val>
          <c:smooth val="0"/>
          <c:extLst>
            <c:ext xmlns:c16="http://schemas.microsoft.com/office/drawing/2014/chart" uri="{C3380CC4-5D6E-409C-BE32-E72D297353CC}">
              <c16:uniqueId val="{00000001-15C8-499E-B257-875C53FAADA4}"/>
            </c:ext>
          </c:extLst>
        </c:ser>
        <c:dLbls>
          <c:showLegendKey val="0"/>
          <c:showVal val="0"/>
          <c:showCatName val="0"/>
          <c:showSerName val="0"/>
          <c:showPercent val="0"/>
          <c:showBubbleSize val="0"/>
        </c:dLbls>
        <c:marker val="1"/>
        <c:smooth val="0"/>
        <c:axId val="106839424"/>
        <c:axId val="106841600"/>
      </c:lineChart>
      <c:catAx>
        <c:axId val="10683596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Millions of yen</a:t>
                </a:r>
              </a:p>
            </c:rich>
          </c:tx>
          <c:layout>
            <c:manualLayout>
              <c:xMode val="edge"/>
              <c:yMode val="edge"/>
              <c:x val="6.7729083665338641E-2"/>
              <c:y val="1.9379844961240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837888"/>
        <c:crosses val="autoZero"/>
        <c:auto val="0"/>
        <c:lblAlgn val="ctr"/>
        <c:lblOffset val="100"/>
        <c:tickLblSkip val="1"/>
        <c:tickMarkSkip val="1"/>
        <c:noMultiLvlLbl val="0"/>
      </c:catAx>
      <c:valAx>
        <c:axId val="106837888"/>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835968"/>
        <c:crosses val="autoZero"/>
        <c:crossBetween val="between"/>
      </c:valAx>
      <c:catAx>
        <c:axId val="106839424"/>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027972101096923"/>
              <c:y val="0.12015544568556838"/>
            </c:manualLayout>
          </c:layout>
          <c:overlay val="0"/>
          <c:spPr>
            <a:noFill/>
            <a:ln w="25400">
              <a:noFill/>
            </a:ln>
          </c:spPr>
        </c:title>
        <c:numFmt formatCode="General" sourceLinked="1"/>
        <c:majorTickMark val="out"/>
        <c:minorTickMark val="none"/>
        <c:tickLblPos val="nextTo"/>
        <c:crossAx val="106841600"/>
        <c:crosses val="autoZero"/>
        <c:auto val="0"/>
        <c:lblAlgn val="ctr"/>
        <c:lblOffset val="100"/>
        <c:noMultiLvlLbl val="0"/>
      </c:catAx>
      <c:valAx>
        <c:axId val="106841600"/>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839424"/>
        <c:crosses val="max"/>
        <c:crossBetween val="between"/>
      </c:valAx>
      <c:spPr>
        <a:noFill/>
        <a:ln w="25400">
          <a:noFill/>
        </a:ln>
      </c:spPr>
    </c:plotArea>
    <c:legend>
      <c:legendPos val="b"/>
      <c:layout>
        <c:manualLayout>
          <c:xMode val="edge"/>
          <c:yMode val="edge"/>
          <c:x val="2.3226338798482366E-2"/>
          <c:y val="0.83487747792209732"/>
          <c:w val="0.96157944922378247"/>
          <c:h val="9.90645400094219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userShapes r:id="rId1"/>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①営業収益/対前年増減率</a:t>
            </a:r>
          </a:p>
          <a:p>
            <a:pPr>
              <a:defRPr sz="800" b="0" i="0" u="none" strike="noStrike" baseline="0">
                <a:solidFill>
                  <a:srgbClr val="000000"/>
                </a:solidFill>
                <a:latin typeface="ＭＳ Ｐゴシック"/>
                <a:ea typeface="ＭＳ Ｐゴシック"/>
                <a:cs typeface="ＭＳ Ｐゴシック"/>
              </a:defRPr>
            </a:pPr>
            <a:r>
              <a:rPr lang="en-US" altLang="ja-JP" sz="1000" b="0" i="0" u="none" strike="noStrike" baseline="0">
                <a:solidFill>
                  <a:srgbClr val="000000"/>
                </a:solidFill>
                <a:latin typeface="Arial"/>
                <a:cs typeface="Arial"/>
              </a:rPr>
              <a:t>Operating revenue</a:t>
            </a:r>
            <a:r>
              <a:rPr lang="ja-JP" altLang="en-US" sz="1000" b="0" i="0" u="none" strike="noStrike" baseline="0">
                <a:solidFill>
                  <a:srgbClr val="000000"/>
                </a:solidFill>
                <a:latin typeface="Arial"/>
                <a:cs typeface="Arial"/>
              </a:rPr>
              <a:t> / </a:t>
            </a:r>
            <a:r>
              <a:rPr lang="en-US" altLang="ja-JP" sz="1050" b="0" i="0" u="none" strike="noStrike" baseline="0">
                <a:effectLst/>
                <a:latin typeface="Arial" panose="020B0604020202020204" pitchFamily="34" charset="0"/>
                <a:cs typeface="Arial" panose="020B0604020202020204" pitchFamily="34" charset="0"/>
              </a:rPr>
              <a:t>YoY Change</a:t>
            </a:r>
            <a:endParaRPr lang="ja-JP" altLang="en-US" sz="1000" b="0" i="0" u="none" strike="noStrike" baseline="0">
              <a:solidFill>
                <a:srgbClr val="000000"/>
              </a:solidFill>
              <a:latin typeface="Arial"/>
              <a:cs typeface="Arial"/>
            </a:endParaRPr>
          </a:p>
        </c:rich>
      </c:tx>
      <c:layout>
        <c:manualLayout>
          <c:xMode val="edge"/>
          <c:yMode val="edge"/>
          <c:x val="0.2445805859633399"/>
          <c:y val="4.909560723514212E-2"/>
        </c:manualLayout>
      </c:layout>
      <c:overlay val="0"/>
      <c:spPr>
        <a:noFill/>
        <a:ln w="25400">
          <a:noFill/>
        </a:ln>
      </c:spPr>
    </c:title>
    <c:autoTitleDeleted val="0"/>
    <c:plotArea>
      <c:layout>
        <c:manualLayout>
          <c:layoutTarget val="inner"/>
          <c:xMode val="edge"/>
          <c:yMode val="edge"/>
          <c:x val="0.11382136413348763"/>
          <c:y val="0.20542713415672753"/>
          <c:w val="0.82317236560825868"/>
          <c:h val="0.57752156583683778"/>
        </c:manualLayout>
      </c:layout>
      <c:barChart>
        <c:barDir val="col"/>
        <c:grouping val="clustered"/>
        <c:varyColors val="0"/>
        <c:ser>
          <c:idx val="1"/>
          <c:order val="0"/>
          <c:tx>
            <c:strRef>
              <c:f>'21グラフ用'!$B$5</c:f>
              <c:strCache>
                <c:ptCount val="1"/>
                <c:pt idx="0">
                  <c:v>営業収益 Operating Revenue</c:v>
                </c:pt>
              </c:strCache>
            </c:strRef>
          </c:tx>
          <c:spPr>
            <a:solidFill>
              <a:srgbClr val="99CCFF"/>
            </a:solidFill>
            <a:ln w="25400">
              <a:noFill/>
            </a:ln>
          </c:spPr>
          <c:invertIfNegative val="0"/>
          <c:dLbls>
            <c:dLbl>
              <c:idx val="2"/>
              <c:layout>
                <c:manualLayout>
                  <c:x val="2.7100271002710027E-3"/>
                  <c:y val="7.751937984496123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0D-420F-B322-99977157012C}"/>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'21グラフ用'!$C$4:$H$4</c:f>
              <c:strCache>
                <c:ptCount val="5"/>
                <c:pt idx="0">
                  <c:v>FY2017</c:v>
                </c:pt>
                <c:pt idx="1">
                  <c:v>FY2018</c:v>
                </c:pt>
                <c:pt idx="2">
                  <c:v>FY2019</c:v>
                </c:pt>
                <c:pt idx="3">
                  <c:v>FY2020</c:v>
                </c:pt>
                <c:pt idx="4">
                  <c:v>FY2021</c:v>
                </c:pt>
              </c:strCache>
            </c:strRef>
          </c:cat>
          <c:val>
            <c:numRef>
              <c:f>'21グラフ用'!$C$5:$H$5</c:f>
              <c:numCache>
                <c:formatCode>#,##0_);\(#,##0\)</c:formatCode>
                <c:ptCount val="5"/>
                <c:pt idx="0">
                  <c:v>56462</c:v>
                </c:pt>
                <c:pt idx="1">
                  <c:v>56288</c:v>
                </c:pt>
                <c:pt idx="2">
                  <c:v>79935</c:v>
                </c:pt>
                <c:pt idx="3">
                  <c:v>48971</c:v>
                </c:pt>
                <c:pt idx="4">
                  <c:v>57488</c:v>
                </c:pt>
              </c:numCache>
            </c:numRef>
          </c:val>
          <c:extLst>
            <c:ext xmlns:c16="http://schemas.microsoft.com/office/drawing/2014/chart" uri="{C3380CC4-5D6E-409C-BE32-E72D297353CC}">
              <c16:uniqueId val="{00000001-630D-420F-B322-99977157012C}"/>
            </c:ext>
          </c:extLst>
        </c:ser>
        <c:dLbls>
          <c:showLegendKey val="0"/>
          <c:showVal val="0"/>
          <c:showCatName val="0"/>
          <c:showSerName val="0"/>
          <c:showPercent val="0"/>
          <c:showBubbleSize val="0"/>
        </c:dLbls>
        <c:gapWidth val="150"/>
        <c:axId val="106960000"/>
        <c:axId val="106961920"/>
      </c:barChart>
      <c:lineChart>
        <c:grouping val="standard"/>
        <c:varyColors val="0"/>
        <c:ser>
          <c:idx val="0"/>
          <c:order val="1"/>
          <c:tx>
            <c:strRef>
              <c:f>'21グラフ用'!$B$6</c:f>
              <c:strCache>
                <c:ptCount val="1"/>
                <c:pt idx="0">
                  <c:v>対前年増減率 YoY Change</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'21グラフ用'!$C$4:$H$4</c:f>
              <c:strCache>
                <c:ptCount val="5"/>
                <c:pt idx="0">
                  <c:v>FY2017</c:v>
                </c:pt>
                <c:pt idx="1">
                  <c:v>FY2018</c:v>
                </c:pt>
                <c:pt idx="2">
                  <c:v>FY2019</c:v>
                </c:pt>
                <c:pt idx="3">
                  <c:v>FY2020</c:v>
                </c:pt>
                <c:pt idx="4">
                  <c:v>FY2021</c:v>
                </c:pt>
              </c:strCache>
            </c:strRef>
          </c:cat>
          <c:val>
            <c:numRef>
              <c:f>'21グラフ用'!$C$6:$H$6</c:f>
              <c:numCache>
                <c:formatCode>#,##0.0_ </c:formatCode>
                <c:ptCount val="5"/>
                <c:pt idx="0">
                  <c:v>-4.3</c:v>
                </c:pt>
                <c:pt idx="1">
                  <c:v>-0.3</c:v>
                </c:pt>
                <c:pt idx="2">
                  <c:v>42</c:v>
                </c:pt>
                <c:pt idx="3">
                  <c:v>-38.700000000000003</c:v>
                </c:pt>
                <c:pt idx="4">
                  <c:v>11.4</c:v>
                </c:pt>
              </c:numCache>
            </c:numRef>
          </c:val>
          <c:smooth val="0"/>
          <c:extLst>
            <c:ext xmlns:c16="http://schemas.microsoft.com/office/drawing/2014/chart" uri="{C3380CC4-5D6E-409C-BE32-E72D297353CC}">
              <c16:uniqueId val="{00000002-630D-420F-B322-99977157012C}"/>
            </c:ext>
          </c:extLst>
        </c:ser>
        <c:dLbls>
          <c:showLegendKey val="0"/>
          <c:showVal val="0"/>
          <c:showCatName val="0"/>
          <c:showSerName val="0"/>
          <c:showPercent val="0"/>
          <c:showBubbleSize val="0"/>
        </c:dLbls>
        <c:marker val="1"/>
        <c:smooth val="0"/>
        <c:axId val="106967808"/>
        <c:axId val="106969728"/>
      </c:lineChart>
      <c:catAx>
        <c:axId val="106960000"/>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yen</a:t>
                </a:r>
              </a:p>
            </c:rich>
          </c:tx>
          <c:layout>
            <c:manualLayout>
              <c:xMode val="edge"/>
              <c:yMode val="edge"/>
              <c:x val="1.016260162601626E-2"/>
              <c:y val="5.426397281735131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961920"/>
        <c:crosses val="autoZero"/>
        <c:auto val="0"/>
        <c:lblAlgn val="ctr"/>
        <c:lblOffset val="100"/>
        <c:tickLblSkip val="1"/>
        <c:tickMarkSkip val="1"/>
        <c:noMultiLvlLbl val="0"/>
      </c:catAx>
      <c:valAx>
        <c:axId val="106961920"/>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960000"/>
        <c:crosses val="autoZero"/>
        <c:crossBetween val="between"/>
      </c:valAx>
      <c:catAx>
        <c:axId val="106967808"/>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4309135138595479"/>
              <c:y val="0.11240350770107226"/>
            </c:manualLayout>
          </c:layout>
          <c:overlay val="0"/>
          <c:spPr>
            <a:noFill/>
            <a:ln w="25400">
              <a:noFill/>
            </a:ln>
          </c:spPr>
        </c:title>
        <c:numFmt formatCode="General" sourceLinked="1"/>
        <c:majorTickMark val="out"/>
        <c:minorTickMark val="none"/>
        <c:tickLblPos val="nextTo"/>
        <c:crossAx val="106969728"/>
        <c:crosses val="autoZero"/>
        <c:auto val="0"/>
        <c:lblAlgn val="ctr"/>
        <c:lblOffset val="100"/>
        <c:noMultiLvlLbl val="0"/>
      </c:catAx>
      <c:valAx>
        <c:axId val="106969728"/>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967808"/>
        <c:crosses val="max"/>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②営業利益/売上収益営業利益率</a:t>
            </a:r>
          </a:p>
          <a:p>
            <a:pPr>
              <a:defRPr sz="800" b="0" i="0" u="none" strike="noStrike" baseline="0">
                <a:solidFill>
                  <a:srgbClr val="000000"/>
                </a:solidFill>
                <a:latin typeface="ＭＳ Ｐゴシック"/>
                <a:ea typeface="ＭＳ Ｐゴシック"/>
                <a:cs typeface="ＭＳ Ｐゴシック"/>
              </a:defRPr>
            </a:pPr>
            <a:r>
              <a:rPr lang="en-US" altLang="ja-JP" sz="1000" b="0" i="0" u="none" strike="noStrike" baseline="0">
                <a:solidFill>
                  <a:srgbClr val="000000"/>
                </a:solidFill>
                <a:latin typeface="Arial"/>
                <a:cs typeface="Arial"/>
              </a:rPr>
              <a:t>Operating Profit</a:t>
            </a:r>
            <a:r>
              <a:rPr lang="ja-JP" altLang="en-US" sz="1000" b="0" i="0" u="none" strike="noStrike" baseline="0">
                <a:solidFill>
                  <a:srgbClr val="000000"/>
                </a:solidFill>
                <a:latin typeface="Arial"/>
                <a:cs typeface="Arial"/>
              </a:rPr>
              <a:t> / </a:t>
            </a:r>
            <a:endParaRPr lang="en-US" altLang="ja-JP" sz="1000" b="0" i="0" u="none" strike="noStrike" baseline="0">
              <a:solidFill>
                <a:srgbClr val="000000"/>
              </a:solidFill>
              <a:latin typeface="Arial"/>
              <a:cs typeface="Arial"/>
            </a:endParaRPr>
          </a:p>
          <a:p>
            <a:pPr>
              <a:defRPr sz="800" b="0" i="0" u="none" strike="noStrike" baseline="0">
                <a:solidFill>
                  <a:srgbClr val="000000"/>
                </a:solidFill>
                <a:latin typeface="ＭＳ Ｐゴシック"/>
                <a:ea typeface="ＭＳ Ｐゴシック"/>
                <a:cs typeface="ＭＳ Ｐゴシック"/>
              </a:defRPr>
            </a:pPr>
            <a:r>
              <a:rPr lang="en-US" altLang="ja-JP" sz="1050" b="0" i="0" u="none" strike="noStrike" baseline="0">
                <a:solidFill>
                  <a:srgbClr val="000000"/>
                </a:solidFill>
                <a:latin typeface="Arial" panose="020B0604020202020204" pitchFamily="34" charset="0"/>
                <a:cs typeface="Arial" panose="020B0604020202020204" pitchFamily="34" charset="0"/>
              </a:rPr>
              <a:t>Operating Profit to Operating Revenue Ratio</a:t>
            </a:r>
            <a:endParaRPr lang="ja-JP" altLang="en-US" sz="1000" b="0" i="0" u="none" strike="noStrike" baseline="0">
              <a:solidFill>
                <a:srgbClr val="000000"/>
              </a:solidFill>
              <a:latin typeface="Arial"/>
              <a:cs typeface="Arial"/>
            </a:endParaRPr>
          </a:p>
        </c:rich>
      </c:tx>
      <c:overlay val="0"/>
      <c:spPr>
        <a:noFill/>
        <a:ln w="25400">
          <a:noFill/>
        </a:ln>
      </c:spPr>
    </c:title>
    <c:autoTitleDeleted val="0"/>
    <c:plotArea>
      <c:layout>
        <c:manualLayout>
          <c:layoutTarget val="inner"/>
          <c:xMode val="edge"/>
          <c:yMode val="edge"/>
          <c:x val="0.1214574898785425"/>
          <c:y val="0.209303117820062"/>
          <c:w val="0.79554655870445345"/>
          <c:h val="0.58139754950017219"/>
        </c:manualLayout>
      </c:layout>
      <c:barChart>
        <c:barDir val="col"/>
        <c:grouping val="clustered"/>
        <c:varyColors val="0"/>
        <c:ser>
          <c:idx val="1"/>
          <c:order val="0"/>
          <c:tx>
            <c:strRef>
              <c:f>'21グラフ用'!$B$10</c:f>
              <c:strCache>
                <c:ptCount val="1"/>
                <c:pt idx="0">
                  <c:v>営業利益 Operating Profit</c:v>
                </c:pt>
              </c:strCache>
            </c:strRef>
          </c:tx>
          <c:spPr>
            <a:solidFill>
              <a:srgbClr val="99CCFF"/>
            </a:solidFill>
            <a:ln w="25400">
              <a:noFill/>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'21グラフ用'!$C$9:$H$9</c:f>
              <c:strCache>
                <c:ptCount val="5"/>
                <c:pt idx="0">
                  <c:v>FY2017</c:v>
                </c:pt>
                <c:pt idx="1">
                  <c:v>FY2018</c:v>
                </c:pt>
                <c:pt idx="2">
                  <c:v>FY2019</c:v>
                </c:pt>
                <c:pt idx="3">
                  <c:v>FY2020</c:v>
                </c:pt>
                <c:pt idx="4">
                  <c:v>FY2021</c:v>
                </c:pt>
              </c:strCache>
            </c:strRef>
          </c:cat>
          <c:val>
            <c:numRef>
              <c:f>'21グラフ用'!$C$10:$H$10</c:f>
              <c:numCache>
                <c:formatCode>#,##0_ </c:formatCode>
                <c:ptCount val="5"/>
                <c:pt idx="0">
                  <c:v>11016</c:v>
                </c:pt>
                <c:pt idx="1">
                  <c:v>4792</c:v>
                </c:pt>
                <c:pt idx="2">
                  <c:v>11218</c:v>
                </c:pt>
                <c:pt idx="3">
                  <c:v>-6525</c:v>
                </c:pt>
                <c:pt idx="4">
                  <c:v>4819</c:v>
                </c:pt>
              </c:numCache>
            </c:numRef>
          </c:val>
          <c:extLst>
            <c:ext xmlns:c16="http://schemas.microsoft.com/office/drawing/2014/chart" uri="{C3380CC4-5D6E-409C-BE32-E72D297353CC}">
              <c16:uniqueId val="{00000000-F334-485C-9212-353C7FFF6CD7}"/>
            </c:ext>
          </c:extLst>
        </c:ser>
        <c:dLbls>
          <c:showLegendKey val="0"/>
          <c:showVal val="0"/>
          <c:showCatName val="0"/>
          <c:showSerName val="0"/>
          <c:showPercent val="0"/>
          <c:showBubbleSize val="0"/>
        </c:dLbls>
        <c:gapWidth val="150"/>
        <c:axId val="107026688"/>
        <c:axId val="107037056"/>
      </c:barChart>
      <c:lineChart>
        <c:grouping val="standard"/>
        <c:varyColors val="0"/>
        <c:ser>
          <c:idx val="0"/>
          <c:order val="1"/>
          <c:tx>
            <c:strRef>
              <c:f>'21グラフ用'!$B$11</c:f>
              <c:strCache>
                <c:ptCount val="1"/>
                <c:pt idx="0">
                  <c:v>営業収益営業利益率 Operating Profit to Operating Revenue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'21グラフ用'!$C$9:$H$9</c:f>
              <c:strCache>
                <c:ptCount val="5"/>
                <c:pt idx="0">
                  <c:v>FY2017</c:v>
                </c:pt>
                <c:pt idx="1">
                  <c:v>FY2018</c:v>
                </c:pt>
                <c:pt idx="2">
                  <c:v>FY2019</c:v>
                </c:pt>
                <c:pt idx="3">
                  <c:v>FY2020</c:v>
                </c:pt>
                <c:pt idx="4">
                  <c:v>FY2021</c:v>
                </c:pt>
              </c:strCache>
            </c:strRef>
          </c:cat>
          <c:val>
            <c:numRef>
              <c:f>'21グラフ用'!$C$11:$H$11</c:f>
              <c:numCache>
                <c:formatCode>#,##0.0_);\(#,##0.0\)</c:formatCode>
                <c:ptCount val="5"/>
                <c:pt idx="0">
                  <c:v>19.5</c:v>
                </c:pt>
                <c:pt idx="1">
                  <c:v>8.5</c:v>
                </c:pt>
                <c:pt idx="2" formatCode="#,##0.0_ ">
                  <c:v>14</c:v>
                </c:pt>
                <c:pt idx="3" formatCode="#,##0.0_ ">
                  <c:v>-13.3</c:v>
                </c:pt>
                <c:pt idx="4" formatCode="#,##0.0_ ">
                  <c:v>8.4</c:v>
                </c:pt>
              </c:numCache>
            </c:numRef>
          </c:val>
          <c:smooth val="0"/>
          <c:extLst>
            <c:ext xmlns:c16="http://schemas.microsoft.com/office/drawing/2014/chart" uri="{C3380CC4-5D6E-409C-BE32-E72D297353CC}">
              <c16:uniqueId val="{00000001-F334-485C-9212-353C7FFF6CD7}"/>
            </c:ext>
          </c:extLst>
        </c:ser>
        <c:dLbls>
          <c:showLegendKey val="0"/>
          <c:showVal val="0"/>
          <c:showCatName val="0"/>
          <c:showSerName val="0"/>
          <c:showPercent val="0"/>
          <c:showBubbleSize val="0"/>
        </c:dLbls>
        <c:marker val="1"/>
        <c:smooth val="0"/>
        <c:axId val="107038592"/>
        <c:axId val="107053056"/>
      </c:lineChart>
      <c:catAx>
        <c:axId val="10702668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Millions of yen</a:t>
                </a:r>
              </a:p>
            </c:rich>
          </c:tx>
          <c:layout>
            <c:manualLayout>
              <c:xMode val="edge"/>
              <c:yMode val="edge"/>
              <c:x val="1.0121457489878543E-2"/>
              <c:y val="6.9767848786343567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037056"/>
        <c:crosses val="autoZero"/>
        <c:auto val="0"/>
        <c:lblAlgn val="ctr"/>
        <c:lblOffset val="100"/>
        <c:tickLblSkip val="1"/>
        <c:tickMarkSkip val="1"/>
        <c:noMultiLvlLbl val="0"/>
      </c:catAx>
      <c:valAx>
        <c:axId val="107037056"/>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026688"/>
        <c:crosses val="autoZero"/>
        <c:crossBetween val="between"/>
      </c:valAx>
      <c:catAx>
        <c:axId val="107038592"/>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712550607287447"/>
              <c:y val="0.10852753870882419"/>
            </c:manualLayout>
          </c:layout>
          <c:overlay val="0"/>
          <c:spPr>
            <a:noFill/>
            <a:ln w="25400">
              <a:noFill/>
            </a:ln>
          </c:spPr>
        </c:title>
        <c:numFmt formatCode="General" sourceLinked="1"/>
        <c:majorTickMark val="out"/>
        <c:minorTickMark val="none"/>
        <c:tickLblPos val="nextTo"/>
        <c:crossAx val="107053056"/>
        <c:crosses val="autoZero"/>
        <c:auto val="0"/>
        <c:lblAlgn val="ctr"/>
        <c:lblOffset val="100"/>
        <c:noMultiLvlLbl val="0"/>
      </c:catAx>
      <c:valAx>
        <c:axId val="107053056"/>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038592"/>
        <c:crosses val="max"/>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③販管費/売上収益販管費比率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SGA / SGA to </a:t>
            </a:r>
            <a:r>
              <a:rPr lang="en-US" altLang="ja-JP" sz="1000" b="0" i="0" u="none" strike="noStrike" baseline="0">
                <a:solidFill>
                  <a:srgbClr val="000000"/>
                </a:solidFill>
                <a:latin typeface="Arial"/>
                <a:cs typeface="Arial"/>
              </a:rPr>
              <a:t>Operating</a:t>
            </a:r>
            <a:r>
              <a:rPr lang="ja-JP" altLang="en-US" sz="1000" b="0" i="0" u="none" strike="noStrike" baseline="0">
                <a:solidFill>
                  <a:srgbClr val="000000"/>
                </a:solidFill>
                <a:latin typeface="Arial"/>
                <a:cs typeface="Arial"/>
              </a:rPr>
              <a:t> </a:t>
            </a:r>
            <a:r>
              <a:rPr lang="en-US" altLang="ja-JP" sz="1000" b="0" i="0" u="none" strike="noStrike" baseline="0">
                <a:solidFill>
                  <a:srgbClr val="000000"/>
                </a:solidFill>
                <a:latin typeface="Arial"/>
                <a:cs typeface="Arial"/>
              </a:rPr>
              <a:t>Revenue</a:t>
            </a:r>
            <a:r>
              <a:rPr lang="ja-JP" altLang="en-US" sz="1000" b="0" i="0" u="none" strike="noStrike" baseline="0">
                <a:solidFill>
                  <a:srgbClr val="000000"/>
                </a:solidFill>
                <a:latin typeface="Arial"/>
                <a:cs typeface="Arial"/>
              </a:rPr>
              <a:t> Ratio</a:t>
            </a:r>
          </a:p>
        </c:rich>
      </c:tx>
      <c:layout>
        <c:manualLayout>
          <c:xMode val="edge"/>
          <c:yMode val="edge"/>
          <c:x val="0.33466177285608223"/>
          <c:y val="3.875968992248062E-2"/>
        </c:manualLayout>
      </c:layout>
      <c:overlay val="0"/>
      <c:spPr>
        <a:noFill/>
        <a:ln w="25400">
          <a:noFill/>
        </a:ln>
      </c:spPr>
    </c:title>
    <c:autoTitleDeleted val="0"/>
    <c:plotArea>
      <c:layout>
        <c:manualLayout>
          <c:layoutTarget val="inner"/>
          <c:xMode val="edge"/>
          <c:yMode val="edge"/>
          <c:x val="0.11952202860630584"/>
          <c:y val="0.21317910148339647"/>
          <c:w val="0.79880555785214402"/>
          <c:h val="0.57364558217350325"/>
        </c:manualLayout>
      </c:layout>
      <c:barChart>
        <c:barDir val="col"/>
        <c:grouping val="clustered"/>
        <c:varyColors val="0"/>
        <c:ser>
          <c:idx val="1"/>
          <c:order val="0"/>
          <c:tx>
            <c:strRef>
              <c:f>'21グラフ用'!$B$15</c:f>
              <c:strCache>
                <c:ptCount val="1"/>
                <c:pt idx="0">
                  <c:v>販管費 SGA　</c:v>
                </c:pt>
              </c:strCache>
            </c:strRef>
          </c:tx>
          <c:spPr>
            <a:solidFill>
              <a:srgbClr val="99CCFF"/>
            </a:solidFill>
            <a:ln w="25400">
              <a:noFill/>
            </a:ln>
          </c:spPr>
          <c:invertIfNegative val="0"/>
          <c:dLbls>
            <c:dLbl>
              <c:idx val="1"/>
              <c:layout>
                <c:manualLayout>
                  <c:x val="0"/>
                  <c:y val="0.1498708010335917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28-4DF3-8770-D4C5E14DFDB3}"/>
                </c:ext>
              </c:extLst>
            </c:dLbl>
            <c:dLbl>
              <c:idx val="2"/>
              <c:layout>
                <c:manualLayout>
                  <c:x val="0"/>
                  <c:y val="0.3462532299741601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28-4DF3-8770-D4C5E14DFDB3}"/>
                </c:ext>
              </c:extLst>
            </c:dLbl>
            <c:dLbl>
              <c:idx val="3"/>
              <c:layout>
                <c:manualLayout>
                  <c:x val="0"/>
                  <c:y val="0.4496124031007752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28-4DF3-8770-D4C5E14DFDB3}"/>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'21グラフ用'!$C$14:$H$14</c:f>
              <c:strCache>
                <c:ptCount val="5"/>
                <c:pt idx="0">
                  <c:v>FY2017</c:v>
                </c:pt>
                <c:pt idx="1">
                  <c:v>FY2018</c:v>
                </c:pt>
                <c:pt idx="2">
                  <c:v>FY2019</c:v>
                </c:pt>
                <c:pt idx="3">
                  <c:v>FY2020</c:v>
                </c:pt>
                <c:pt idx="4">
                  <c:v>FY2021</c:v>
                </c:pt>
              </c:strCache>
            </c:strRef>
          </c:cat>
          <c:val>
            <c:numRef>
              <c:f>'21グラフ用'!$C$15:$H$15</c:f>
              <c:numCache>
                <c:formatCode>#,##0_);\(#,##0\)</c:formatCode>
                <c:ptCount val="5"/>
                <c:pt idx="0">
                  <c:v>8428</c:v>
                </c:pt>
                <c:pt idx="1">
                  <c:v>9036</c:v>
                </c:pt>
                <c:pt idx="2">
                  <c:v>9899</c:v>
                </c:pt>
                <c:pt idx="3">
                  <c:v>9570</c:v>
                </c:pt>
                <c:pt idx="4" formatCode="#,##0_ ">
                  <c:v>10145</c:v>
                </c:pt>
              </c:numCache>
            </c:numRef>
          </c:val>
          <c:extLst>
            <c:ext xmlns:c16="http://schemas.microsoft.com/office/drawing/2014/chart" uri="{C3380CC4-5D6E-409C-BE32-E72D297353CC}">
              <c16:uniqueId val="{00000004-2F28-4DF3-8770-D4C5E14DFDB3}"/>
            </c:ext>
          </c:extLst>
        </c:ser>
        <c:dLbls>
          <c:showLegendKey val="0"/>
          <c:showVal val="0"/>
          <c:showCatName val="0"/>
          <c:showSerName val="0"/>
          <c:showPercent val="0"/>
          <c:showBubbleSize val="0"/>
        </c:dLbls>
        <c:gapWidth val="150"/>
        <c:axId val="107219200"/>
        <c:axId val="107250048"/>
      </c:barChart>
      <c:lineChart>
        <c:grouping val="standard"/>
        <c:varyColors val="0"/>
        <c:ser>
          <c:idx val="0"/>
          <c:order val="1"/>
          <c:tx>
            <c:strRef>
              <c:f>'21グラフ用'!$B$16</c:f>
              <c:strCache>
                <c:ptCount val="1"/>
                <c:pt idx="0">
                  <c:v>営業収益販管費比率 SGA to Operating Revenue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1"/>
              <c:layout>
                <c:manualLayout>
                  <c:x val="-3.4528552456839307E-2"/>
                  <c:y val="-5.68475452196382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28-4DF3-8770-D4C5E14DFDB3}"/>
                </c:ext>
              </c:extLst>
            </c:dLbl>
            <c:dLbl>
              <c:idx val="2"/>
              <c:layout>
                <c:manualLayout>
                  <c:x val="-3.4528552456839307E-2"/>
                  <c:y val="-5.68475452196382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28-4DF3-8770-D4C5E14DFDB3}"/>
                </c:ext>
              </c:extLst>
            </c:dLbl>
            <c:dLbl>
              <c:idx val="3"/>
              <c:layout>
                <c:manualLayout>
                  <c:x val="-3.9840637450199202E-2"/>
                  <c:y val="-6.20155038759689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28-4DF3-8770-D4C5E14DFDB3}"/>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'21グラフ用'!$C$14:$H$14</c:f>
              <c:strCache>
                <c:ptCount val="5"/>
                <c:pt idx="0">
                  <c:v>FY2017</c:v>
                </c:pt>
                <c:pt idx="1">
                  <c:v>FY2018</c:v>
                </c:pt>
                <c:pt idx="2">
                  <c:v>FY2019</c:v>
                </c:pt>
                <c:pt idx="3">
                  <c:v>FY2020</c:v>
                </c:pt>
                <c:pt idx="4">
                  <c:v>FY2021</c:v>
                </c:pt>
              </c:strCache>
            </c:strRef>
          </c:cat>
          <c:val>
            <c:numRef>
              <c:f>'21グラフ用'!$C$16:$H$16</c:f>
              <c:numCache>
                <c:formatCode>#,##0.0_);\(#,##0.0\)</c:formatCode>
                <c:ptCount val="5"/>
                <c:pt idx="0">
                  <c:v>14.9</c:v>
                </c:pt>
                <c:pt idx="1">
                  <c:v>16.100000000000001</c:v>
                </c:pt>
                <c:pt idx="2">
                  <c:v>12.4</c:v>
                </c:pt>
                <c:pt idx="3">
                  <c:v>19.5</c:v>
                </c:pt>
                <c:pt idx="4">
                  <c:v>17.600000000000001</c:v>
                </c:pt>
              </c:numCache>
            </c:numRef>
          </c:val>
          <c:smooth val="0"/>
          <c:extLst>
            <c:ext xmlns:c16="http://schemas.microsoft.com/office/drawing/2014/chart" uri="{C3380CC4-5D6E-409C-BE32-E72D297353CC}">
              <c16:uniqueId val="{00000008-2F28-4DF3-8770-D4C5E14DFDB3}"/>
            </c:ext>
          </c:extLst>
        </c:ser>
        <c:dLbls>
          <c:showLegendKey val="0"/>
          <c:showVal val="0"/>
          <c:showCatName val="0"/>
          <c:showSerName val="0"/>
          <c:showPercent val="0"/>
          <c:showBubbleSize val="0"/>
        </c:dLbls>
        <c:marker val="1"/>
        <c:smooth val="0"/>
        <c:axId val="107251584"/>
        <c:axId val="107253760"/>
      </c:lineChart>
      <c:catAx>
        <c:axId val="107219200"/>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Millions of yen</a:t>
                </a:r>
              </a:p>
            </c:rich>
          </c:tx>
          <c:layout>
            <c:manualLayout>
              <c:xMode val="edge"/>
              <c:yMode val="edge"/>
              <c:x val="6.7729083665338641E-2"/>
              <c:y val="1.9379844961240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250048"/>
        <c:crosses val="autoZero"/>
        <c:auto val="0"/>
        <c:lblAlgn val="ctr"/>
        <c:lblOffset val="100"/>
        <c:tickLblSkip val="1"/>
        <c:tickMarkSkip val="1"/>
        <c:noMultiLvlLbl val="0"/>
      </c:catAx>
      <c:valAx>
        <c:axId val="107250048"/>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219200"/>
        <c:crosses val="autoZero"/>
        <c:crossBetween val="between"/>
      </c:valAx>
      <c:catAx>
        <c:axId val="107251584"/>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027972101096923"/>
              <c:y val="0.12015544568556838"/>
            </c:manualLayout>
          </c:layout>
          <c:overlay val="0"/>
          <c:spPr>
            <a:noFill/>
            <a:ln w="25400">
              <a:noFill/>
            </a:ln>
          </c:spPr>
        </c:title>
        <c:numFmt formatCode="General" sourceLinked="1"/>
        <c:majorTickMark val="out"/>
        <c:minorTickMark val="none"/>
        <c:tickLblPos val="nextTo"/>
        <c:crossAx val="107253760"/>
        <c:crosses val="autoZero"/>
        <c:auto val="0"/>
        <c:lblAlgn val="ctr"/>
        <c:lblOffset val="100"/>
        <c:noMultiLvlLbl val="0"/>
      </c:catAx>
      <c:valAx>
        <c:axId val="107253760"/>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251584"/>
        <c:crosses val="max"/>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④当期利益/当期利益率</a:t>
            </a:r>
          </a:p>
          <a:p>
            <a:pPr>
              <a:defRPr sz="800" b="0" i="0" u="none" strike="noStrike" baseline="0">
                <a:solidFill>
                  <a:srgbClr val="000000"/>
                </a:solidFill>
                <a:latin typeface="ＭＳ Ｐゴシック"/>
                <a:ea typeface="ＭＳ Ｐゴシック"/>
                <a:cs typeface="ＭＳ Ｐゴシック"/>
              </a:defRPr>
            </a:pPr>
            <a:r>
              <a:rPr lang="en-US" altLang="ja-JP" sz="1000" b="0" i="0" u="none" strike="noStrike" baseline="0">
                <a:solidFill>
                  <a:srgbClr val="000000"/>
                </a:solidFill>
                <a:latin typeface="Arial"/>
                <a:cs typeface="Arial"/>
              </a:rPr>
              <a:t>Profit </a:t>
            </a:r>
            <a:r>
              <a:rPr lang="ja-JP" altLang="en-US" sz="1000" b="0" i="0" u="none" strike="noStrike" baseline="0">
                <a:solidFill>
                  <a:srgbClr val="000000"/>
                </a:solidFill>
                <a:latin typeface="Arial"/>
                <a:cs typeface="Arial"/>
              </a:rPr>
              <a:t>/ </a:t>
            </a:r>
            <a:endParaRPr lang="en-US" altLang="ja-JP" sz="1000" b="0" i="0" u="none" strike="noStrike" baseline="0">
              <a:solidFill>
                <a:srgbClr val="000000"/>
              </a:solidFill>
              <a:latin typeface="Arial"/>
              <a:cs typeface="Arial"/>
            </a:endParaRPr>
          </a:p>
          <a:p>
            <a:pPr>
              <a:defRPr sz="800" b="0" i="0" u="none" strike="noStrike" baseline="0">
                <a:solidFill>
                  <a:srgbClr val="000000"/>
                </a:solidFill>
                <a:latin typeface="ＭＳ Ｐゴシック"/>
                <a:ea typeface="ＭＳ Ｐゴシック"/>
                <a:cs typeface="ＭＳ Ｐゴシック"/>
              </a:defRPr>
            </a:pPr>
            <a:r>
              <a:rPr lang="en-US" altLang="ja-JP" sz="1000" b="0" i="0" u="none" strike="noStrike" baseline="0">
                <a:solidFill>
                  <a:srgbClr val="000000"/>
                </a:solidFill>
                <a:latin typeface="Arial"/>
                <a:cs typeface="Arial"/>
              </a:rPr>
              <a:t>Profit to Operating Revenue Ratio</a:t>
            </a:r>
            <a:endParaRPr lang="ja-JP" altLang="en-US" sz="1000" b="0" i="0" u="none" strike="noStrike" baseline="0">
              <a:solidFill>
                <a:srgbClr val="000000"/>
              </a:solidFill>
              <a:latin typeface="Arial"/>
              <a:cs typeface="Arial"/>
            </a:endParaRPr>
          </a:p>
        </c:rich>
      </c:tx>
      <c:layout>
        <c:manualLayout>
          <c:xMode val="edge"/>
          <c:yMode val="edge"/>
          <c:x val="0.30691120926957305"/>
          <c:y val="3.8610038610038609E-2"/>
        </c:manualLayout>
      </c:layout>
      <c:overlay val="0"/>
      <c:spPr>
        <a:noFill/>
        <a:ln w="25400">
          <a:noFill/>
        </a:ln>
      </c:spPr>
    </c:title>
    <c:autoTitleDeleted val="0"/>
    <c:plotArea>
      <c:layout>
        <c:manualLayout>
          <c:layoutTarget val="inner"/>
          <c:xMode val="edge"/>
          <c:yMode val="edge"/>
          <c:x val="0.10975631541443449"/>
          <c:y val="0.20463359041986612"/>
          <c:w val="0.80691217073204624"/>
          <c:h val="0.60231773783960596"/>
        </c:manualLayout>
      </c:layout>
      <c:barChart>
        <c:barDir val="col"/>
        <c:grouping val="clustered"/>
        <c:varyColors val="0"/>
        <c:ser>
          <c:idx val="1"/>
          <c:order val="0"/>
          <c:tx>
            <c:strRef>
              <c:f>'21グラフ用'!$B$20</c:f>
              <c:strCache>
                <c:ptCount val="1"/>
                <c:pt idx="0">
                  <c:v>当期利益 Profit</c:v>
                </c:pt>
              </c:strCache>
            </c:strRef>
          </c:tx>
          <c:spPr>
            <a:solidFill>
              <a:srgbClr val="99CCFF"/>
            </a:solidFill>
            <a:ln w="25400">
              <a:noFill/>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'21グラフ用'!$C$19:$H$19</c:f>
              <c:strCache>
                <c:ptCount val="5"/>
                <c:pt idx="0">
                  <c:v>FY2017</c:v>
                </c:pt>
                <c:pt idx="1">
                  <c:v>FY2018</c:v>
                </c:pt>
                <c:pt idx="2">
                  <c:v>FY2019</c:v>
                </c:pt>
                <c:pt idx="3">
                  <c:v>FY2020</c:v>
                </c:pt>
                <c:pt idx="4">
                  <c:v>FY2021</c:v>
                </c:pt>
              </c:strCache>
            </c:strRef>
          </c:cat>
          <c:val>
            <c:numRef>
              <c:f>'21グラフ用'!$C$20:$H$20</c:f>
              <c:numCache>
                <c:formatCode>#,##0_);\(#,##0\)</c:formatCode>
                <c:ptCount val="5"/>
                <c:pt idx="0">
                  <c:v>7680</c:v>
                </c:pt>
                <c:pt idx="1">
                  <c:v>3237</c:v>
                </c:pt>
                <c:pt idx="2">
                  <c:v>6348</c:v>
                </c:pt>
                <c:pt idx="3" formatCode="#,##0_ ">
                  <c:v>-10460</c:v>
                </c:pt>
                <c:pt idx="4" formatCode="#,##0_ ">
                  <c:v>841</c:v>
                </c:pt>
              </c:numCache>
            </c:numRef>
          </c:val>
          <c:extLst>
            <c:ext xmlns:c16="http://schemas.microsoft.com/office/drawing/2014/chart" uri="{C3380CC4-5D6E-409C-BE32-E72D297353CC}">
              <c16:uniqueId val="{00000000-5FD6-4FEB-8198-2DB27B76BC0E}"/>
            </c:ext>
          </c:extLst>
        </c:ser>
        <c:dLbls>
          <c:showLegendKey val="0"/>
          <c:showVal val="0"/>
          <c:showCatName val="0"/>
          <c:showSerName val="0"/>
          <c:showPercent val="0"/>
          <c:showBubbleSize val="0"/>
        </c:dLbls>
        <c:gapWidth val="150"/>
        <c:axId val="107311872"/>
        <c:axId val="107313792"/>
      </c:barChart>
      <c:lineChart>
        <c:grouping val="standard"/>
        <c:varyColors val="0"/>
        <c:ser>
          <c:idx val="0"/>
          <c:order val="1"/>
          <c:tx>
            <c:strRef>
              <c:f>'21グラフ用'!$B$21</c:f>
              <c:strCache>
                <c:ptCount val="1"/>
                <c:pt idx="0">
                  <c:v>営業収益当期利益率 Profit to Operating Revenue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1"/>
              <c:layout>
                <c:manualLayout>
                  <c:x val="0"/>
                  <c:y val="-2.05920205920205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D6-4FEB-8198-2DB27B76BC0E}"/>
                </c:ext>
              </c:extLst>
            </c:dLbl>
            <c:dLbl>
              <c:idx val="2"/>
              <c:layout>
                <c:manualLayout>
                  <c:x val="-3.5230352303523033E-2"/>
                  <c:y val="-5.14800514800514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D6-4FEB-8198-2DB27B76BC0E}"/>
                </c:ext>
              </c:extLst>
            </c:dLbl>
            <c:dLbl>
              <c:idx val="3"/>
              <c:layout>
                <c:manualLayout>
                  <c:x val="-4.065040650406504E-2"/>
                  <c:y val="-4.6332046332046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FD6-4FEB-8198-2DB27B76BC0E}"/>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'21グラフ用'!$C$19:$H$19</c:f>
              <c:strCache>
                <c:ptCount val="5"/>
                <c:pt idx="0">
                  <c:v>FY2017</c:v>
                </c:pt>
                <c:pt idx="1">
                  <c:v>FY2018</c:v>
                </c:pt>
                <c:pt idx="2">
                  <c:v>FY2019</c:v>
                </c:pt>
                <c:pt idx="3">
                  <c:v>FY2020</c:v>
                </c:pt>
                <c:pt idx="4">
                  <c:v>FY2021</c:v>
                </c:pt>
              </c:strCache>
            </c:strRef>
          </c:cat>
          <c:val>
            <c:numRef>
              <c:f>'21グラフ用'!$C$21:$H$21</c:f>
              <c:numCache>
                <c:formatCode>#,##0.0_ </c:formatCode>
                <c:ptCount val="5"/>
                <c:pt idx="0">
                  <c:v>13.6</c:v>
                </c:pt>
                <c:pt idx="1">
                  <c:v>5.8</c:v>
                </c:pt>
                <c:pt idx="2">
                  <c:v>7.9</c:v>
                </c:pt>
                <c:pt idx="3">
                  <c:v>-21.4</c:v>
                </c:pt>
                <c:pt idx="4">
                  <c:v>1.5</c:v>
                </c:pt>
              </c:numCache>
            </c:numRef>
          </c:val>
          <c:smooth val="0"/>
          <c:extLst>
            <c:ext xmlns:c16="http://schemas.microsoft.com/office/drawing/2014/chart" uri="{C3380CC4-5D6E-409C-BE32-E72D297353CC}">
              <c16:uniqueId val="{00000004-5FD6-4FEB-8198-2DB27B76BC0E}"/>
            </c:ext>
          </c:extLst>
        </c:ser>
        <c:dLbls>
          <c:showLegendKey val="0"/>
          <c:showVal val="0"/>
          <c:showCatName val="0"/>
          <c:showSerName val="0"/>
          <c:showPercent val="0"/>
          <c:showBubbleSize val="0"/>
        </c:dLbls>
        <c:marker val="1"/>
        <c:smooth val="0"/>
        <c:axId val="107323776"/>
        <c:axId val="107325696"/>
      </c:lineChart>
      <c:catAx>
        <c:axId val="107311872"/>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Millions of yen</a:t>
                </a:r>
              </a:p>
            </c:rich>
          </c:tx>
          <c:layout>
            <c:manualLayout>
              <c:xMode val="edge"/>
              <c:yMode val="edge"/>
              <c:x val="1.016260162601626E-2"/>
              <c:y val="6.1776061776061778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313792"/>
        <c:crosses val="autoZero"/>
        <c:auto val="0"/>
        <c:lblAlgn val="ctr"/>
        <c:lblOffset val="100"/>
        <c:tickLblSkip val="1"/>
        <c:tickMarkSkip val="1"/>
        <c:noMultiLvlLbl val="0"/>
      </c:catAx>
      <c:valAx>
        <c:axId val="107313792"/>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311872"/>
        <c:crosses val="autoZero"/>
        <c:crossBetween val="between"/>
      </c:valAx>
      <c:catAx>
        <c:axId val="10732377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886370910953209"/>
              <c:y val="0.10424710424710425"/>
            </c:manualLayout>
          </c:layout>
          <c:overlay val="0"/>
          <c:spPr>
            <a:noFill/>
            <a:ln w="25400">
              <a:noFill/>
            </a:ln>
          </c:spPr>
        </c:title>
        <c:numFmt formatCode="General" sourceLinked="1"/>
        <c:majorTickMark val="out"/>
        <c:minorTickMark val="none"/>
        <c:tickLblPos val="nextTo"/>
        <c:crossAx val="107325696"/>
        <c:crosses val="autoZero"/>
        <c:auto val="0"/>
        <c:lblAlgn val="ctr"/>
        <c:lblOffset val="100"/>
        <c:noMultiLvlLbl val="0"/>
      </c:catAx>
      <c:valAx>
        <c:axId val="107325696"/>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323776"/>
        <c:crosses val="max"/>
        <c:crossBetween val="between"/>
      </c:valAx>
      <c:spPr>
        <a:noFill/>
        <a:ln w="25400">
          <a:noFill/>
        </a:ln>
      </c:spPr>
    </c:plotArea>
    <c:legend>
      <c:legendPos val="b"/>
      <c:layout>
        <c:manualLayout>
          <c:xMode val="edge"/>
          <c:yMode val="edge"/>
          <c:x val="0.22624650577214434"/>
          <c:y val="0.86587865705975919"/>
          <c:w val="0.55834688346883465"/>
          <c:h val="0.12303531502630666"/>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⑤設備投資額/減価償却費</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capital Expenditures / Depreciation</a:t>
            </a:r>
          </a:p>
        </c:rich>
      </c:tx>
      <c:layout>
        <c:manualLayout>
          <c:xMode val="edge"/>
          <c:yMode val="edge"/>
          <c:x val="0.29718938747114443"/>
          <c:y val="3.875968992248062E-2"/>
        </c:manualLayout>
      </c:layout>
      <c:overlay val="0"/>
      <c:spPr>
        <a:noFill/>
        <a:ln w="25400">
          <a:noFill/>
        </a:ln>
      </c:spPr>
    </c:title>
    <c:autoTitleDeleted val="0"/>
    <c:plotArea>
      <c:layout>
        <c:manualLayout>
          <c:layoutTarget val="inner"/>
          <c:xMode val="edge"/>
          <c:yMode val="edge"/>
          <c:x val="0.12048216397261698"/>
          <c:y val="0.20542713415672753"/>
          <c:w val="0.77309388549095892"/>
          <c:h val="0.60852943514351354"/>
        </c:manualLayout>
      </c:layout>
      <c:barChart>
        <c:barDir val="col"/>
        <c:grouping val="clustered"/>
        <c:varyColors val="0"/>
        <c:ser>
          <c:idx val="1"/>
          <c:order val="0"/>
          <c:tx>
            <c:strRef>
              <c:f>'21グラフ用'!$B$25</c:f>
              <c:strCache>
                <c:ptCount val="1"/>
                <c:pt idx="0">
                  <c:v>設備投資額 Capital Expenditures</c:v>
                </c:pt>
              </c:strCache>
            </c:strRef>
          </c:tx>
          <c:spPr>
            <a:solidFill>
              <a:srgbClr val="99CCFF"/>
            </a:solidFill>
            <a:ln w="25400">
              <a:noFill/>
            </a:ln>
          </c:spPr>
          <c:invertIfNegative val="0"/>
          <c:dLbls>
            <c:dLbl>
              <c:idx val="2"/>
              <c:layout>
                <c:manualLayout>
                  <c:x val="0"/>
                  <c:y val="2.583979328165374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48-4EBC-812D-43F5214365DD}"/>
                </c:ext>
              </c:extLst>
            </c:dLbl>
            <c:dLbl>
              <c:idx val="3"/>
              <c:layout>
                <c:manualLayout>
                  <c:x val="0"/>
                  <c:y val="1.550387596899220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48-4EBC-812D-43F5214365DD}"/>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'21グラフ用'!$C$24:$H$24</c:f>
              <c:strCache>
                <c:ptCount val="5"/>
                <c:pt idx="0">
                  <c:v>FY2017</c:v>
                </c:pt>
                <c:pt idx="1">
                  <c:v>FY2018</c:v>
                </c:pt>
                <c:pt idx="2">
                  <c:v>FY2019</c:v>
                </c:pt>
                <c:pt idx="3">
                  <c:v>FY2020</c:v>
                </c:pt>
                <c:pt idx="4">
                  <c:v>FY2021</c:v>
                </c:pt>
              </c:strCache>
            </c:strRef>
          </c:cat>
          <c:val>
            <c:numRef>
              <c:f>'21グラフ用'!$C$25:$H$25</c:f>
              <c:numCache>
                <c:formatCode>#,##0_);\(#,##0\)</c:formatCode>
                <c:ptCount val="5"/>
                <c:pt idx="0">
                  <c:v>12671</c:v>
                </c:pt>
                <c:pt idx="1">
                  <c:v>13500</c:v>
                </c:pt>
                <c:pt idx="2">
                  <c:v>14199</c:v>
                </c:pt>
                <c:pt idx="3">
                  <c:v>12435</c:v>
                </c:pt>
                <c:pt idx="4">
                  <c:v>6228</c:v>
                </c:pt>
              </c:numCache>
            </c:numRef>
          </c:val>
          <c:extLst>
            <c:ext xmlns:c16="http://schemas.microsoft.com/office/drawing/2014/chart" uri="{C3380CC4-5D6E-409C-BE32-E72D297353CC}">
              <c16:uniqueId val="{00000002-8548-4EBC-812D-43F5214365DD}"/>
            </c:ext>
          </c:extLst>
        </c:ser>
        <c:dLbls>
          <c:showLegendKey val="0"/>
          <c:showVal val="0"/>
          <c:showCatName val="0"/>
          <c:showSerName val="0"/>
          <c:showPercent val="0"/>
          <c:showBubbleSize val="0"/>
        </c:dLbls>
        <c:gapWidth val="150"/>
        <c:axId val="4164992"/>
        <c:axId val="4167168"/>
      </c:barChart>
      <c:lineChart>
        <c:grouping val="standard"/>
        <c:varyColors val="0"/>
        <c:ser>
          <c:idx val="0"/>
          <c:order val="1"/>
          <c:tx>
            <c:strRef>
              <c:f>'21グラフ用'!$B$26</c:f>
              <c:strCache>
                <c:ptCount val="1"/>
                <c:pt idx="0">
                  <c:v>減価償却費 Depreciation</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1"/>
              <c:layout>
                <c:manualLayout>
                  <c:x val="-1.6064257028112448E-2"/>
                  <c:y val="-4.65116279069767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48-4EBC-812D-43F5214365DD}"/>
                </c:ext>
              </c:extLst>
            </c:dLbl>
            <c:dLbl>
              <c:idx val="2"/>
              <c:layout>
                <c:manualLayout>
                  <c:x val="1.0709504685408299E-2"/>
                  <c:y val="-2.5839793281653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48-4EBC-812D-43F5214365DD}"/>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'21グラフ用'!$C$24:$H$24</c:f>
              <c:strCache>
                <c:ptCount val="5"/>
                <c:pt idx="0">
                  <c:v>FY2017</c:v>
                </c:pt>
                <c:pt idx="1">
                  <c:v>FY2018</c:v>
                </c:pt>
                <c:pt idx="2">
                  <c:v>FY2019</c:v>
                </c:pt>
                <c:pt idx="3">
                  <c:v>FY2020</c:v>
                </c:pt>
                <c:pt idx="4">
                  <c:v>FY2021</c:v>
                </c:pt>
              </c:strCache>
            </c:strRef>
          </c:cat>
          <c:val>
            <c:numRef>
              <c:f>'21グラフ用'!$C$26:$H$26</c:f>
              <c:numCache>
                <c:formatCode>#,##0_);\(#,##0\)</c:formatCode>
                <c:ptCount val="5"/>
                <c:pt idx="0">
                  <c:v>5221</c:v>
                </c:pt>
                <c:pt idx="1">
                  <c:v>5580</c:v>
                </c:pt>
                <c:pt idx="2" formatCode="#,##0_ ">
                  <c:v>14374</c:v>
                </c:pt>
                <c:pt idx="3">
                  <c:v>16356</c:v>
                </c:pt>
                <c:pt idx="4">
                  <c:v>17712</c:v>
                </c:pt>
              </c:numCache>
            </c:numRef>
          </c:val>
          <c:smooth val="0"/>
          <c:extLst>
            <c:ext xmlns:c16="http://schemas.microsoft.com/office/drawing/2014/chart" uri="{C3380CC4-5D6E-409C-BE32-E72D297353CC}">
              <c16:uniqueId val="{00000005-8548-4EBC-812D-43F5214365DD}"/>
            </c:ext>
          </c:extLst>
        </c:ser>
        <c:dLbls>
          <c:showLegendKey val="0"/>
          <c:showVal val="0"/>
          <c:showCatName val="0"/>
          <c:showSerName val="0"/>
          <c:showPercent val="0"/>
          <c:showBubbleSize val="0"/>
        </c:dLbls>
        <c:marker val="1"/>
        <c:smooth val="0"/>
        <c:axId val="4168704"/>
        <c:axId val="4179072"/>
      </c:lineChart>
      <c:catAx>
        <c:axId val="4164992"/>
        <c:scaling>
          <c:orientation val="minMax"/>
        </c:scaling>
        <c:delete val="0"/>
        <c:axPos val="b"/>
        <c:title>
          <c:tx>
            <c:rich>
              <a:bodyPr/>
              <a:lstStyle/>
              <a:p>
                <a:pPr>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設備投資額/</a:t>
                </a:r>
                <a:r>
                  <a:rPr lang="ja-JP" altLang="en-US" sz="600" b="0" i="0" u="none" strike="noStrike" baseline="0">
                    <a:solidFill>
                      <a:srgbClr val="000000"/>
                    </a:solidFill>
                    <a:latin typeface="Arial"/>
                    <a:ea typeface="ＭＳ Ｐゴシック"/>
                    <a:cs typeface="Arial"/>
                  </a:rPr>
                  <a:t>Capital Expenditures</a:t>
                </a:r>
                <a:endParaRPr lang="ja-JP" altLang="en-US" sz="600" b="0" i="0" u="none" strike="noStrike" baseline="0">
                  <a:solidFill>
                    <a:srgbClr val="000000"/>
                  </a:solidFill>
                  <a:latin typeface="ＭＳ Ｐゴシック"/>
                  <a:ea typeface="ＭＳ Ｐゴシック"/>
                  <a:cs typeface="Arial"/>
                </a:endParaRPr>
              </a:p>
              <a:p>
                <a:pPr>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cs typeface="Arial"/>
                  </a:rPr>
                  <a:t>百万円/</a:t>
                </a:r>
                <a:r>
                  <a:rPr lang="ja-JP" altLang="en-US" sz="600" b="0" i="0" u="none" strike="noStrike" baseline="0">
                    <a:solidFill>
                      <a:srgbClr val="000000"/>
                    </a:solidFill>
                    <a:latin typeface="Arial"/>
                    <a:ea typeface="ＭＳ Ｐゴシック"/>
                    <a:cs typeface="Arial"/>
                  </a:rPr>
                  <a:t> Millons of yen</a:t>
                </a:r>
                <a:endParaRPr lang="ja-JP" altLang="en-US" sz="600" b="0" i="0" u="none" strike="noStrike" baseline="0">
                  <a:solidFill>
                    <a:srgbClr val="000000"/>
                  </a:solidFill>
                  <a:latin typeface="Arial"/>
                  <a:cs typeface="Arial"/>
                </a:endParaRPr>
              </a:p>
            </c:rich>
          </c:tx>
          <c:layout>
            <c:manualLayout>
              <c:xMode val="edge"/>
              <c:yMode val="edge"/>
              <c:x val="1.0040160642570281E-2"/>
              <c:y val="7.751978677083969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67168"/>
        <c:crosses val="autoZero"/>
        <c:auto val="0"/>
        <c:lblAlgn val="ctr"/>
        <c:lblOffset val="100"/>
        <c:tickLblSkip val="1"/>
        <c:tickMarkSkip val="1"/>
        <c:noMultiLvlLbl val="0"/>
      </c:catAx>
      <c:valAx>
        <c:axId val="4167168"/>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64992"/>
        <c:crosses val="autoZero"/>
        <c:crossBetween val="between"/>
      </c:valAx>
      <c:catAx>
        <c:axId val="4168704"/>
        <c:scaling>
          <c:orientation val="minMax"/>
        </c:scaling>
        <c:delete val="1"/>
        <c:axPos val="b"/>
        <c:title>
          <c:tx>
            <c:rich>
              <a:bodyPr/>
              <a:lstStyle/>
              <a:p>
                <a:pPr>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減価償却費/ </a:t>
                </a:r>
                <a:r>
                  <a:rPr lang="ja-JP" altLang="en-US" sz="600" b="0" i="0" u="none" strike="noStrike" baseline="0">
                    <a:solidFill>
                      <a:srgbClr val="000000"/>
                    </a:solidFill>
                    <a:latin typeface="Arial"/>
                    <a:ea typeface="ＭＳ Ｐゴシック"/>
                    <a:cs typeface="Arial"/>
                  </a:rPr>
                  <a:t>Depreciation</a:t>
                </a:r>
                <a:endParaRPr lang="ja-JP" altLang="en-US" sz="600" b="0" i="0" u="none" strike="noStrike" baseline="0">
                  <a:solidFill>
                    <a:srgbClr val="000000"/>
                  </a:solidFill>
                  <a:latin typeface="ＭＳ Ｐゴシック"/>
                  <a:ea typeface="ＭＳ Ｐゴシック"/>
                  <a:cs typeface="Arial"/>
                </a:endParaRPr>
              </a:p>
              <a:p>
                <a:pPr>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cs typeface="Arial"/>
                  </a:rPr>
                  <a:t>百万円/</a:t>
                </a:r>
                <a:r>
                  <a:rPr lang="ja-JP" altLang="en-US" sz="600" b="0" i="0" u="none" strike="noStrike" baseline="0">
                    <a:solidFill>
                      <a:srgbClr val="000000"/>
                    </a:solidFill>
                    <a:latin typeface="Arial"/>
                    <a:ea typeface="ＭＳ Ｐゴシック"/>
                    <a:cs typeface="Arial"/>
                  </a:rPr>
                  <a:t> Millions of yen</a:t>
                </a:r>
                <a:endParaRPr lang="ja-JP" altLang="en-US" sz="600" b="0" i="0" u="none" strike="noStrike" baseline="0">
                  <a:solidFill>
                    <a:srgbClr val="000000"/>
                  </a:solidFill>
                  <a:latin typeface="Arial"/>
                  <a:cs typeface="Arial"/>
                </a:endParaRPr>
              </a:p>
            </c:rich>
          </c:tx>
          <c:layout>
            <c:manualLayout>
              <c:xMode val="edge"/>
              <c:yMode val="edge"/>
              <c:x val="0.80050870147255693"/>
              <c:y val="7.3643817778591636E-2"/>
            </c:manualLayout>
          </c:layout>
          <c:overlay val="0"/>
          <c:spPr>
            <a:noFill/>
            <a:ln w="25400">
              <a:noFill/>
            </a:ln>
          </c:spPr>
        </c:title>
        <c:numFmt formatCode="General" sourceLinked="1"/>
        <c:majorTickMark val="out"/>
        <c:minorTickMark val="none"/>
        <c:tickLblPos val="nextTo"/>
        <c:crossAx val="4179072"/>
        <c:crosses val="autoZero"/>
        <c:auto val="0"/>
        <c:lblAlgn val="ctr"/>
        <c:lblOffset val="100"/>
        <c:noMultiLvlLbl val="0"/>
      </c:catAx>
      <c:valAx>
        <c:axId val="4179072"/>
        <c:scaling>
          <c:orientation val="minMax"/>
        </c:scaling>
        <c:delete val="0"/>
        <c:axPos val="r"/>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68704"/>
        <c:crosses val="max"/>
        <c:crossBetween val="between"/>
      </c:valAx>
      <c:spPr>
        <a:noFill/>
        <a:ln w="25400">
          <a:noFill/>
        </a:ln>
      </c:spPr>
    </c:plotArea>
    <c:legend>
      <c:legendPos val="b"/>
      <c:layout>
        <c:manualLayout>
          <c:xMode val="edge"/>
          <c:yMode val="edge"/>
          <c:x val="0.16465905617219534"/>
          <c:y val="0.91085596858532214"/>
          <c:w val="0.6847402207254214"/>
          <c:h val="6.5891879794095498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⑥営業面積/店舗数</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Sales </a:t>
            </a:r>
            <a:r>
              <a:rPr lang="en-US" altLang="ja-JP" sz="1000" b="0" i="0" u="none" strike="noStrike" baseline="0">
                <a:solidFill>
                  <a:srgbClr val="000000"/>
                </a:solidFill>
                <a:latin typeface="Arial"/>
                <a:cs typeface="Arial"/>
              </a:rPr>
              <a:t>F</a:t>
            </a:r>
            <a:r>
              <a:rPr lang="ja-JP" altLang="en-US" sz="1000" b="0" i="0" u="none" strike="noStrike" baseline="0">
                <a:solidFill>
                  <a:srgbClr val="000000"/>
                </a:solidFill>
                <a:latin typeface="Arial"/>
                <a:cs typeface="Arial"/>
              </a:rPr>
              <a:t>loor </a:t>
            </a:r>
            <a:r>
              <a:rPr lang="en-US" altLang="ja-JP" sz="1000" b="0" i="0" u="none" strike="noStrike" baseline="0">
                <a:solidFill>
                  <a:srgbClr val="000000"/>
                </a:solidFill>
                <a:latin typeface="Arial"/>
                <a:cs typeface="Arial"/>
              </a:rPr>
              <a:t>A</a:t>
            </a:r>
            <a:r>
              <a:rPr lang="ja-JP" altLang="en-US" sz="1000" b="0" i="0" u="none" strike="noStrike" baseline="0">
                <a:solidFill>
                  <a:srgbClr val="000000"/>
                </a:solidFill>
                <a:latin typeface="Arial"/>
                <a:cs typeface="Arial"/>
              </a:rPr>
              <a:t>rea / Number of </a:t>
            </a:r>
            <a:r>
              <a:rPr lang="en-US" altLang="ja-JP" sz="1000" b="0" i="0" u="none" strike="noStrike" baseline="0">
                <a:solidFill>
                  <a:srgbClr val="000000"/>
                </a:solidFill>
                <a:latin typeface="Arial"/>
                <a:cs typeface="Arial"/>
              </a:rPr>
              <a:t>S</a:t>
            </a:r>
            <a:r>
              <a:rPr lang="ja-JP" altLang="en-US" sz="1000" b="0" i="0" u="none" strike="noStrike" baseline="0">
                <a:solidFill>
                  <a:srgbClr val="000000"/>
                </a:solidFill>
                <a:latin typeface="Arial"/>
                <a:cs typeface="Arial"/>
              </a:rPr>
              <a:t>tores</a:t>
            </a:r>
          </a:p>
        </c:rich>
      </c:tx>
      <c:layout>
        <c:manualLayout>
          <c:xMode val="edge"/>
          <c:yMode val="edge"/>
          <c:x val="0.29659339676728785"/>
          <c:y val="3.8910505836575876E-2"/>
        </c:manualLayout>
      </c:layout>
      <c:overlay val="0"/>
      <c:spPr>
        <a:noFill/>
        <a:ln w="25400">
          <a:noFill/>
        </a:ln>
      </c:spPr>
    </c:title>
    <c:autoTitleDeleted val="0"/>
    <c:plotArea>
      <c:layout>
        <c:manualLayout>
          <c:layoutTarget val="inner"/>
          <c:xMode val="edge"/>
          <c:yMode val="edge"/>
          <c:x val="0.11222455871171906"/>
          <c:y val="0.21011673151750973"/>
          <c:w val="0.82966013047592302"/>
          <c:h val="0.58754863813229574"/>
        </c:manualLayout>
      </c:layout>
      <c:barChart>
        <c:barDir val="col"/>
        <c:grouping val="clustered"/>
        <c:varyColors val="0"/>
        <c:ser>
          <c:idx val="1"/>
          <c:order val="0"/>
          <c:tx>
            <c:strRef>
              <c:f>'21グラフ用'!$B$30</c:f>
              <c:strCache>
                <c:ptCount val="1"/>
                <c:pt idx="0">
                  <c:v>営業面積 Sales Floor Area</c:v>
                </c:pt>
              </c:strCache>
            </c:strRef>
          </c:tx>
          <c:spPr>
            <a:solidFill>
              <a:srgbClr val="99CCFF"/>
            </a:solidFill>
            <a:ln w="25400">
              <a:noFill/>
            </a:ln>
          </c:spPr>
          <c:invertIfNegative val="0"/>
          <c:dLbls>
            <c:dLbl>
              <c:idx val="3"/>
              <c:layout>
                <c:manualLayout>
                  <c:x val="-2.3379691916197371E-3"/>
                  <c:y val="3.776913099870294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1C-4533-9826-C132F5D7187F}"/>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'21グラフ用'!$C$29:$H$29</c:f>
              <c:strCache>
                <c:ptCount val="5"/>
                <c:pt idx="0">
                  <c:v>FY2017</c:v>
                </c:pt>
                <c:pt idx="1">
                  <c:v>FY2018</c:v>
                </c:pt>
                <c:pt idx="2">
                  <c:v>FY2019</c:v>
                </c:pt>
                <c:pt idx="3">
                  <c:v>FY2020</c:v>
                </c:pt>
                <c:pt idx="4">
                  <c:v>FY2021</c:v>
                </c:pt>
              </c:strCache>
            </c:strRef>
          </c:cat>
          <c:val>
            <c:numRef>
              <c:f>'21グラフ用'!$C$30:$H$30</c:f>
              <c:numCache>
                <c:formatCode>#,##0_);\(#,##0\)</c:formatCode>
                <c:ptCount val="5"/>
                <c:pt idx="0">
                  <c:v>398000</c:v>
                </c:pt>
                <c:pt idx="1">
                  <c:v>401000</c:v>
                </c:pt>
                <c:pt idx="2" formatCode="#,##0_ ">
                  <c:v>435800</c:v>
                </c:pt>
                <c:pt idx="3">
                  <c:v>461000</c:v>
                </c:pt>
                <c:pt idx="4">
                  <c:v>462000</c:v>
                </c:pt>
              </c:numCache>
            </c:numRef>
          </c:val>
          <c:extLst>
            <c:ext xmlns:c16="http://schemas.microsoft.com/office/drawing/2014/chart" uri="{C3380CC4-5D6E-409C-BE32-E72D297353CC}">
              <c16:uniqueId val="{00000001-E71C-4533-9826-C132F5D7187F}"/>
            </c:ext>
          </c:extLst>
        </c:ser>
        <c:dLbls>
          <c:showLegendKey val="0"/>
          <c:showVal val="0"/>
          <c:showCatName val="0"/>
          <c:showSerName val="0"/>
          <c:showPercent val="0"/>
          <c:showBubbleSize val="0"/>
        </c:dLbls>
        <c:gapWidth val="150"/>
        <c:axId val="4211840"/>
        <c:axId val="4213760"/>
      </c:barChart>
      <c:lineChart>
        <c:grouping val="standard"/>
        <c:varyColors val="0"/>
        <c:ser>
          <c:idx val="0"/>
          <c:order val="1"/>
          <c:tx>
            <c:strRef>
              <c:f>'21グラフ用'!$B$31</c:f>
              <c:strCache>
                <c:ptCount val="1"/>
                <c:pt idx="0">
                  <c:v>店舗数 Number of Stores</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'21グラフ用'!$C$29:$H$29</c:f>
              <c:strCache>
                <c:ptCount val="5"/>
                <c:pt idx="0">
                  <c:v>FY2017</c:v>
                </c:pt>
                <c:pt idx="1">
                  <c:v>FY2018</c:v>
                </c:pt>
                <c:pt idx="2">
                  <c:v>FY2019</c:v>
                </c:pt>
                <c:pt idx="3">
                  <c:v>FY2020</c:v>
                </c:pt>
                <c:pt idx="4">
                  <c:v>FY2021</c:v>
                </c:pt>
              </c:strCache>
            </c:strRef>
          </c:cat>
          <c:val>
            <c:numRef>
              <c:f>'21グラフ用'!$C$31:$H$31</c:f>
              <c:numCache>
                <c:formatCode>#,##0_);\(#,##0\)</c:formatCode>
                <c:ptCount val="5"/>
                <c:pt idx="0">
                  <c:v>17</c:v>
                </c:pt>
                <c:pt idx="1">
                  <c:v>17</c:v>
                </c:pt>
                <c:pt idx="2" formatCode="#,##0_ ">
                  <c:v>18</c:v>
                </c:pt>
                <c:pt idx="3">
                  <c:v>18</c:v>
                </c:pt>
                <c:pt idx="4">
                  <c:v>18</c:v>
                </c:pt>
              </c:numCache>
            </c:numRef>
          </c:val>
          <c:smooth val="0"/>
          <c:extLst>
            <c:ext xmlns:c16="http://schemas.microsoft.com/office/drawing/2014/chart" uri="{C3380CC4-5D6E-409C-BE32-E72D297353CC}">
              <c16:uniqueId val="{00000002-E71C-4533-9826-C132F5D7187F}"/>
            </c:ext>
          </c:extLst>
        </c:ser>
        <c:dLbls>
          <c:showLegendKey val="0"/>
          <c:showVal val="0"/>
          <c:showCatName val="0"/>
          <c:showSerName val="0"/>
          <c:showPercent val="0"/>
          <c:showBubbleSize val="0"/>
        </c:dLbls>
        <c:marker val="1"/>
        <c:smooth val="0"/>
        <c:axId val="4231936"/>
        <c:axId val="4233472"/>
      </c:lineChart>
      <c:catAx>
        <c:axId val="421184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3.2064128256513023E-2"/>
              <c:y val="0.1167315175097276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13760"/>
        <c:crosses val="autoZero"/>
        <c:auto val="0"/>
        <c:lblAlgn val="ctr"/>
        <c:lblOffset val="100"/>
        <c:tickLblSkip val="1"/>
        <c:tickMarkSkip val="1"/>
        <c:noMultiLvlLbl val="0"/>
      </c:catAx>
      <c:valAx>
        <c:axId val="4213760"/>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11840"/>
        <c:crosses val="autoZero"/>
        <c:crossBetween val="between"/>
      </c:valAx>
      <c:catAx>
        <c:axId val="4231936"/>
        <c:scaling>
          <c:orientation val="minMax"/>
        </c:scaling>
        <c:delete val="1"/>
        <c:axPos val="b"/>
        <c:numFmt formatCode="General" sourceLinked="1"/>
        <c:majorTickMark val="out"/>
        <c:minorTickMark val="none"/>
        <c:tickLblPos val="nextTo"/>
        <c:crossAx val="4233472"/>
        <c:crosses val="autoZero"/>
        <c:auto val="0"/>
        <c:lblAlgn val="ctr"/>
        <c:lblOffset val="100"/>
        <c:noMultiLvlLbl val="0"/>
      </c:catAx>
      <c:valAx>
        <c:axId val="4233472"/>
        <c:scaling>
          <c:orientation val="minMax"/>
        </c:scaling>
        <c:delete val="0"/>
        <c:axPos val="r"/>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31936"/>
        <c:crosses val="max"/>
        <c:crossBetween val="between"/>
      </c:valAx>
      <c:spPr>
        <a:noFill/>
        <a:ln w="25400">
          <a:noFill/>
        </a:ln>
      </c:spPr>
    </c:plotArea>
    <c:legend>
      <c:legendPos val="b"/>
      <c:layout>
        <c:manualLayout>
          <c:xMode val="edge"/>
          <c:yMode val="edge"/>
          <c:x val="0.21442906810997323"/>
          <c:y val="0.89883268482490275"/>
          <c:w val="0.61923910813753491"/>
          <c:h val="6.6147859922178975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⑦既存店レジ客数 増減率/既存店客単価 増減率</a:t>
            </a:r>
          </a:p>
          <a:p>
            <a:pPr>
              <a:defRPr sz="8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YoY changes in number of existing store paying customers /</a:t>
            </a:r>
          </a:p>
          <a:p>
            <a:pPr>
              <a:defRPr sz="8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 YoY changes in existing store average spend per customer</a:t>
            </a:r>
          </a:p>
        </c:rich>
      </c:tx>
      <c:layout>
        <c:manualLayout>
          <c:xMode val="edge"/>
          <c:yMode val="edge"/>
          <c:x val="0.25760670382733597"/>
          <c:y val="3.90625E-2"/>
        </c:manualLayout>
      </c:layout>
      <c:overlay val="0"/>
      <c:spPr>
        <a:noFill/>
        <a:ln w="25400">
          <a:noFill/>
        </a:ln>
      </c:spPr>
    </c:title>
    <c:autoTitleDeleted val="0"/>
    <c:plotArea>
      <c:layout>
        <c:manualLayout>
          <c:layoutTarget val="inner"/>
          <c:xMode val="edge"/>
          <c:yMode val="edge"/>
          <c:x val="7.7079183846491359E-2"/>
          <c:y val="0.31250059604758462"/>
          <c:w val="0.86004141976085091"/>
          <c:h val="0.37890697270769635"/>
        </c:manualLayout>
      </c:layout>
      <c:lineChart>
        <c:grouping val="standard"/>
        <c:varyColors val="0"/>
        <c:ser>
          <c:idx val="1"/>
          <c:order val="0"/>
          <c:tx>
            <c:strRef>
              <c:f>'21グラフ用'!$B$35</c:f>
              <c:strCache>
                <c:ptCount val="1"/>
                <c:pt idx="0">
                  <c:v>既存店レジ客数　対前年増減率 YoY Changes in Number of Existing Store Paying Customers (%)</c:v>
                </c:pt>
              </c:strCache>
            </c:strRef>
          </c:tx>
          <c:spPr>
            <a:ln w="12700">
              <a:solidFill>
                <a:srgbClr val="000080"/>
              </a:solidFill>
              <a:prstDash val="sysDash"/>
            </a:ln>
          </c:spPr>
          <c:marker>
            <c:symbol val="circle"/>
            <c:size val="5"/>
            <c:spPr>
              <a:solidFill>
                <a:srgbClr val="000080"/>
              </a:solidFill>
              <a:ln>
                <a:solidFill>
                  <a:srgbClr val="000080"/>
                </a:solidFill>
                <a:prstDash val="solid"/>
              </a:ln>
            </c:spPr>
          </c:marker>
          <c:dLbls>
            <c:dLbl>
              <c:idx val="1"/>
              <c:layout>
                <c:manualLayout>
                  <c:x val="0"/>
                  <c:y val="3.1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03-4D58-8C37-4E4F5EFAA830}"/>
                </c:ext>
              </c:extLst>
            </c:dLbl>
            <c:dLbl>
              <c:idx val="2"/>
              <c:layout>
                <c:manualLayout>
                  <c:x val="-4.5977011494252873E-2"/>
                  <c:y val="3.6458333333333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03-4D58-8C37-4E4F5EFAA830}"/>
                </c:ext>
              </c:extLst>
            </c:dLbl>
            <c:dLbl>
              <c:idx val="3"/>
              <c:layout>
                <c:manualLayout>
                  <c:x val="-4.0567951318458417E-2"/>
                  <c:y val="-4.68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103-4D58-8C37-4E4F5EFAA83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'21グラフ用'!$C$34:$H$34</c:f>
              <c:strCache>
                <c:ptCount val="5"/>
                <c:pt idx="0">
                  <c:v>FY2017</c:v>
                </c:pt>
                <c:pt idx="1">
                  <c:v>FY2018</c:v>
                </c:pt>
                <c:pt idx="2">
                  <c:v>FY2019</c:v>
                </c:pt>
                <c:pt idx="3">
                  <c:v>FY2020</c:v>
                </c:pt>
                <c:pt idx="4">
                  <c:v>FY2021</c:v>
                </c:pt>
              </c:strCache>
            </c:strRef>
          </c:cat>
          <c:val>
            <c:numRef>
              <c:f>'21グラフ用'!$C$35:$H$35</c:f>
              <c:numCache>
                <c:formatCode>0.0_ </c:formatCode>
                <c:ptCount val="5"/>
                <c:pt idx="0">
                  <c:v>-0.3</c:v>
                </c:pt>
                <c:pt idx="1">
                  <c:v>3.2</c:v>
                </c:pt>
                <c:pt idx="2">
                  <c:v>3.4</c:v>
                </c:pt>
                <c:pt idx="3" formatCode="#,##0.0_ ">
                  <c:v>-28.1</c:v>
                </c:pt>
                <c:pt idx="4" formatCode="#,##0.0_ ">
                  <c:v>11.6</c:v>
                </c:pt>
              </c:numCache>
            </c:numRef>
          </c:val>
          <c:smooth val="0"/>
          <c:extLst>
            <c:ext xmlns:c16="http://schemas.microsoft.com/office/drawing/2014/chart" uri="{C3380CC4-5D6E-409C-BE32-E72D297353CC}">
              <c16:uniqueId val="{00000003-F103-4D58-8C37-4E4F5EFAA830}"/>
            </c:ext>
          </c:extLst>
        </c:ser>
        <c:dLbls>
          <c:showLegendKey val="0"/>
          <c:showVal val="0"/>
          <c:showCatName val="0"/>
          <c:showSerName val="0"/>
          <c:showPercent val="0"/>
          <c:showBubbleSize val="0"/>
        </c:dLbls>
        <c:marker val="1"/>
        <c:smooth val="0"/>
        <c:axId val="107705088"/>
        <c:axId val="107707008"/>
      </c:lineChart>
      <c:lineChart>
        <c:grouping val="standard"/>
        <c:varyColors val="0"/>
        <c:ser>
          <c:idx val="0"/>
          <c:order val="1"/>
          <c:tx>
            <c:strRef>
              <c:f>'21グラフ用'!$B$36</c:f>
              <c:strCache>
                <c:ptCount val="1"/>
                <c:pt idx="0">
                  <c:v>既存店客単価　対前年増減率 YoY Changes in Existing Store Average Spend per Customer (%)</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1"/>
              <c:layout>
                <c:manualLayout>
                  <c:x val="0"/>
                  <c:y val="-5.2083333333333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03-4D58-8C37-4E4F5EFAA830}"/>
                </c:ext>
              </c:extLst>
            </c:dLbl>
            <c:dLbl>
              <c:idx val="2"/>
              <c:layout>
                <c:manualLayout>
                  <c:x val="5.4090601757944556E-3"/>
                  <c:y val="-5.2083333333333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103-4D58-8C37-4E4F5EFAA830}"/>
                </c:ext>
              </c:extLst>
            </c:dLbl>
            <c:dLbl>
              <c:idx val="3"/>
              <c:layout>
                <c:manualLayout>
                  <c:x val="-1.3522650439486139E-2"/>
                  <c:y val="-6.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103-4D58-8C37-4E4F5EFAA83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'21グラフ用'!$C$34:$H$34</c:f>
              <c:strCache>
                <c:ptCount val="5"/>
                <c:pt idx="0">
                  <c:v>FY2017</c:v>
                </c:pt>
                <c:pt idx="1">
                  <c:v>FY2018</c:v>
                </c:pt>
                <c:pt idx="2">
                  <c:v>FY2019</c:v>
                </c:pt>
                <c:pt idx="3">
                  <c:v>FY2020</c:v>
                </c:pt>
                <c:pt idx="4">
                  <c:v>FY2021</c:v>
                </c:pt>
              </c:strCache>
            </c:strRef>
          </c:cat>
          <c:val>
            <c:numRef>
              <c:f>'21グラフ用'!$C$36:$H$36</c:f>
              <c:numCache>
                <c:formatCode>#,##0.0_ </c:formatCode>
                <c:ptCount val="5"/>
                <c:pt idx="0" formatCode="#,##0.0_);\(#,##0.0\)">
                  <c:v>-1.4</c:v>
                </c:pt>
                <c:pt idx="1">
                  <c:v>-4.8</c:v>
                </c:pt>
                <c:pt idx="2" formatCode="0.0_ ">
                  <c:v>-4.5999999999999996</c:v>
                </c:pt>
                <c:pt idx="3" formatCode="0.0_ ">
                  <c:v>-6.9</c:v>
                </c:pt>
                <c:pt idx="4" formatCode="0.0_ ">
                  <c:v>0.4</c:v>
                </c:pt>
              </c:numCache>
            </c:numRef>
          </c:val>
          <c:smooth val="0"/>
          <c:extLst>
            <c:ext xmlns:c16="http://schemas.microsoft.com/office/drawing/2014/chart" uri="{C3380CC4-5D6E-409C-BE32-E72D297353CC}">
              <c16:uniqueId val="{00000008-F103-4D58-8C37-4E4F5EFAA830}"/>
            </c:ext>
          </c:extLst>
        </c:ser>
        <c:dLbls>
          <c:showLegendKey val="0"/>
          <c:showVal val="0"/>
          <c:showCatName val="0"/>
          <c:showSerName val="0"/>
          <c:showPercent val="0"/>
          <c:showBubbleSize val="0"/>
        </c:dLbls>
        <c:marker val="1"/>
        <c:smooth val="0"/>
        <c:axId val="107716992"/>
        <c:axId val="107718912"/>
      </c:lineChart>
      <c:catAx>
        <c:axId val="10770508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既存店レジ客数　増減率</a:t>
                </a:r>
              </a:p>
              <a:p>
                <a:pPr>
                  <a:defRPr sz="11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/YoY changes in number of </a:t>
                </a:r>
              </a:p>
              <a:p>
                <a:pPr>
                  <a:defRPr sz="11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existing store paying customers</a:t>
                </a:r>
              </a:p>
              <a:p>
                <a:pPr>
                  <a:defRPr sz="11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a:t>
                </a:r>
              </a:p>
            </c:rich>
          </c:tx>
          <c:layout>
            <c:manualLayout>
              <c:xMode val="edge"/>
              <c:yMode val="edge"/>
              <c:x val="1.0141987829614604E-2"/>
              <c:y val="9.375E-2"/>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707008"/>
        <c:crosses val="autoZero"/>
        <c:auto val="0"/>
        <c:lblAlgn val="ctr"/>
        <c:lblOffset val="100"/>
        <c:tickLblSkip val="1"/>
        <c:tickMarkSkip val="1"/>
        <c:noMultiLvlLbl val="0"/>
      </c:catAx>
      <c:valAx>
        <c:axId val="107707008"/>
        <c:scaling>
          <c:orientation val="minMax"/>
        </c:scaling>
        <c:delete val="0"/>
        <c:axPos val="l"/>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705088"/>
        <c:crosses val="autoZero"/>
        <c:crossBetween val="between"/>
      </c:valAx>
      <c:catAx>
        <c:axId val="107716992"/>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既存店客単価　増減率/ </a:t>
                </a:r>
              </a:p>
              <a:p>
                <a:pPr>
                  <a:defRPr sz="8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YoY changes in existing store </a:t>
                </a:r>
              </a:p>
              <a:p>
                <a:pPr>
                  <a:defRPr sz="8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average spend per customer</a:t>
                </a:r>
              </a:p>
              <a:p>
                <a:pPr>
                  <a:defRPr sz="8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a:t>
                </a:r>
              </a:p>
            </c:rich>
          </c:tx>
          <c:layout>
            <c:manualLayout>
              <c:xMode val="edge"/>
              <c:yMode val="edge"/>
              <c:x val="0.78296231226674751"/>
              <c:y val="8.984375E-2"/>
            </c:manualLayout>
          </c:layout>
          <c:overlay val="0"/>
          <c:spPr>
            <a:noFill/>
            <a:ln w="25400">
              <a:noFill/>
            </a:ln>
          </c:spPr>
        </c:title>
        <c:numFmt formatCode="General" sourceLinked="1"/>
        <c:majorTickMark val="out"/>
        <c:minorTickMark val="none"/>
        <c:tickLblPos val="nextTo"/>
        <c:crossAx val="107718912"/>
        <c:crosses val="autoZero"/>
        <c:auto val="0"/>
        <c:lblAlgn val="ctr"/>
        <c:lblOffset val="100"/>
        <c:noMultiLvlLbl val="0"/>
      </c:catAx>
      <c:valAx>
        <c:axId val="107718912"/>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716992"/>
        <c:crosses val="max"/>
        <c:crossBetween val="between"/>
      </c:valAx>
      <c:spPr>
        <a:noFill/>
        <a:ln w="25400">
          <a:noFill/>
        </a:ln>
      </c:spPr>
    </c:plotArea>
    <c:legend>
      <c:legendPos val="b"/>
      <c:layout>
        <c:manualLayout>
          <c:xMode val="edge"/>
          <c:yMode val="edge"/>
          <c:x val="1.0141987829614604E-2"/>
          <c:y val="0.83593914041994744"/>
          <c:w val="0.98174548668231887"/>
          <c:h val="0.12890666010498686"/>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⑧パルコカード取扱高/会員数</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Parco Card sales amount / Number of Parco Card holders </a:t>
            </a:r>
          </a:p>
        </c:rich>
      </c:tx>
      <c:layout>
        <c:manualLayout>
          <c:xMode val="edge"/>
          <c:yMode val="edge"/>
          <c:x val="0.16566908178393869"/>
          <c:y val="3.968253968253968E-2"/>
        </c:manualLayout>
      </c:layout>
      <c:overlay val="0"/>
      <c:spPr>
        <a:noFill/>
        <a:ln w="25400">
          <a:noFill/>
        </a:ln>
      </c:spPr>
    </c:title>
    <c:autoTitleDeleted val="0"/>
    <c:plotArea>
      <c:layout>
        <c:manualLayout>
          <c:layoutTarget val="inner"/>
          <c:xMode val="edge"/>
          <c:yMode val="edge"/>
          <c:x val="9.9800593735563506E-2"/>
          <c:y val="0.21031827535293959"/>
          <c:w val="0.77445260738797284"/>
          <c:h val="0.57539905521087242"/>
        </c:manualLayout>
      </c:layout>
      <c:barChart>
        <c:barDir val="col"/>
        <c:grouping val="clustered"/>
        <c:varyColors val="0"/>
        <c:ser>
          <c:idx val="1"/>
          <c:order val="0"/>
          <c:tx>
            <c:strRef>
              <c:f>'21グラフ用'!$B$40</c:f>
              <c:strCache>
                <c:ptCount val="1"/>
                <c:pt idx="0">
                  <c:v>パルコカード取扱高 Parco Card Sales Amount</c:v>
                </c:pt>
              </c:strCache>
            </c:strRef>
          </c:tx>
          <c:spPr>
            <a:solidFill>
              <a:srgbClr val="99CCFF"/>
            </a:solidFill>
            <a:ln w="25400">
              <a:noFill/>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'21グラフ用'!$C$39:$H$39</c:f>
              <c:strCache>
                <c:ptCount val="5"/>
                <c:pt idx="0">
                  <c:v>FY2017</c:v>
                </c:pt>
                <c:pt idx="1">
                  <c:v>FY2018</c:v>
                </c:pt>
                <c:pt idx="2">
                  <c:v>FY2019</c:v>
                </c:pt>
                <c:pt idx="3">
                  <c:v>FY2020</c:v>
                </c:pt>
                <c:pt idx="4">
                  <c:v>FY2021</c:v>
                </c:pt>
              </c:strCache>
            </c:strRef>
          </c:cat>
          <c:val>
            <c:numRef>
              <c:f>'21グラフ用'!$C$40:$H$40</c:f>
              <c:numCache>
                <c:formatCode>#,##0_);\(#,##0\)</c:formatCode>
                <c:ptCount val="5"/>
                <c:pt idx="0">
                  <c:v>56091</c:v>
                </c:pt>
                <c:pt idx="1">
                  <c:v>51078</c:v>
                </c:pt>
                <c:pt idx="2" formatCode="#,##0_ ">
                  <c:v>43934</c:v>
                </c:pt>
                <c:pt idx="3">
                  <c:v>25824</c:v>
                </c:pt>
                <c:pt idx="4">
                  <c:v>29335.598999999998</c:v>
                </c:pt>
              </c:numCache>
            </c:numRef>
          </c:val>
          <c:extLst>
            <c:ext xmlns:c16="http://schemas.microsoft.com/office/drawing/2014/chart" uri="{C3380CC4-5D6E-409C-BE32-E72D297353CC}">
              <c16:uniqueId val="{00000000-9177-4E5C-9980-F9D5DAF31CD2}"/>
            </c:ext>
          </c:extLst>
        </c:ser>
        <c:dLbls>
          <c:showLegendKey val="0"/>
          <c:showVal val="0"/>
          <c:showCatName val="0"/>
          <c:showSerName val="0"/>
          <c:showPercent val="0"/>
          <c:showBubbleSize val="0"/>
        </c:dLbls>
        <c:gapWidth val="150"/>
        <c:axId val="107769216"/>
        <c:axId val="107775488"/>
      </c:barChart>
      <c:lineChart>
        <c:grouping val="standard"/>
        <c:varyColors val="0"/>
        <c:ser>
          <c:idx val="0"/>
          <c:order val="1"/>
          <c:tx>
            <c:strRef>
              <c:f>'21グラフ用'!$B$41</c:f>
              <c:strCache>
                <c:ptCount val="1"/>
                <c:pt idx="0">
                  <c:v>会員数 Number of Parco Card Holders</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1"/>
              <c:layout>
                <c:manualLayout>
                  <c:x val="-2.6613439787092482E-3"/>
                  <c:y val="3.70370370370370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77-4E5C-9980-F9D5DAF31CD2}"/>
                </c:ext>
              </c:extLst>
            </c:dLbl>
            <c:dLbl>
              <c:idx val="2"/>
              <c:layout>
                <c:manualLayout>
                  <c:x val="-5.3226879574184965E-3"/>
                  <c:y val="4.23280423280423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77-4E5C-9980-F9D5DAF31CD2}"/>
                </c:ext>
              </c:extLst>
            </c:dLbl>
            <c:dLbl>
              <c:idx val="3"/>
              <c:layout>
                <c:manualLayout>
                  <c:x val="-1.330671989354624E-2"/>
                  <c:y val="4.76186310044577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177-4E5C-9980-F9D5DAF31CD2}"/>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'21グラフ用'!$C$39:$H$39</c:f>
              <c:strCache>
                <c:ptCount val="5"/>
                <c:pt idx="0">
                  <c:v>FY2017</c:v>
                </c:pt>
                <c:pt idx="1">
                  <c:v>FY2018</c:v>
                </c:pt>
                <c:pt idx="2">
                  <c:v>FY2019</c:v>
                </c:pt>
                <c:pt idx="3">
                  <c:v>FY2020</c:v>
                </c:pt>
                <c:pt idx="4">
                  <c:v>FY2021</c:v>
                </c:pt>
              </c:strCache>
            </c:strRef>
          </c:cat>
          <c:val>
            <c:numRef>
              <c:f>'21グラフ用'!$C$41:$H$41</c:f>
              <c:numCache>
                <c:formatCode>#,##0_);\(#,##0\)</c:formatCode>
                <c:ptCount val="5"/>
                <c:pt idx="0">
                  <c:v>2031988</c:v>
                </c:pt>
                <c:pt idx="1">
                  <c:v>2018475</c:v>
                </c:pt>
                <c:pt idx="2" formatCode="#,##0_ ">
                  <c:v>1939450</c:v>
                </c:pt>
                <c:pt idx="3">
                  <c:v>1770664</c:v>
                </c:pt>
                <c:pt idx="4">
                  <c:v>1612286</c:v>
                </c:pt>
              </c:numCache>
            </c:numRef>
          </c:val>
          <c:smooth val="0"/>
          <c:extLst>
            <c:ext xmlns:c16="http://schemas.microsoft.com/office/drawing/2014/chart" uri="{C3380CC4-5D6E-409C-BE32-E72D297353CC}">
              <c16:uniqueId val="{00000005-9177-4E5C-9980-F9D5DAF31CD2}"/>
            </c:ext>
          </c:extLst>
        </c:ser>
        <c:dLbls>
          <c:showLegendKey val="0"/>
          <c:showVal val="0"/>
          <c:showCatName val="0"/>
          <c:showSerName val="0"/>
          <c:showPercent val="0"/>
          <c:showBubbleSize val="0"/>
        </c:dLbls>
        <c:marker val="1"/>
        <c:smooth val="0"/>
        <c:axId val="107777024"/>
        <c:axId val="107795584"/>
      </c:lineChart>
      <c:catAx>
        <c:axId val="107769216"/>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Millions of yen</a:t>
                </a:r>
              </a:p>
            </c:rich>
          </c:tx>
          <c:layout>
            <c:manualLayout>
              <c:xMode val="edge"/>
              <c:yMode val="edge"/>
              <c:x val="9.9800399201596807E-3"/>
              <c:y val="6.349248010665332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775488"/>
        <c:crosses val="autoZero"/>
        <c:auto val="0"/>
        <c:lblAlgn val="ctr"/>
        <c:lblOffset val="100"/>
        <c:tickLblSkip val="1"/>
        <c:tickMarkSkip val="1"/>
        <c:noMultiLvlLbl val="0"/>
      </c:catAx>
      <c:valAx>
        <c:axId val="107775488"/>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769216"/>
        <c:crosses val="autoZero"/>
        <c:crossBetween val="between"/>
      </c:valAx>
      <c:catAx>
        <c:axId val="107777024"/>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人/ Persons</a:t>
                </a:r>
              </a:p>
            </c:rich>
          </c:tx>
          <c:layout>
            <c:manualLayout>
              <c:xMode val="edge"/>
              <c:yMode val="edge"/>
              <c:x val="0.86626914150701217"/>
              <c:y val="0.11111152772570096"/>
            </c:manualLayout>
          </c:layout>
          <c:overlay val="0"/>
          <c:spPr>
            <a:noFill/>
            <a:ln w="25400">
              <a:noFill/>
            </a:ln>
          </c:spPr>
        </c:title>
        <c:numFmt formatCode="General" sourceLinked="1"/>
        <c:majorTickMark val="out"/>
        <c:minorTickMark val="none"/>
        <c:tickLblPos val="nextTo"/>
        <c:crossAx val="107795584"/>
        <c:crosses val="autoZero"/>
        <c:auto val="0"/>
        <c:lblAlgn val="ctr"/>
        <c:lblOffset val="100"/>
        <c:noMultiLvlLbl val="0"/>
      </c:catAx>
      <c:valAx>
        <c:axId val="107795584"/>
        <c:scaling>
          <c:orientation val="minMax"/>
        </c:scaling>
        <c:delete val="0"/>
        <c:axPos val="r"/>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777024"/>
        <c:crosses val="max"/>
        <c:crossBetween val="between"/>
      </c:valAx>
      <c:spPr>
        <a:noFill/>
        <a:ln w="25400">
          <a:noFill/>
        </a:ln>
      </c:spPr>
    </c:plotArea>
    <c:legend>
      <c:legendPos val="b"/>
      <c:layout>
        <c:manualLayout>
          <c:xMode val="edge"/>
          <c:yMode val="edge"/>
          <c:x val="3.7924151696606789E-2"/>
          <c:y val="0.89682872974211558"/>
          <c:w val="0.91816555864648652"/>
          <c:h val="6.7460734074907269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自己資本額/自己資本当期純利益率</a:t>
            </a:r>
          </a:p>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Equity / ROE</a:t>
            </a:r>
          </a:p>
        </c:rich>
      </c:tx>
      <c:layout>
        <c:manualLayout>
          <c:xMode val="edge"/>
          <c:yMode val="edge"/>
          <c:x val="0.2658734324876057"/>
          <c:y val="3.8610038610038609E-2"/>
        </c:manualLayout>
      </c:layout>
      <c:overlay val="0"/>
      <c:spPr>
        <a:noFill/>
        <a:ln w="25400">
          <a:noFill/>
        </a:ln>
      </c:spPr>
    </c:title>
    <c:autoTitleDeleted val="0"/>
    <c:plotArea>
      <c:layout>
        <c:manualLayout>
          <c:layoutTarget val="inner"/>
          <c:xMode val="edge"/>
          <c:yMode val="edge"/>
          <c:x val="0.11309545723171122"/>
          <c:y val="0.21621662383985854"/>
          <c:w val="0.80952537807961711"/>
          <c:h val="0.66795492721956296"/>
        </c:manualLayout>
      </c:layout>
      <c:barChart>
        <c:barDir val="col"/>
        <c:grouping val="clustered"/>
        <c:varyColors val="0"/>
        <c:ser>
          <c:idx val="1"/>
          <c:order val="0"/>
          <c:tx>
            <c:strRef>
              <c:f>'2グラフ用'!$B$22</c:f>
              <c:strCache>
                <c:ptCount val="1"/>
                <c:pt idx="0">
                  <c:v>自己資本額　Equity　</c:v>
                </c:pt>
              </c:strCache>
            </c:strRef>
          </c:tx>
          <c:spPr>
            <a:solidFill>
              <a:srgbClr val="E8E8E8"/>
            </a:solidFill>
            <a:ln w="12700">
              <a:solidFill>
                <a:srgbClr val="000000"/>
              </a:solidFill>
              <a:prstDash val="solid"/>
            </a:ln>
          </c:spPr>
          <c:invertIfNegative val="0"/>
          <c:dLbls>
            <c:dLbl>
              <c:idx val="0"/>
              <c:layout>
                <c:manualLayout>
                  <c:x val="4.7948435216786656E-3"/>
                  <c:y val="0.4564005379538586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33-4386-95F0-577E593C14D4}"/>
                </c:ext>
              </c:extLst>
            </c:dLbl>
            <c:dLbl>
              <c:idx val="1"/>
              <c:layout>
                <c:manualLayout>
                  <c:x val="1.6517089823382726E-4"/>
                  <c:y val="0.4641789045421664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33-4386-95F0-577E593C14D4}"/>
                </c:ext>
              </c:extLst>
            </c:dLbl>
            <c:dLbl>
              <c:idx val="2"/>
              <c:layout>
                <c:manualLayout>
                  <c:x val="1.4880990679634425E-3"/>
                  <c:y val="0.4778855768664077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33-4386-95F0-577E593C14D4}"/>
                </c:ext>
              </c:extLst>
            </c:dLbl>
            <c:dLbl>
              <c:idx val="3"/>
              <c:layout>
                <c:manualLayout>
                  <c:x val="2.8108189303981917E-3"/>
                  <c:y val="0.483138568891053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33-4386-95F0-577E593C14D4}"/>
                </c:ext>
              </c:extLst>
            </c:dLbl>
            <c:dLbl>
              <c:idx val="4"/>
              <c:layout>
                <c:manualLayout>
                  <c:x val="-3.8029845216731198E-3"/>
                  <c:y val="0.5090926292107141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33-4386-95F0-577E593C14D4}"/>
                </c:ext>
              </c:extLst>
            </c:dLbl>
            <c:dLbl>
              <c:idx val="5"/>
              <c:layout>
                <c:manualLayout>
                  <c:x val="-2.4802646592384263E-3"/>
                  <c:y val="0.5254235680962299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33-4386-95F0-577E593C14D4}"/>
                </c:ext>
              </c:extLst>
            </c:dLbl>
            <c:dLbl>
              <c:idx val="6"/>
              <c:layout>
                <c:manualLayout>
                  <c:x val="-1.1575447968037323E-3"/>
                  <c:y val="0.5682541602181606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33-4386-95F0-577E593C14D4}"/>
                </c:ext>
              </c:extLst>
            </c:dLbl>
            <c:dLbl>
              <c:idx val="7"/>
              <c:layout>
                <c:manualLayout>
                  <c:x val="1.6517506563096143E-4"/>
                  <c:y val="0.573177591563393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33-4386-95F0-577E593C14D4}"/>
                </c:ext>
              </c:extLst>
            </c:dLbl>
            <c:dLbl>
              <c:idx val="8"/>
              <c:layout>
                <c:manualLayout>
                  <c:x val="-4.9623590056081844E-4"/>
                  <c:y val="0.5883313802953807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33-4386-95F0-577E593C14D4}"/>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'2グラフ用'!$C$21:$L$21</c:f>
              <c:strCache>
                <c:ptCount val="10"/>
                <c:pt idx="0">
                  <c:v>FY2007</c:v>
                </c:pt>
                <c:pt idx="1">
                  <c:v>FY2008</c:v>
                </c:pt>
                <c:pt idx="2">
                  <c:v>FY2009</c:v>
                </c:pt>
                <c:pt idx="3">
                  <c:v>FY2010</c:v>
                </c:pt>
                <c:pt idx="4">
                  <c:v>FY2011</c:v>
                </c:pt>
                <c:pt idx="5">
                  <c:v>FY2012</c:v>
                </c:pt>
                <c:pt idx="6">
                  <c:v>FY2013</c:v>
                </c:pt>
                <c:pt idx="7">
                  <c:v>FY2014</c:v>
                </c:pt>
                <c:pt idx="8">
                  <c:v>FY2015</c:v>
                </c:pt>
                <c:pt idx="9">
                  <c:v>FY2016</c:v>
                </c:pt>
              </c:strCache>
            </c:strRef>
          </c:cat>
          <c:val>
            <c:numRef>
              <c:f>'2グラフ用'!$C$22:$L$22</c:f>
              <c:numCache>
                <c:formatCode>#,##0_);\(#,##0\)</c:formatCode>
                <c:ptCount val="10"/>
                <c:pt idx="0">
                  <c:v>307823</c:v>
                </c:pt>
                <c:pt idx="1">
                  <c:v>307861</c:v>
                </c:pt>
                <c:pt idx="2">
                  <c:v>314494</c:v>
                </c:pt>
                <c:pt idx="3">
                  <c:v>318033</c:v>
                </c:pt>
                <c:pt idx="4">
                  <c:v>332917</c:v>
                </c:pt>
                <c:pt idx="5">
                  <c:v>341318</c:v>
                </c:pt>
                <c:pt idx="6">
                  <c:v>370173</c:v>
                </c:pt>
                <c:pt idx="7">
                  <c:v>376091</c:v>
                </c:pt>
                <c:pt idx="8">
                  <c:v>383699</c:v>
                </c:pt>
                <c:pt idx="9">
                  <c:v>406336</c:v>
                </c:pt>
              </c:numCache>
            </c:numRef>
          </c:val>
          <c:extLst>
            <c:ext xmlns:c16="http://schemas.microsoft.com/office/drawing/2014/chart" uri="{C3380CC4-5D6E-409C-BE32-E72D297353CC}">
              <c16:uniqueId val="{00000009-2C33-4386-95F0-577E593C14D4}"/>
            </c:ext>
          </c:extLst>
        </c:ser>
        <c:dLbls>
          <c:showLegendKey val="0"/>
          <c:showVal val="0"/>
          <c:showCatName val="0"/>
          <c:showSerName val="0"/>
          <c:showPercent val="0"/>
          <c:showBubbleSize val="0"/>
        </c:dLbls>
        <c:gapWidth val="150"/>
        <c:axId val="82112896"/>
        <c:axId val="82114816"/>
      </c:barChart>
      <c:lineChart>
        <c:grouping val="standard"/>
        <c:varyColors val="0"/>
        <c:ser>
          <c:idx val="0"/>
          <c:order val="1"/>
          <c:tx>
            <c:strRef>
              <c:f>'2グラフ用'!$B$23</c:f>
              <c:strCache>
                <c:ptCount val="1"/>
                <c:pt idx="0">
                  <c:v>自己資本当期純利益率  ROE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'2グラフ用'!$C$21:$L$21</c:f>
              <c:strCache>
                <c:ptCount val="10"/>
                <c:pt idx="0">
                  <c:v>FY2007</c:v>
                </c:pt>
                <c:pt idx="1">
                  <c:v>FY2008</c:v>
                </c:pt>
                <c:pt idx="2">
                  <c:v>FY2009</c:v>
                </c:pt>
                <c:pt idx="3">
                  <c:v>FY2010</c:v>
                </c:pt>
                <c:pt idx="4">
                  <c:v>FY2011</c:v>
                </c:pt>
                <c:pt idx="5">
                  <c:v>FY2012</c:v>
                </c:pt>
                <c:pt idx="6">
                  <c:v>FY2013</c:v>
                </c:pt>
                <c:pt idx="7">
                  <c:v>FY2014</c:v>
                </c:pt>
                <c:pt idx="8">
                  <c:v>FY2015</c:v>
                </c:pt>
                <c:pt idx="9">
                  <c:v>FY2016</c:v>
                </c:pt>
              </c:strCache>
            </c:strRef>
          </c:cat>
          <c:val>
            <c:numRef>
              <c:f>'2グラフ用'!$C$23:$L$23</c:f>
              <c:numCache>
                <c:formatCode>0.0_);\(0.0\)</c:formatCode>
                <c:ptCount val="10"/>
                <c:pt idx="0">
                  <c:v>7.6</c:v>
                </c:pt>
                <c:pt idx="1">
                  <c:v>2.2999999999999998</c:v>
                </c:pt>
                <c:pt idx="2">
                  <c:v>2.6</c:v>
                </c:pt>
                <c:pt idx="3">
                  <c:v>2.8</c:v>
                </c:pt>
                <c:pt idx="4">
                  <c:v>5.8</c:v>
                </c:pt>
                <c:pt idx="5">
                  <c:v>3.6</c:v>
                </c:pt>
                <c:pt idx="6">
                  <c:v>8.9</c:v>
                </c:pt>
                <c:pt idx="7">
                  <c:v>5.3</c:v>
                </c:pt>
                <c:pt idx="8">
                  <c:v>6.9</c:v>
                </c:pt>
                <c:pt idx="9">
                  <c:v>6.8</c:v>
                </c:pt>
              </c:numCache>
            </c:numRef>
          </c:val>
          <c:smooth val="0"/>
          <c:extLst>
            <c:ext xmlns:c16="http://schemas.microsoft.com/office/drawing/2014/chart" uri="{C3380CC4-5D6E-409C-BE32-E72D297353CC}">
              <c16:uniqueId val="{0000000A-2C33-4386-95F0-577E593C14D4}"/>
            </c:ext>
          </c:extLst>
        </c:ser>
        <c:dLbls>
          <c:showLegendKey val="0"/>
          <c:showVal val="0"/>
          <c:showCatName val="0"/>
          <c:showSerName val="0"/>
          <c:showPercent val="0"/>
          <c:showBubbleSize val="0"/>
        </c:dLbls>
        <c:marker val="1"/>
        <c:smooth val="0"/>
        <c:axId val="82247680"/>
        <c:axId val="82249600"/>
      </c:lineChart>
      <c:catAx>
        <c:axId val="82112896"/>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Millions of yen</a:t>
                </a:r>
              </a:p>
            </c:rich>
          </c:tx>
          <c:layout>
            <c:manualLayout>
              <c:xMode val="edge"/>
              <c:yMode val="edge"/>
              <c:x val="9.9206349206349201E-3"/>
              <c:y val="5.7915057915057917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2114816"/>
        <c:crosses val="autoZero"/>
        <c:auto val="0"/>
        <c:lblAlgn val="ctr"/>
        <c:lblOffset val="100"/>
        <c:tickLblSkip val="1"/>
        <c:tickMarkSkip val="1"/>
        <c:noMultiLvlLbl val="0"/>
      </c:catAx>
      <c:valAx>
        <c:axId val="82114816"/>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2112896"/>
        <c:crosses val="autoZero"/>
        <c:crossBetween val="between"/>
      </c:valAx>
      <c:catAx>
        <c:axId val="82247680"/>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4444631921009869"/>
              <c:y val="0.13899654435087505"/>
            </c:manualLayout>
          </c:layout>
          <c:overlay val="0"/>
          <c:spPr>
            <a:noFill/>
            <a:ln w="25400">
              <a:noFill/>
            </a:ln>
          </c:spPr>
        </c:title>
        <c:numFmt formatCode="General" sourceLinked="1"/>
        <c:majorTickMark val="out"/>
        <c:minorTickMark val="none"/>
        <c:tickLblPos val="nextTo"/>
        <c:crossAx val="82249600"/>
        <c:crosses val="autoZero"/>
        <c:auto val="0"/>
        <c:lblAlgn val="ctr"/>
        <c:lblOffset val="100"/>
        <c:noMultiLvlLbl val="0"/>
      </c:catAx>
      <c:valAx>
        <c:axId val="82249600"/>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2247680"/>
        <c:crosses val="max"/>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⑨従業員数/女性社員比率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Number of employees / of female employees</a:t>
            </a:r>
          </a:p>
        </c:rich>
      </c:tx>
      <c:layout>
        <c:manualLayout>
          <c:xMode val="edge"/>
          <c:yMode val="edge"/>
          <c:x val="0.23732272816810676"/>
          <c:y val="4.0322580645161289E-2"/>
        </c:manualLayout>
      </c:layout>
      <c:overlay val="0"/>
      <c:spPr>
        <a:noFill/>
        <a:ln w="25400">
          <a:noFill/>
        </a:ln>
      </c:spPr>
    </c:title>
    <c:autoTitleDeleted val="0"/>
    <c:plotArea>
      <c:layout>
        <c:manualLayout>
          <c:layoutTarget val="inner"/>
          <c:xMode val="edge"/>
          <c:yMode val="edge"/>
          <c:x val="9.3306380445752693E-2"/>
          <c:y val="0.20967741935483872"/>
          <c:w val="0.81135982996306688"/>
          <c:h val="0.57661290322580649"/>
        </c:manualLayout>
      </c:layout>
      <c:barChart>
        <c:barDir val="col"/>
        <c:grouping val="clustered"/>
        <c:varyColors val="0"/>
        <c:ser>
          <c:idx val="1"/>
          <c:order val="0"/>
          <c:tx>
            <c:strRef>
              <c:f>'21グラフ用'!$B$45</c:f>
              <c:strCache>
                <c:ptCount val="1"/>
                <c:pt idx="0">
                  <c:v>従業員数 Number of Employees</c:v>
                </c:pt>
              </c:strCache>
            </c:strRef>
          </c:tx>
          <c:spPr>
            <a:solidFill>
              <a:srgbClr val="99CCFF"/>
            </a:solidFill>
            <a:ln w="25400">
              <a:noFill/>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'21グラフ用'!$C$44:$H$44</c:f>
              <c:strCache>
                <c:ptCount val="5"/>
                <c:pt idx="0">
                  <c:v>FY2017</c:v>
                </c:pt>
                <c:pt idx="1">
                  <c:v>FY2018</c:v>
                </c:pt>
                <c:pt idx="2">
                  <c:v>FY2019</c:v>
                </c:pt>
                <c:pt idx="3">
                  <c:v>FY2020</c:v>
                </c:pt>
                <c:pt idx="4">
                  <c:v>FY2021</c:v>
                </c:pt>
              </c:strCache>
            </c:strRef>
          </c:cat>
          <c:val>
            <c:numRef>
              <c:f>'21グラフ用'!$C$45:$H$45</c:f>
              <c:numCache>
                <c:formatCode>#,##0_);\(#,##0\)</c:formatCode>
                <c:ptCount val="5"/>
                <c:pt idx="0">
                  <c:v>632</c:v>
                </c:pt>
                <c:pt idx="1">
                  <c:v>651</c:v>
                </c:pt>
                <c:pt idx="2" formatCode="#,##0_ ">
                  <c:v>634</c:v>
                </c:pt>
                <c:pt idx="3">
                  <c:v>684</c:v>
                </c:pt>
                <c:pt idx="4">
                  <c:v>691</c:v>
                </c:pt>
              </c:numCache>
            </c:numRef>
          </c:val>
          <c:extLst>
            <c:ext xmlns:c16="http://schemas.microsoft.com/office/drawing/2014/chart" uri="{C3380CC4-5D6E-409C-BE32-E72D297353CC}">
              <c16:uniqueId val="{00000000-9B9A-43EC-B8B9-584EFC682EBD}"/>
            </c:ext>
          </c:extLst>
        </c:ser>
        <c:dLbls>
          <c:showLegendKey val="0"/>
          <c:showVal val="0"/>
          <c:showCatName val="0"/>
          <c:showSerName val="0"/>
          <c:showPercent val="0"/>
          <c:showBubbleSize val="0"/>
        </c:dLbls>
        <c:gapWidth val="150"/>
        <c:axId val="107832064"/>
        <c:axId val="107833984"/>
      </c:barChart>
      <c:lineChart>
        <c:grouping val="standard"/>
        <c:varyColors val="0"/>
        <c:ser>
          <c:idx val="0"/>
          <c:order val="1"/>
          <c:tx>
            <c:strRef>
              <c:f>'21グラフ用'!$B$46</c:f>
              <c:strCache>
                <c:ptCount val="1"/>
                <c:pt idx="0">
                  <c:v>女性社員比率 Ratio of Female Employees</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'21グラフ用'!$C$44:$H$44</c:f>
              <c:strCache>
                <c:ptCount val="5"/>
                <c:pt idx="0">
                  <c:v>FY2017</c:v>
                </c:pt>
                <c:pt idx="1">
                  <c:v>FY2018</c:v>
                </c:pt>
                <c:pt idx="2">
                  <c:v>FY2019</c:v>
                </c:pt>
                <c:pt idx="3">
                  <c:v>FY2020</c:v>
                </c:pt>
                <c:pt idx="4">
                  <c:v>FY2021</c:v>
                </c:pt>
              </c:strCache>
            </c:strRef>
          </c:cat>
          <c:val>
            <c:numRef>
              <c:f>'21グラフ用'!$C$46:$H$46</c:f>
              <c:numCache>
                <c:formatCode>#,##0.0_);\(#,##0.0\)</c:formatCode>
                <c:ptCount val="5"/>
                <c:pt idx="0">
                  <c:v>43.7</c:v>
                </c:pt>
                <c:pt idx="1">
                  <c:v>45.2</c:v>
                </c:pt>
                <c:pt idx="2" formatCode="0.0_ ">
                  <c:v>45.3</c:v>
                </c:pt>
                <c:pt idx="3">
                  <c:v>44</c:v>
                </c:pt>
                <c:pt idx="4">
                  <c:v>45.2</c:v>
                </c:pt>
              </c:numCache>
            </c:numRef>
          </c:val>
          <c:smooth val="0"/>
          <c:extLst>
            <c:ext xmlns:c16="http://schemas.microsoft.com/office/drawing/2014/chart" uri="{C3380CC4-5D6E-409C-BE32-E72D297353CC}">
              <c16:uniqueId val="{00000001-9B9A-43EC-B8B9-584EFC682EBD}"/>
            </c:ext>
          </c:extLst>
        </c:ser>
        <c:dLbls>
          <c:showLegendKey val="0"/>
          <c:showVal val="0"/>
          <c:showCatName val="0"/>
          <c:showSerName val="0"/>
          <c:showPercent val="0"/>
          <c:showBubbleSize val="0"/>
        </c:dLbls>
        <c:marker val="1"/>
        <c:smooth val="0"/>
        <c:axId val="107843968"/>
        <c:axId val="107845888"/>
      </c:lineChart>
      <c:catAx>
        <c:axId val="107832064"/>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人/ Persons</a:t>
                </a:r>
              </a:p>
            </c:rich>
          </c:tx>
          <c:layout>
            <c:manualLayout>
              <c:xMode val="edge"/>
              <c:yMode val="edge"/>
              <c:x val="1.0141987829614604E-2"/>
              <c:y val="0.1088709677419354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833984"/>
        <c:crosses val="autoZero"/>
        <c:auto val="0"/>
        <c:lblAlgn val="ctr"/>
        <c:lblOffset val="100"/>
        <c:tickLblSkip val="1"/>
        <c:tickMarkSkip val="1"/>
        <c:noMultiLvlLbl val="0"/>
      </c:catAx>
      <c:valAx>
        <c:axId val="107833984"/>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832064"/>
        <c:crosses val="autoZero"/>
        <c:crossBetween val="between"/>
      </c:valAx>
      <c:catAx>
        <c:axId val="107843968"/>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089334674950618"/>
              <c:y val="0.10887096774193548"/>
            </c:manualLayout>
          </c:layout>
          <c:overlay val="0"/>
          <c:spPr>
            <a:noFill/>
            <a:ln w="25400">
              <a:noFill/>
            </a:ln>
          </c:spPr>
        </c:title>
        <c:numFmt formatCode="General" sourceLinked="1"/>
        <c:majorTickMark val="out"/>
        <c:minorTickMark val="none"/>
        <c:tickLblPos val="nextTo"/>
        <c:crossAx val="107845888"/>
        <c:crosses val="autoZero"/>
        <c:auto val="0"/>
        <c:lblAlgn val="ctr"/>
        <c:lblOffset val="100"/>
        <c:noMultiLvlLbl val="0"/>
      </c:catAx>
      <c:valAx>
        <c:axId val="107845888"/>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843968"/>
        <c:crosses val="max"/>
        <c:crossBetween val="between"/>
      </c:valAx>
      <c:spPr>
        <a:noFill/>
        <a:ln w="25400">
          <a:noFill/>
        </a:ln>
      </c:spPr>
    </c:plotArea>
    <c:legend>
      <c:legendPos val="b"/>
      <c:layout>
        <c:manualLayout>
          <c:xMode val="edge"/>
          <c:yMode val="edge"/>
          <c:x val="7.7079107505070993E-2"/>
          <c:y val="0.89516129032258063"/>
          <c:w val="0.83975744411258935"/>
          <c:h val="6.8548387096774244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ＭＳ Ｐゴシック"/>
                <a:ea typeface="ＭＳ Ｐゴシック"/>
              </a:rPr>
              <a:t>①営業収益/対前年増減率</a:t>
            </a:r>
          </a:p>
          <a:p>
            <a:pPr>
              <a:defRPr sz="800" b="0" i="0" u="none" strike="noStrike" baseline="0">
                <a:solidFill>
                  <a:sysClr val="windowText" lastClr="000000"/>
                </a:solidFill>
                <a:latin typeface="ＭＳ Ｐゴシック"/>
                <a:ea typeface="ＭＳ Ｐゴシック"/>
                <a:cs typeface="ＭＳ Ｐゴシック"/>
              </a:defRPr>
            </a:pPr>
            <a:r>
              <a:rPr lang="en-US" altLang="ja-JP" sz="1000" b="0" i="0" u="none" strike="noStrike" baseline="0">
                <a:solidFill>
                  <a:sysClr val="windowText" lastClr="000000"/>
                </a:solidFill>
                <a:latin typeface="Arial"/>
                <a:cs typeface="Arial"/>
              </a:rPr>
              <a:t>Operating Revenue</a:t>
            </a:r>
            <a:r>
              <a:rPr lang="ja-JP" altLang="en-US" sz="1000" b="0" i="0" u="none" strike="noStrike" baseline="0">
                <a:solidFill>
                  <a:sysClr val="windowText" lastClr="000000"/>
                </a:solidFill>
                <a:latin typeface="Arial"/>
                <a:cs typeface="Arial"/>
              </a:rPr>
              <a:t> / </a:t>
            </a:r>
            <a:r>
              <a:rPr lang="en-US" altLang="ja-JP" sz="1000" b="0" i="0" u="none" strike="noStrike" baseline="0">
                <a:solidFill>
                  <a:sysClr val="windowText" lastClr="000000"/>
                </a:solidFill>
                <a:latin typeface="Arial"/>
                <a:cs typeface="Arial"/>
              </a:rPr>
              <a:t>YoY Percentage Change</a:t>
            </a:r>
            <a:endParaRPr lang="ja-JP" altLang="en-US" sz="1000" b="0" i="0" u="none" strike="noStrike" baseline="0">
              <a:solidFill>
                <a:sysClr val="windowText" lastClr="000000"/>
              </a:solidFill>
              <a:latin typeface="Arial"/>
              <a:cs typeface="Arial"/>
            </a:endParaRPr>
          </a:p>
        </c:rich>
      </c:tx>
      <c:layout>
        <c:manualLayout>
          <c:xMode val="edge"/>
          <c:yMode val="edge"/>
          <c:x val="0.22297460404221364"/>
          <c:y val="4.9092465278016195E-2"/>
        </c:manualLayout>
      </c:layout>
      <c:overlay val="0"/>
      <c:spPr>
        <a:noFill/>
        <a:ln w="25400">
          <a:noFill/>
        </a:ln>
      </c:spPr>
    </c:title>
    <c:autoTitleDeleted val="0"/>
    <c:plotArea>
      <c:layout>
        <c:manualLayout>
          <c:layoutTarget val="inner"/>
          <c:xMode val="edge"/>
          <c:yMode val="edge"/>
          <c:x val="0.11382136413348763"/>
          <c:y val="0.20542713415672753"/>
          <c:w val="0.82317236560825868"/>
          <c:h val="0.57752156583683778"/>
        </c:manualLayout>
      </c:layout>
      <c:barChart>
        <c:barDir val="col"/>
        <c:grouping val="clustered"/>
        <c:varyColors val="0"/>
        <c:ser>
          <c:idx val="1"/>
          <c:order val="0"/>
          <c:tx>
            <c:strRef>
              <c:f>'23グラフ用'!$B$5</c:f>
              <c:strCache>
                <c:ptCount val="1"/>
                <c:pt idx="0">
                  <c:v>営業収益 Operating Revenue</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'23グラフ用'!$D$4:$J$4</c:f>
              <c:strCache>
                <c:ptCount val="7"/>
                <c:pt idx="0">
                  <c:v>FY2018</c:v>
                </c:pt>
                <c:pt idx="1">
                  <c:v>FY2019</c:v>
                </c:pt>
                <c:pt idx="2">
                  <c:v>FY2020</c:v>
                </c:pt>
                <c:pt idx="3">
                  <c:v>FY2021</c:v>
                </c:pt>
                <c:pt idx="4">
                  <c:v>FY2022</c:v>
                </c:pt>
                <c:pt idx="5">
                  <c:v>FY2023</c:v>
                </c:pt>
                <c:pt idx="6">
                  <c:v>FY2024</c:v>
                </c:pt>
              </c:strCache>
            </c:strRef>
          </c:cat>
          <c:val>
            <c:numRef>
              <c:f>'23グラフ用'!$D$5:$J$5</c:f>
              <c:numCache>
                <c:formatCode>#,##0_);\(#,##0\)</c:formatCode>
                <c:ptCount val="7"/>
                <c:pt idx="0">
                  <c:v>10573</c:v>
                </c:pt>
                <c:pt idx="1">
                  <c:v>10719</c:v>
                </c:pt>
                <c:pt idx="2">
                  <c:v>9035</c:v>
                </c:pt>
                <c:pt idx="3">
                  <c:v>11037</c:v>
                </c:pt>
                <c:pt idx="4">
                  <c:v>12889</c:v>
                </c:pt>
                <c:pt idx="5">
                  <c:v>13115</c:v>
                </c:pt>
                <c:pt idx="6">
                  <c:v>13134</c:v>
                </c:pt>
              </c:numCache>
            </c:numRef>
          </c:val>
          <c:extLst>
            <c:ext xmlns:c16="http://schemas.microsoft.com/office/drawing/2014/chart" uri="{C3380CC4-5D6E-409C-BE32-E72D297353CC}">
              <c16:uniqueId val="{00000000-399D-4C9A-8EB2-956F184C299F}"/>
            </c:ext>
          </c:extLst>
        </c:ser>
        <c:dLbls>
          <c:showLegendKey val="0"/>
          <c:showVal val="0"/>
          <c:showCatName val="0"/>
          <c:showSerName val="0"/>
          <c:showPercent val="0"/>
          <c:showBubbleSize val="0"/>
        </c:dLbls>
        <c:gapWidth val="150"/>
        <c:axId val="99453568"/>
        <c:axId val="99472128"/>
      </c:barChart>
      <c:lineChart>
        <c:grouping val="standard"/>
        <c:varyColors val="0"/>
        <c:ser>
          <c:idx val="0"/>
          <c:order val="1"/>
          <c:tx>
            <c:v>対前年増減率 YoY Percentage Change</c:v>
          </c:tx>
          <c:spPr>
            <a:ln w="12700">
              <a:solidFill>
                <a:srgbClr val="FF0000"/>
              </a:solidFill>
              <a:prstDash val="solid"/>
            </a:ln>
          </c:spPr>
          <c:marker>
            <c:symbol val="square"/>
            <c:size val="5"/>
            <c:spPr>
              <a:solidFill>
                <a:srgbClr val="FF0000"/>
              </a:solidFill>
              <a:ln>
                <a:solidFill>
                  <a:srgbClr val="FF0000"/>
                </a:solidFill>
                <a:prstDash val="solid"/>
              </a:ln>
            </c:spPr>
          </c:marker>
          <c:dLbls>
            <c:dLbl>
              <c:idx val="2"/>
              <c:layout>
                <c:manualLayout>
                  <c:x val="-5.6869376252236349E-2"/>
                  <c:y val="-0.105533563698327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83-4D0F-92EA-4BF274A6E452}"/>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'23グラフ用'!$D$4:$J$4</c:f>
              <c:strCache>
                <c:ptCount val="7"/>
                <c:pt idx="0">
                  <c:v>FY2018</c:v>
                </c:pt>
                <c:pt idx="1">
                  <c:v>FY2019</c:v>
                </c:pt>
                <c:pt idx="2">
                  <c:v>FY2020</c:v>
                </c:pt>
                <c:pt idx="3">
                  <c:v>FY2021</c:v>
                </c:pt>
                <c:pt idx="4">
                  <c:v>FY2022</c:v>
                </c:pt>
                <c:pt idx="5">
                  <c:v>FY2023</c:v>
                </c:pt>
                <c:pt idx="6">
                  <c:v>FY2024</c:v>
                </c:pt>
              </c:strCache>
            </c:strRef>
          </c:cat>
          <c:val>
            <c:numRef>
              <c:f>'23グラフ用'!$D$6:$J$6</c:f>
              <c:numCache>
                <c:formatCode>0.0_ </c:formatCode>
                <c:ptCount val="7"/>
                <c:pt idx="0" formatCode="#,##0.0_ ">
                  <c:v>3.8999999999999924</c:v>
                </c:pt>
                <c:pt idx="1">
                  <c:v>1.4000000000000012</c:v>
                </c:pt>
                <c:pt idx="2">
                  <c:v>-15.700000000000003</c:v>
                </c:pt>
                <c:pt idx="3">
                  <c:v>22.2</c:v>
                </c:pt>
                <c:pt idx="4">
                  <c:v>16.8</c:v>
                </c:pt>
                <c:pt idx="5">
                  <c:v>1.8</c:v>
                </c:pt>
                <c:pt idx="6">
                  <c:v>0.1</c:v>
                </c:pt>
              </c:numCache>
            </c:numRef>
          </c:val>
          <c:smooth val="0"/>
          <c:extLst>
            <c:ext xmlns:c16="http://schemas.microsoft.com/office/drawing/2014/chart" uri="{C3380CC4-5D6E-409C-BE32-E72D297353CC}">
              <c16:uniqueId val="{00000001-399D-4C9A-8EB2-956F184C299F}"/>
            </c:ext>
          </c:extLst>
        </c:ser>
        <c:dLbls>
          <c:showLegendKey val="0"/>
          <c:showVal val="0"/>
          <c:showCatName val="0"/>
          <c:showSerName val="0"/>
          <c:showPercent val="0"/>
          <c:showBubbleSize val="0"/>
        </c:dLbls>
        <c:marker val="1"/>
        <c:smooth val="0"/>
        <c:axId val="99473664"/>
        <c:axId val="99479936"/>
      </c:lineChart>
      <c:catAx>
        <c:axId val="9945356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yen</a:t>
                </a:r>
              </a:p>
            </c:rich>
          </c:tx>
          <c:layout>
            <c:manualLayout>
              <c:xMode val="edge"/>
              <c:yMode val="edge"/>
              <c:x val="1.016260162601626E-2"/>
              <c:y val="5.426397281735131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472128"/>
        <c:crosses val="autoZero"/>
        <c:auto val="0"/>
        <c:lblAlgn val="ctr"/>
        <c:lblOffset val="100"/>
        <c:tickLblSkip val="1"/>
        <c:tickMarkSkip val="1"/>
        <c:noMultiLvlLbl val="0"/>
      </c:catAx>
      <c:valAx>
        <c:axId val="99472128"/>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453568"/>
        <c:crosses val="autoZero"/>
        <c:crossBetween val="between"/>
      </c:valAx>
      <c:catAx>
        <c:axId val="99473664"/>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4309135138595479"/>
              <c:y val="0.11240350770107226"/>
            </c:manualLayout>
          </c:layout>
          <c:overlay val="0"/>
          <c:spPr>
            <a:noFill/>
            <a:ln w="25400">
              <a:noFill/>
            </a:ln>
          </c:spPr>
        </c:title>
        <c:numFmt formatCode="General" sourceLinked="1"/>
        <c:majorTickMark val="out"/>
        <c:minorTickMark val="none"/>
        <c:tickLblPos val="nextTo"/>
        <c:crossAx val="99479936"/>
        <c:crosses val="autoZero"/>
        <c:auto val="0"/>
        <c:lblAlgn val="ctr"/>
        <c:lblOffset val="100"/>
        <c:noMultiLvlLbl val="0"/>
      </c:catAx>
      <c:valAx>
        <c:axId val="99479936"/>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473664"/>
        <c:crosses val="max"/>
        <c:crossBetween val="between"/>
      </c:valAx>
      <c:spPr>
        <a:noFill/>
        <a:ln w="25400">
          <a:noFill/>
        </a:ln>
      </c:spPr>
    </c:plotArea>
    <c:legend>
      <c:legendPos val="b"/>
      <c:layout>
        <c:manualLayout>
          <c:xMode val="edge"/>
          <c:yMode val="edge"/>
          <c:x val="6.1503693481613768E-2"/>
          <c:y val="0.87401194186074171"/>
          <c:w val="0.8824906783559272"/>
          <c:h val="5.3480505269167637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ＭＳ Ｐゴシック"/>
                <a:ea typeface="ＭＳ Ｐゴシック"/>
              </a:rPr>
              <a:t>②営業利益/営業収益営業利益率</a:t>
            </a:r>
          </a:p>
          <a:p>
            <a:pPr>
              <a:defRPr sz="10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Arial"/>
                <a:cs typeface="Arial"/>
              </a:rPr>
              <a:t>Operatin</a:t>
            </a:r>
            <a:r>
              <a:rPr lang="en-US" altLang="ja-JP" sz="1000" b="0" i="0" u="none" strike="noStrike" baseline="0">
                <a:solidFill>
                  <a:sysClr val="windowText" lastClr="000000"/>
                </a:solidFill>
                <a:latin typeface="Arial"/>
                <a:cs typeface="Arial"/>
              </a:rPr>
              <a:t>g Profit</a:t>
            </a:r>
            <a:r>
              <a:rPr lang="ja-JP" altLang="en-US" sz="1000" b="0" i="0" u="none" strike="noStrike" baseline="0">
                <a:solidFill>
                  <a:sysClr val="windowText" lastClr="000000"/>
                </a:solidFill>
                <a:latin typeface="Arial"/>
                <a:cs typeface="Arial"/>
              </a:rPr>
              <a:t> / </a:t>
            </a:r>
            <a:endParaRPr lang="en-US" altLang="ja-JP" sz="1000" b="0" i="0" u="none" strike="noStrike" baseline="0">
              <a:solidFill>
                <a:sysClr val="windowText" lastClr="000000"/>
              </a:solidFill>
              <a:latin typeface="Arial"/>
              <a:cs typeface="Arial"/>
            </a:endParaRPr>
          </a:p>
          <a:p>
            <a:pPr>
              <a:defRPr sz="1000" b="0" i="0" u="none" strike="noStrike" baseline="0">
                <a:solidFill>
                  <a:sysClr val="windowText" lastClr="000000"/>
                </a:solidFill>
                <a:latin typeface="ＭＳ Ｐゴシック"/>
                <a:ea typeface="ＭＳ Ｐゴシック"/>
                <a:cs typeface="ＭＳ Ｐゴシック"/>
              </a:defRPr>
            </a:pPr>
            <a:r>
              <a:rPr lang="en-US" altLang="ja-JP" sz="1000" b="0" i="0" u="none" strike="noStrike" baseline="0">
                <a:solidFill>
                  <a:sysClr val="windowText" lastClr="000000"/>
                </a:solidFill>
                <a:latin typeface="Arial"/>
                <a:cs typeface="Arial"/>
              </a:rPr>
              <a:t>Operating Profit</a:t>
            </a:r>
            <a:r>
              <a:rPr lang="ja-JP" altLang="ja-JP" sz="1000" b="0" i="0" u="none" strike="noStrike" baseline="0">
                <a:solidFill>
                  <a:sysClr val="windowText" lastClr="000000"/>
                </a:solidFill>
                <a:effectLst/>
                <a:latin typeface="Arial" panose="020B0604020202020204" pitchFamily="34" charset="0"/>
                <a:cs typeface="Arial" panose="020B0604020202020204" pitchFamily="34" charset="0"/>
              </a:rPr>
              <a:t> </a:t>
            </a:r>
            <a:r>
              <a:rPr lang="en-US" altLang="ja-JP" sz="1000" b="0" i="0" u="none" strike="noStrike" baseline="0">
                <a:solidFill>
                  <a:sysClr val="windowText" lastClr="000000"/>
                </a:solidFill>
                <a:effectLst/>
                <a:latin typeface="Arial" panose="020B0604020202020204" pitchFamily="34" charset="0"/>
                <a:cs typeface="Arial" panose="020B0604020202020204" pitchFamily="34" charset="0"/>
              </a:rPr>
              <a:t>to Operating Revenue Ratio</a:t>
            </a:r>
            <a:endParaRPr lang="ja-JP" altLang="en-US" sz="1000" b="0" i="0" u="none" strike="noStrike" baseline="0">
              <a:solidFill>
                <a:sysClr val="windowText" lastClr="000000"/>
              </a:solidFill>
              <a:latin typeface="Arial"/>
              <a:cs typeface="Arial"/>
            </a:endParaRPr>
          </a:p>
        </c:rich>
      </c:tx>
      <c:layout>
        <c:manualLayout>
          <c:xMode val="edge"/>
          <c:yMode val="edge"/>
          <c:x val="0.26541813036084455"/>
          <c:y val="3.13927866425893E-2"/>
        </c:manualLayout>
      </c:layout>
      <c:overlay val="0"/>
      <c:spPr>
        <a:noFill/>
        <a:ln w="25400">
          <a:noFill/>
        </a:ln>
      </c:spPr>
    </c:title>
    <c:autoTitleDeleted val="0"/>
    <c:plotArea>
      <c:layout>
        <c:manualLayout>
          <c:layoutTarget val="inner"/>
          <c:xMode val="edge"/>
          <c:yMode val="edge"/>
          <c:x val="0.1214574898785425"/>
          <c:y val="0.209303117820062"/>
          <c:w val="0.79554655870445345"/>
          <c:h val="0.58139754950017219"/>
        </c:manualLayout>
      </c:layout>
      <c:barChart>
        <c:barDir val="col"/>
        <c:grouping val="clustered"/>
        <c:varyColors val="0"/>
        <c:ser>
          <c:idx val="1"/>
          <c:order val="0"/>
          <c:tx>
            <c:strRef>
              <c:f>'23グラフ用'!$B$10</c:f>
              <c:strCache>
                <c:ptCount val="1"/>
                <c:pt idx="0">
                  <c:v>営業利益 Operating Profit</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'23グラフ用'!$D$9:$J$9</c:f>
              <c:strCache>
                <c:ptCount val="7"/>
                <c:pt idx="0">
                  <c:v>FY2018</c:v>
                </c:pt>
                <c:pt idx="1">
                  <c:v>FY2019</c:v>
                </c:pt>
                <c:pt idx="2">
                  <c:v>FY2020</c:v>
                </c:pt>
                <c:pt idx="3">
                  <c:v>FY2021</c:v>
                </c:pt>
                <c:pt idx="4">
                  <c:v>FY2022</c:v>
                </c:pt>
                <c:pt idx="5">
                  <c:v>FY2023</c:v>
                </c:pt>
                <c:pt idx="6">
                  <c:v>FY2024</c:v>
                </c:pt>
              </c:strCache>
            </c:strRef>
          </c:cat>
          <c:val>
            <c:numRef>
              <c:f>'23グラフ用'!$D$10:$J$10</c:f>
              <c:numCache>
                <c:formatCode>#,##0_);\(#,##0\)</c:formatCode>
                <c:ptCount val="7"/>
                <c:pt idx="0">
                  <c:v>2360</c:v>
                </c:pt>
                <c:pt idx="1">
                  <c:v>1908</c:v>
                </c:pt>
                <c:pt idx="2">
                  <c:v>421</c:v>
                </c:pt>
                <c:pt idx="3">
                  <c:v>1970</c:v>
                </c:pt>
                <c:pt idx="4">
                  <c:v>3485</c:v>
                </c:pt>
                <c:pt idx="5">
                  <c:v>2583</c:v>
                </c:pt>
                <c:pt idx="6">
                  <c:v>1460</c:v>
                </c:pt>
              </c:numCache>
            </c:numRef>
          </c:val>
          <c:extLst>
            <c:ext xmlns:c16="http://schemas.microsoft.com/office/drawing/2014/chart" uri="{C3380CC4-5D6E-409C-BE32-E72D297353CC}">
              <c16:uniqueId val="{00000000-5E90-46E0-837E-4C580487EE11}"/>
            </c:ext>
          </c:extLst>
        </c:ser>
        <c:dLbls>
          <c:showLegendKey val="0"/>
          <c:showVal val="0"/>
          <c:showCatName val="0"/>
          <c:showSerName val="0"/>
          <c:showPercent val="0"/>
          <c:showBubbleSize val="0"/>
        </c:dLbls>
        <c:gapWidth val="150"/>
        <c:axId val="107999232"/>
        <c:axId val="108001152"/>
      </c:barChart>
      <c:lineChart>
        <c:grouping val="standard"/>
        <c:varyColors val="0"/>
        <c:ser>
          <c:idx val="0"/>
          <c:order val="1"/>
          <c:tx>
            <c:strRef>
              <c:f>'23グラフ用'!$B$11</c:f>
              <c:strCache>
                <c:ptCount val="1"/>
                <c:pt idx="0">
                  <c:v>営業収益営業利益率 Operating Profit to Operating Revenue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'23グラフ用'!$D$9:$I$9</c:f>
              <c:strCache>
                <c:ptCount val="6"/>
                <c:pt idx="0">
                  <c:v>FY2018</c:v>
                </c:pt>
                <c:pt idx="1">
                  <c:v>FY2019</c:v>
                </c:pt>
                <c:pt idx="2">
                  <c:v>FY2020</c:v>
                </c:pt>
                <c:pt idx="3">
                  <c:v>FY2021</c:v>
                </c:pt>
                <c:pt idx="4">
                  <c:v>FY2022</c:v>
                </c:pt>
                <c:pt idx="5">
                  <c:v>FY2023</c:v>
                </c:pt>
              </c:strCache>
            </c:strRef>
          </c:cat>
          <c:val>
            <c:numRef>
              <c:f>'23グラフ用'!$D$11:$J$11</c:f>
              <c:numCache>
                <c:formatCode>0.0_ </c:formatCode>
                <c:ptCount val="7"/>
                <c:pt idx="0">
                  <c:v>22.321006336895866</c:v>
                </c:pt>
                <c:pt idx="1">
                  <c:v>17.800167926112511</c:v>
                </c:pt>
                <c:pt idx="2">
                  <c:v>4.6596568898727178</c:v>
                </c:pt>
                <c:pt idx="3">
                  <c:v>17.8</c:v>
                </c:pt>
                <c:pt idx="4">
                  <c:v>27.038560012413686</c:v>
                </c:pt>
                <c:pt idx="5">
                  <c:v>19.695005718642776</c:v>
                </c:pt>
                <c:pt idx="6">
                  <c:v>-43.476577622919088</c:v>
                </c:pt>
              </c:numCache>
            </c:numRef>
          </c:val>
          <c:smooth val="0"/>
          <c:extLst>
            <c:ext xmlns:c16="http://schemas.microsoft.com/office/drawing/2014/chart" uri="{C3380CC4-5D6E-409C-BE32-E72D297353CC}">
              <c16:uniqueId val="{00000001-5E90-46E0-837E-4C580487EE11}"/>
            </c:ext>
          </c:extLst>
        </c:ser>
        <c:dLbls>
          <c:showLegendKey val="0"/>
          <c:showVal val="0"/>
          <c:showCatName val="0"/>
          <c:showSerName val="0"/>
          <c:showPercent val="0"/>
          <c:showBubbleSize val="0"/>
        </c:dLbls>
        <c:marker val="1"/>
        <c:smooth val="0"/>
        <c:axId val="108002688"/>
        <c:axId val="104539648"/>
      </c:lineChart>
      <c:catAx>
        <c:axId val="107999232"/>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Millions of yen</a:t>
                </a:r>
              </a:p>
            </c:rich>
          </c:tx>
          <c:layout>
            <c:manualLayout>
              <c:xMode val="edge"/>
              <c:yMode val="edge"/>
              <c:x val="1.0121457489878543E-2"/>
              <c:y val="6.9767848786343567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001152"/>
        <c:crosses val="autoZero"/>
        <c:auto val="0"/>
        <c:lblAlgn val="ctr"/>
        <c:lblOffset val="100"/>
        <c:tickLblSkip val="1"/>
        <c:tickMarkSkip val="1"/>
        <c:noMultiLvlLbl val="0"/>
      </c:catAx>
      <c:valAx>
        <c:axId val="108001152"/>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999232"/>
        <c:crosses val="autoZero"/>
        <c:crossBetween val="between"/>
      </c:valAx>
      <c:catAx>
        <c:axId val="108002688"/>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712550607287447"/>
              <c:y val="0.10852753870882419"/>
            </c:manualLayout>
          </c:layout>
          <c:overlay val="0"/>
          <c:spPr>
            <a:noFill/>
            <a:ln w="25400">
              <a:noFill/>
            </a:ln>
          </c:spPr>
        </c:title>
        <c:numFmt formatCode="General" sourceLinked="1"/>
        <c:majorTickMark val="out"/>
        <c:minorTickMark val="none"/>
        <c:tickLblPos val="nextTo"/>
        <c:crossAx val="104539648"/>
        <c:crosses val="autoZero"/>
        <c:auto val="0"/>
        <c:lblAlgn val="ctr"/>
        <c:lblOffset val="100"/>
        <c:noMultiLvlLbl val="0"/>
      </c:catAx>
      <c:valAx>
        <c:axId val="104539648"/>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002688"/>
        <c:crosses val="max"/>
        <c:crossBetween val="between"/>
      </c:valAx>
      <c:spPr>
        <a:noFill/>
        <a:ln w="25400">
          <a:noFill/>
        </a:ln>
      </c:spPr>
    </c:plotArea>
    <c:legend>
      <c:legendPos val="b"/>
      <c:layout>
        <c:manualLayout>
          <c:xMode val="edge"/>
          <c:yMode val="edge"/>
          <c:x val="0"/>
          <c:y val="0.86919337210508263"/>
          <c:w val="1"/>
          <c:h val="5.3805614723691456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④当期利益/営業収益当期利益率</a:t>
            </a:r>
          </a:p>
          <a:p>
            <a:pPr>
              <a:defRPr sz="800" b="0" i="0" u="none" strike="noStrike" baseline="0">
                <a:solidFill>
                  <a:srgbClr val="000000"/>
                </a:solidFill>
                <a:latin typeface="ＭＳ Ｐゴシック"/>
                <a:ea typeface="ＭＳ Ｐゴシック"/>
                <a:cs typeface="ＭＳ Ｐゴシック"/>
              </a:defRPr>
            </a:pPr>
            <a:r>
              <a:rPr lang="en-US" altLang="ja-JP" sz="1000" b="0" i="0" u="none" strike="noStrike" baseline="0">
                <a:solidFill>
                  <a:srgbClr val="000000"/>
                </a:solidFill>
                <a:latin typeface="Arial"/>
                <a:cs typeface="Arial"/>
              </a:rPr>
              <a:t>Profit</a:t>
            </a:r>
            <a:r>
              <a:rPr lang="ja-JP" altLang="en-US" sz="1000" b="0" i="0" u="none" strike="noStrike" baseline="0">
                <a:solidFill>
                  <a:srgbClr val="000000"/>
                </a:solidFill>
                <a:latin typeface="Arial"/>
                <a:cs typeface="Arial"/>
              </a:rPr>
              <a:t> / </a:t>
            </a:r>
            <a:r>
              <a:rPr lang="en-US" altLang="ja-JP" sz="1000" b="0" i="0" u="none" strike="noStrike" baseline="0">
                <a:solidFill>
                  <a:srgbClr val="000000"/>
                </a:solidFill>
                <a:latin typeface="Arial"/>
                <a:cs typeface="Arial"/>
              </a:rPr>
              <a:t>Profit to Operating Revenue Ratio</a:t>
            </a:r>
            <a:endParaRPr lang="ja-JP" altLang="en-US" sz="1000" b="0" i="0" u="none" strike="noStrike" baseline="0">
              <a:solidFill>
                <a:srgbClr val="000000"/>
              </a:solidFill>
              <a:latin typeface="Arial"/>
              <a:cs typeface="Arial"/>
            </a:endParaRPr>
          </a:p>
        </c:rich>
      </c:tx>
      <c:layout>
        <c:manualLayout>
          <c:xMode val="edge"/>
          <c:yMode val="edge"/>
          <c:x val="0.26188997084349108"/>
          <c:y val="5.6375643197901695E-3"/>
        </c:manualLayout>
      </c:layout>
      <c:overlay val="0"/>
      <c:spPr>
        <a:noFill/>
        <a:ln w="25400">
          <a:noFill/>
        </a:ln>
      </c:spPr>
    </c:title>
    <c:autoTitleDeleted val="0"/>
    <c:plotArea>
      <c:layout>
        <c:manualLayout>
          <c:layoutTarget val="inner"/>
          <c:xMode val="edge"/>
          <c:yMode val="edge"/>
          <c:x val="0.10975631094893624"/>
          <c:y val="0.17990398976029245"/>
          <c:w val="0.80691217073204624"/>
          <c:h val="0.60231773783960596"/>
        </c:manualLayout>
      </c:layout>
      <c:barChart>
        <c:barDir val="col"/>
        <c:grouping val="clustered"/>
        <c:varyColors val="0"/>
        <c:ser>
          <c:idx val="1"/>
          <c:order val="0"/>
          <c:tx>
            <c:strRef>
              <c:f>'23グラフ用'!$B$20</c:f>
              <c:strCache>
                <c:ptCount val="1"/>
                <c:pt idx="0">
                  <c:v>当期利益 Profit</c:v>
                </c:pt>
              </c:strCache>
            </c:strRef>
          </c:tx>
          <c:spPr>
            <a:solidFill>
              <a:srgbClr val="99CCFF"/>
            </a:solidFill>
            <a:ln w="25400">
              <a:noFill/>
            </a:ln>
          </c:spPr>
          <c:invertIfNegative val="0"/>
          <c:dLbls>
            <c:dLbl>
              <c:idx val="2"/>
              <c:layout>
                <c:manualLayout>
                  <c:x val="2.8880866425992781E-2"/>
                  <c:y val="2.73051089846094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0CF-46D0-904C-F2E199A430D1}"/>
                </c:ext>
              </c:extLst>
            </c:dLbl>
            <c:dLbl>
              <c:idx val="3"/>
              <c:layout>
                <c:manualLayout>
                  <c:x val="-2.8933170357315443E-3"/>
                  <c:y val="0.2216847466946463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5B-4F7B-A1DF-5850FAA78909}"/>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'23グラフ用'!$D$19:$J$19</c:f>
              <c:strCache>
                <c:ptCount val="7"/>
                <c:pt idx="0">
                  <c:v>FY2018</c:v>
                </c:pt>
                <c:pt idx="1">
                  <c:v>FY2019</c:v>
                </c:pt>
                <c:pt idx="2">
                  <c:v>FY2020</c:v>
                </c:pt>
                <c:pt idx="3">
                  <c:v>FY2021</c:v>
                </c:pt>
                <c:pt idx="4">
                  <c:v>FY2022</c:v>
                </c:pt>
                <c:pt idx="5">
                  <c:v>FY2023</c:v>
                </c:pt>
                <c:pt idx="6">
                  <c:v>FY2024</c:v>
                </c:pt>
              </c:strCache>
            </c:strRef>
          </c:cat>
          <c:val>
            <c:numRef>
              <c:f>'23グラフ用'!$D$20:$J$20</c:f>
              <c:numCache>
                <c:formatCode>#,##0_);\(#,##0\)</c:formatCode>
                <c:ptCount val="7"/>
                <c:pt idx="0">
                  <c:v>1420</c:v>
                </c:pt>
                <c:pt idx="1">
                  <c:v>1113</c:v>
                </c:pt>
                <c:pt idx="2">
                  <c:v>136</c:v>
                </c:pt>
                <c:pt idx="3">
                  <c:v>1113</c:v>
                </c:pt>
                <c:pt idx="4">
                  <c:v>2422</c:v>
                </c:pt>
                <c:pt idx="5">
                  <c:v>1586</c:v>
                </c:pt>
                <c:pt idx="6">
                  <c:v>876</c:v>
                </c:pt>
              </c:numCache>
            </c:numRef>
          </c:val>
          <c:extLst>
            <c:ext xmlns:c16="http://schemas.microsoft.com/office/drawing/2014/chart" uri="{C3380CC4-5D6E-409C-BE32-E72D297353CC}">
              <c16:uniqueId val="{00000001-2E5B-4F7B-A1DF-5850FAA78909}"/>
            </c:ext>
          </c:extLst>
        </c:ser>
        <c:dLbls>
          <c:showLegendKey val="0"/>
          <c:showVal val="0"/>
          <c:showCatName val="0"/>
          <c:showSerName val="0"/>
          <c:showPercent val="0"/>
          <c:showBubbleSize val="0"/>
        </c:dLbls>
        <c:gapWidth val="150"/>
        <c:axId val="104588800"/>
        <c:axId val="104590720"/>
      </c:barChart>
      <c:lineChart>
        <c:grouping val="standard"/>
        <c:varyColors val="0"/>
        <c:ser>
          <c:idx val="0"/>
          <c:order val="1"/>
          <c:tx>
            <c:strRef>
              <c:f>'23グラフ用'!$B$21</c:f>
              <c:strCache>
                <c:ptCount val="1"/>
                <c:pt idx="0">
                  <c:v>営業収益当期利益率 Profit to Operating Revenue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'23グラフ用'!$D$19:$I$19</c:f>
              <c:strCache>
                <c:ptCount val="6"/>
                <c:pt idx="0">
                  <c:v>FY2018</c:v>
                </c:pt>
                <c:pt idx="1">
                  <c:v>FY2019</c:v>
                </c:pt>
                <c:pt idx="2">
                  <c:v>FY2020</c:v>
                </c:pt>
                <c:pt idx="3">
                  <c:v>FY2021</c:v>
                </c:pt>
                <c:pt idx="4">
                  <c:v>FY2022</c:v>
                </c:pt>
                <c:pt idx="5">
                  <c:v>FY2023</c:v>
                </c:pt>
              </c:strCache>
            </c:strRef>
          </c:cat>
          <c:val>
            <c:numRef>
              <c:f>'23グラフ用'!$D$21:$J$21</c:f>
              <c:numCache>
                <c:formatCode>#,##0.0_ </c:formatCode>
                <c:ptCount val="7"/>
                <c:pt idx="0">
                  <c:v>13.430436016267851</c:v>
                </c:pt>
                <c:pt idx="1">
                  <c:v>10.383431290232298</c:v>
                </c:pt>
                <c:pt idx="2">
                  <c:v>1.5052573325954621</c:v>
                </c:pt>
                <c:pt idx="3">
                  <c:v>10.1</c:v>
                </c:pt>
                <c:pt idx="4">
                  <c:v>18.791217317092094</c:v>
                </c:pt>
                <c:pt idx="5">
                  <c:v>12.093023255813954</c:v>
                </c:pt>
                <c:pt idx="6">
                  <c:v>-44.766708701134931</c:v>
                </c:pt>
              </c:numCache>
            </c:numRef>
          </c:val>
          <c:smooth val="0"/>
          <c:extLst>
            <c:ext xmlns:c16="http://schemas.microsoft.com/office/drawing/2014/chart" uri="{C3380CC4-5D6E-409C-BE32-E72D297353CC}">
              <c16:uniqueId val="{00000002-2E5B-4F7B-A1DF-5850FAA78909}"/>
            </c:ext>
          </c:extLst>
        </c:ser>
        <c:dLbls>
          <c:showLegendKey val="0"/>
          <c:showVal val="0"/>
          <c:showCatName val="0"/>
          <c:showSerName val="0"/>
          <c:showPercent val="0"/>
          <c:showBubbleSize val="0"/>
        </c:dLbls>
        <c:marker val="1"/>
        <c:smooth val="0"/>
        <c:axId val="104604800"/>
        <c:axId val="104606720"/>
      </c:lineChart>
      <c:catAx>
        <c:axId val="104588800"/>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endParaRPr lang="en-US" altLang="ja-JP" sz="800" b="0" i="0" u="none" strike="noStrike" baseline="0">
                  <a:solidFill>
                    <a:srgbClr val="000000"/>
                  </a:solidFill>
                  <a:latin typeface="ＭＳ Ｐゴシック"/>
                  <a:ea typeface="ＭＳ Ｐゴシック"/>
                </a:endParaRP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Millions of yen</a:t>
                </a:r>
              </a:p>
            </c:rich>
          </c:tx>
          <c:layout>
            <c:manualLayout>
              <c:xMode val="edge"/>
              <c:yMode val="edge"/>
              <c:x val="1.8292682926829267E-2"/>
              <c:y val="5.3768115759260285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590720"/>
        <c:crosses val="autoZero"/>
        <c:auto val="0"/>
        <c:lblAlgn val="ctr"/>
        <c:lblOffset val="100"/>
        <c:tickLblSkip val="1"/>
        <c:tickMarkSkip val="1"/>
        <c:noMultiLvlLbl val="0"/>
      </c:catAx>
      <c:valAx>
        <c:axId val="104590720"/>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588800"/>
        <c:crosses val="autoZero"/>
        <c:crossBetween val="between"/>
      </c:valAx>
      <c:catAx>
        <c:axId val="104604800"/>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886370910953209"/>
              <c:y val="0.10424710424710425"/>
            </c:manualLayout>
          </c:layout>
          <c:overlay val="0"/>
          <c:spPr>
            <a:noFill/>
            <a:ln w="25400">
              <a:noFill/>
            </a:ln>
          </c:spPr>
        </c:title>
        <c:numFmt formatCode="General" sourceLinked="1"/>
        <c:majorTickMark val="out"/>
        <c:minorTickMark val="none"/>
        <c:tickLblPos val="nextTo"/>
        <c:crossAx val="104606720"/>
        <c:crosses val="autoZero"/>
        <c:auto val="0"/>
        <c:lblAlgn val="ctr"/>
        <c:lblOffset val="100"/>
        <c:noMultiLvlLbl val="0"/>
      </c:catAx>
      <c:valAx>
        <c:axId val="104606720"/>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604800"/>
        <c:crosses val="max"/>
        <c:crossBetween val="between"/>
      </c:valAx>
      <c:spPr>
        <a:noFill/>
        <a:ln w="25400">
          <a:noFill/>
        </a:ln>
      </c:spPr>
    </c:plotArea>
    <c:legend>
      <c:legendPos val="b"/>
      <c:layout>
        <c:manualLayout>
          <c:xMode val="edge"/>
          <c:yMode val="edge"/>
          <c:x val="2.2994473251819136E-2"/>
          <c:y val="0.84562352766105564"/>
          <c:w val="0.94859078590785906"/>
          <c:h val="7.910873995530647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ja-JP" sz="1000"/>
              <a:t>⑤</a:t>
            </a:r>
            <a:r>
              <a:rPr lang="ja-JP" altLang="en-US" sz="1000"/>
              <a:t>クレジット取扱高／対前年増減率</a:t>
            </a:r>
            <a:endParaRPr lang="en-US" altLang="ja-JP" sz="1000"/>
          </a:p>
          <a:p>
            <a:pPr>
              <a:defRPr sz="1000"/>
            </a:pPr>
            <a:r>
              <a:rPr lang="en-US" altLang="ja-JP" sz="1000"/>
              <a:t>Credit Transaction Volume / YoY</a:t>
            </a:r>
            <a:r>
              <a:rPr lang="en-US" altLang="ja-JP" sz="1000" baseline="0"/>
              <a:t> Percentage Change</a:t>
            </a:r>
            <a:endParaRPr lang="ja-JP" sz="1000"/>
          </a:p>
        </c:rich>
      </c:tx>
      <c:layout>
        <c:manualLayout>
          <c:xMode val="edge"/>
          <c:yMode val="edge"/>
          <c:x val="0.17365370606709835"/>
          <c:y val="2.6198481946513443E-2"/>
        </c:manualLayout>
      </c:layout>
      <c:overlay val="0"/>
      <c:spPr>
        <a:noFill/>
        <a:ln w="25400">
          <a:noFill/>
        </a:ln>
      </c:spPr>
    </c:title>
    <c:autoTitleDeleted val="0"/>
    <c:plotArea>
      <c:layout>
        <c:manualLayout>
          <c:layoutTarget val="inner"/>
          <c:xMode val="edge"/>
          <c:yMode val="edge"/>
          <c:x val="0.12048216397261698"/>
          <c:y val="0.21343516745091548"/>
          <c:w val="0.77309388549095892"/>
          <c:h val="0.600521466348238"/>
        </c:manualLayout>
      </c:layout>
      <c:barChart>
        <c:barDir val="col"/>
        <c:grouping val="clustered"/>
        <c:varyColors val="0"/>
        <c:ser>
          <c:idx val="1"/>
          <c:order val="0"/>
          <c:tx>
            <c:strRef>
              <c:f>'23グラフ用'!$B$25</c:f>
              <c:strCache>
                <c:ptCount val="1"/>
                <c:pt idx="0">
                  <c:v>クレジット取扱高 Credit Transaction Volume</c:v>
                </c:pt>
              </c:strCache>
            </c:strRef>
          </c:tx>
          <c:spPr>
            <a:solidFill>
              <a:srgbClr val="99CCFF"/>
            </a:solidFill>
            <a:ln w="25400">
              <a:noFill/>
            </a:ln>
          </c:spPr>
          <c:invertIfNegative val="0"/>
          <c:dLbls>
            <c:spPr>
              <a:noFill/>
              <a:ln w="25400">
                <a:noFill/>
              </a:ln>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'23グラフ用'!$D$24:$J$24</c:f>
              <c:strCache>
                <c:ptCount val="7"/>
                <c:pt idx="0">
                  <c:v>FY2018</c:v>
                </c:pt>
                <c:pt idx="1">
                  <c:v>FY2019</c:v>
                </c:pt>
                <c:pt idx="2">
                  <c:v>FY2020</c:v>
                </c:pt>
                <c:pt idx="3">
                  <c:v>FY2021</c:v>
                </c:pt>
                <c:pt idx="4">
                  <c:v>FY2022</c:v>
                </c:pt>
                <c:pt idx="5">
                  <c:v>FY2023</c:v>
                </c:pt>
                <c:pt idx="6">
                  <c:v>FY2024</c:v>
                </c:pt>
              </c:strCache>
            </c:strRef>
          </c:cat>
          <c:val>
            <c:numRef>
              <c:f>'23グラフ用'!$D$25:$J$25</c:f>
              <c:numCache>
                <c:formatCode>#,##0_);\(#,##0\)</c:formatCode>
                <c:ptCount val="7"/>
                <c:pt idx="0">
                  <c:v>444465</c:v>
                </c:pt>
                <c:pt idx="1">
                  <c:v>467011</c:v>
                </c:pt>
                <c:pt idx="2">
                  <c:v>380600</c:v>
                </c:pt>
                <c:pt idx="3">
                  <c:v>410238</c:v>
                </c:pt>
                <c:pt idx="4">
                  <c:v>451569</c:v>
                </c:pt>
                <c:pt idx="5">
                  <c:v>474190</c:v>
                </c:pt>
                <c:pt idx="6">
                  <c:v>487144</c:v>
                </c:pt>
              </c:numCache>
            </c:numRef>
          </c:val>
          <c:extLst>
            <c:ext xmlns:c16="http://schemas.microsoft.com/office/drawing/2014/chart" uri="{C3380CC4-5D6E-409C-BE32-E72D297353CC}">
              <c16:uniqueId val="{00000000-0B5F-4331-B4A0-ECAE5733D502}"/>
            </c:ext>
          </c:extLst>
        </c:ser>
        <c:dLbls>
          <c:showLegendKey val="0"/>
          <c:showVal val="0"/>
          <c:showCatName val="0"/>
          <c:showSerName val="0"/>
          <c:showPercent val="0"/>
          <c:showBubbleSize val="0"/>
        </c:dLbls>
        <c:gapWidth val="150"/>
        <c:axId val="104643584"/>
        <c:axId val="108270720"/>
      </c:barChart>
      <c:lineChart>
        <c:grouping val="standard"/>
        <c:varyColors val="0"/>
        <c:ser>
          <c:idx val="0"/>
          <c:order val="1"/>
          <c:tx>
            <c:v>対前年増減率 YoY Percentage Change</c:v>
          </c:tx>
          <c:spPr>
            <a:ln w="12700">
              <a:solidFill>
                <a:srgbClr val="FF0000"/>
              </a:solidFill>
              <a:prstDash val="solid"/>
            </a:ln>
          </c:spPr>
          <c:marker>
            <c:symbol val="square"/>
            <c:size val="5"/>
            <c:spPr>
              <a:solidFill>
                <a:srgbClr val="FF0000"/>
              </a:solidFill>
              <a:ln>
                <a:solidFill>
                  <a:srgbClr val="FF0000"/>
                </a:solidFill>
                <a:prstDash val="solid"/>
              </a:ln>
            </c:spPr>
          </c:marker>
          <c:dLbls>
            <c:dLbl>
              <c:idx val="2"/>
              <c:layout>
                <c:manualLayout>
                  <c:x val="-5.2468901758587996E-2"/>
                  <c:y val="-0.1515515515515515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CC-48FE-904B-A752EC9FF54A}"/>
                </c:ext>
              </c:extLst>
            </c:dLbl>
            <c:dLbl>
              <c:idx val="3"/>
              <c:layout>
                <c:manualLayout>
                  <c:x val="-4.8210625958302333E-2"/>
                  <c:y val="-7.94794794794794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5F-4331-B4A0-ECAE5733D502}"/>
                </c:ext>
              </c:extLst>
            </c:dLbl>
            <c:spPr>
              <a:noFill/>
              <a:ln w="25400">
                <a:noFill/>
              </a:ln>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'23グラフ用'!$D$24:$I$24</c:f>
              <c:strCache>
                <c:ptCount val="6"/>
                <c:pt idx="0">
                  <c:v>FY2018</c:v>
                </c:pt>
                <c:pt idx="1">
                  <c:v>FY2019</c:v>
                </c:pt>
                <c:pt idx="2">
                  <c:v>FY2020</c:v>
                </c:pt>
                <c:pt idx="3">
                  <c:v>FY2021</c:v>
                </c:pt>
                <c:pt idx="4">
                  <c:v>FY2022</c:v>
                </c:pt>
                <c:pt idx="5">
                  <c:v>FY2023</c:v>
                </c:pt>
              </c:strCache>
            </c:strRef>
          </c:cat>
          <c:val>
            <c:numRef>
              <c:f>'23グラフ用'!$D$26:$J$26</c:f>
              <c:numCache>
                <c:formatCode>#,##0.0_ </c:formatCode>
                <c:ptCount val="7"/>
                <c:pt idx="0" formatCode="#,##0_);\(#,##0\)">
                  <c:v>5.600000000000005</c:v>
                </c:pt>
                <c:pt idx="1">
                  <c:v>5.0999999999999934</c:v>
                </c:pt>
                <c:pt idx="2">
                  <c:v>-18.500000000000007</c:v>
                </c:pt>
                <c:pt idx="3">
                  <c:v>7.8</c:v>
                </c:pt>
                <c:pt idx="4">
                  <c:v>10.1</c:v>
                </c:pt>
                <c:pt idx="5">
                  <c:v>5</c:v>
                </c:pt>
                <c:pt idx="6">
                  <c:v>2.731816360530587</c:v>
                </c:pt>
              </c:numCache>
            </c:numRef>
          </c:val>
          <c:smooth val="0"/>
          <c:extLst>
            <c:ext xmlns:c16="http://schemas.microsoft.com/office/drawing/2014/chart" uri="{C3380CC4-5D6E-409C-BE32-E72D297353CC}">
              <c16:uniqueId val="{00000002-0B5F-4331-B4A0-ECAE5733D502}"/>
            </c:ext>
          </c:extLst>
        </c:ser>
        <c:dLbls>
          <c:showLegendKey val="0"/>
          <c:showVal val="0"/>
          <c:showCatName val="0"/>
          <c:showSerName val="0"/>
          <c:showPercent val="0"/>
          <c:showBubbleSize val="0"/>
        </c:dLbls>
        <c:marker val="1"/>
        <c:smooth val="0"/>
        <c:axId val="108272256"/>
        <c:axId val="108278528"/>
      </c:lineChart>
      <c:catAx>
        <c:axId val="104643584"/>
        <c:scaling>
          <c:orientation val="minMax"/>
        </c:scaling>
        <c:delete val="0"/>
        <c:axPos val="b"/>
        <c:title>
          <c:tx>
            <c:rich>
              <a:bodyPr/>
              <a:lstStyle/>
              <a:p>
                <a:pPr>
                  <a:defRPr sz="800"/>
                </a:pPr>
                <a:r>
                  <a:rPr lang="ja-JP" sz="800"/>
                  <a:t>百万円</a:t>
                </a:r>
                <a:r>
                  <a:rPr lang="en-US" altLang="ja-JP" sz="800"/>
                  <a:t> </a:t>
                </a:r>
                <a:r>
                  <a:rPr lang="ja-JP" sz="800"/>
                  <a:t>/</a:t>
                </a:r>
                <a:endParaRPr lang="en-US" altLang="ja-JP" sz="800"/>
              </a:p>
              <a:p>
                <a:pPr>
                  <a:defRPr sz="800"/>
                </a:pPr>
                <a:r>
                  <a:rPr lang="ja-JP" sz="800"/>
                  <a:t>Millions of yen</a:t>
                </a:r>
              </a:p>
            </c:rich>
          </c:tx>
          <c:layout>
            <c:manualLayout>
              <c:xMode val="edge"/>
              <c:yMode val="edge"/>
              <c:x val="2.182672103788193E-3"/>
              <c:y val="8.589376778353156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08270720"/>
        <c:crosses val="autoZero"/>
        <c:auto val="0"/>
        <c:lblAlgn val="ctr"/>
        <c:lblOffset val="100"/>
        <c:tickLblSkip val="1"/>
        <c:tickMarkSkip val="1"/>
        <c:noMultiLvlLbl val="0"/>
      </c:catAx>
      <c:valAx>
        <c:axId val="108270720"/>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a:pPr>
            <a:endParaRPr lang="ja-JP"/>
          </a:p>
        </c:txPr>
        <c:crossAx val="104643584"/>
        <c:crosses val="autoZero"/>
        <c:crossBetween val="between"/>
      </c:valAx>
      <c:catAx>
        <c:axId val="108272256"/>
        <c:scaling>
          <c:orientation val="minMax"/>
        </c:scaling>
        <c:delete val="1"/>
        <c:axPos val="b"/>
        <c:title>
          <c:tx>
            <c:rich>
              <a:bodyPr/>
              <a:lstStyle/>
              <a:p>
                <a:pPr>
                  <a:defRPr/>
                </a:pPr>
                <a:r>
                  <a:rPr lang="ja-JP" altLang="en-US"/>
                  <a:t>％</a:t>
                </a:r>
                <a:endParaRPr lang="ja-JP"/>
              </a:p>
            </c:rich>
          </c:tx>
          <c:layout>
            <c:manualLayout>
              <c:xMode val="edge"/>
              <c:yMode val="edge"/>
              <c:x val="0.91453940524402288"/>
              <c:y val="0.11392810132967614"/>
            </c:manualLayout>
          </c:layout>
          <c:overlay val="0"/>
          <c:spPr>
            <a:noFill/>
            <a:ln w="25400">
              <a:noFill/>
            </a:ln>
          </c:spPr>
        </c:title>
        <c:numFmt formatCode="General" sourceLinked="1"/>
        <c:majorTickMark val="out"/>
        <c:minorTickMark val="none"/>
        <c:tickLblPos val="nextTo"/>
        <c:crossAx val="108278528"/>
        <c:crosses val="autoZero"/>
        <c:auto val="0"/>
        <c:lblAlgn val="ctr"/>
        <c:lblOffset val="100"/>
        <c:noMultiLvlLbl val="0"/>
      </c:catAx>
      <c:valAx>
        <c:axId val="108278528"/>
        <c:scaling>
          <c:orientation val="minMax"/>
        </c:scaling>
        <c:delete val="0"/>
        <c:axPos val="r"/>
        <c:numFmt formatCode="#,##0.0_ " sourceLinked="0"/>
        <c:majorTickMark val="in"/>
        <c:minorTickMark val="none"/>
        <c:tickLblPos val="nextTo"/>
        <c:spPr>
          <a:ln w="3175">
            <a:solidFill>
              <a:srgbClr val="000000"/>
            </a:solidFill>
            <a:prstDash val="solid"/>
          </a:ln>
        </c:spPr>
        <c:txPr>
          <a:bodyPr rot="0" vert="horz"/>
          <a:lstStyle/>
          <a:p>
            <a:pPr>
              <a:defRPr/>
            </a:pPr>
            <a:endParaRPr lang="ja-JP"/>
          </a:p>
        </c:txPr>
        <c:crossAx val="108272256"/>
        <c:crosses val="max"/>
        <c:crossBetween val="between"/>
      </c:valAx>
      <c:spPr>
        <a:noFill/>
        <a:ln w="25400">
          <a:noFill/>
        </a:ln>
      </c:spPr>
    </c:plotArea>
    <c:legend>
      <c:legendPos val="b"/>
      <c:layout>
        <c:manualLayout>
          <c:xMode val="edge"/>
          <c:yMode val="edge"/>
          <c:x val="0.11488823229119936"/>
          <c:y val="0.89459573650854618"/>
          <c:w val="0.77380381479819949"/>
          <c:h val="8.5912053786069531E-2"/>
        </c:manualLayout>
      </c:layout>
      <c:overlay val="0"/>
      <c:spPr>
        <a:solidFill>
          <a:srgbClr val="FFFFFF"/>
        </a:solidFill>
        <a:ln w="25400">
          <a:noFill/>
        </a:ln>
      </c:spPr>
      <c:txPr>
        <a:bodyPr/>
        <a:lstStyle/>
        <a:p>
          <a:pPr>
            <a:defRPr sz="740"/>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anose="020B0604020202020204" pitchFamily="34" charset="0"/>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⑥ファイナンス債権残高／対前年増減率</a:t>
            </a:r>
            <a:endParaRPr lang="en-US" altLang="ja-JP" sz="1000" b="0" i="0" u="none" strike="noStrike" baseline="0">
              <a:solidFill>
                <a:srgbClr val="000000"/>
              </a:solidFill>
              <a:latin typeface="ＭＳ Ｐゴシック"/>
              <a:ea typeface="ＭＳ Ｐゴシック"/>
            </a:endParaRP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Arial" panose="020B0604020202020204" pitchFamily="34" charset="0"/>
                <a:ea typeface="ＭＳ Ｐゴシック"/>
                <a:cs typeface="Arial" panose="020B0604020202020204" pitchFamily="34" charset="0"/>
              </a:rPr>
              <a:t>Outstanding Finance Receivables / YoY Percentage Change</a:t>
            </a:r>
            <a:endParaRPr lang="ja-JP" altLang="en-US" sz="900" b="0" i="0" u="none" strike="noStrike" baseline="0">
              <a:solidFill>
                <a:srgbClr val="000000"/>
              </a:solidFill>
              <a:latin typeface="Arial" panose="020B0604020202020204" pitchFamily="34" charset="0"/>
              <a:cs typeface="Arial" panose="020B0604020202020204" pitchFamily="34" charset="0"/>
            </a:endParaRPr>
          </a:p>
        </c:rich>
      </c:tx>
      <c:layout>
        <c:manualLayout>
          <c:xMode val="edge"/>
          <c:yMode val="edge"/>
          <c:x val="0.16359275373231236"/>
          <c:y val="3.1136107986501693E-2"/>
        </c:manualLayout>
      </c:layout>
      <c:overlay val="0"/>
      <c:spPr>
        <a:noFill/>
        <a:ln w="25400">
          <a:noFill/>
        </a:ln>
      </c:spPr>
    </c:title>
    <c:autoTitleDeleted val="0"/>
    <c:plotArea>
      <c:layout>
        <c:manualLayout>
          <c:layoutTarget val="inner"/>
          <c:xMode val="edge"/>
          <c:yMode val="edge"/>
          <c:x val="0.11222455871171906"/>
          <c:y val="0.21011673151750973"/>
          <c:w val="0.82966013047592302"/>
          <c:h val="0.58754863813229574"/>
        </c:manualLayout>
      </c:layout>
      <c:barChart>
        <c:barDir val="col"/>
        <c:grouping val="clustered"/>
        <c:varyColors val="0"/>
        <c:ser>
          <c:idx val="1"/>
          <c:order val="0"/>
          <c:tx>
            <c:strRef>
              <c:f>'23グラフ用'!$B$30</c:f>
              <c:strCache>
                <c:ptCount val="1"/>
                <c:pt idx="0">
                  <c:v>ファイナンス債権残高 Outstanding Finance Receivables</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'23グラフ用'!$D$29:$J$29</c:f>
              <c:strCache>
                <c:ptCount val="7"/>
                <c:pt idx="0">
                  <c:v>FY2018</c:v>
                </c:pt>
                <c:pt idx="1">
                  <c:v>FY2019</c:v>
                </c:pt>
                <c:pt idx="2">
                  <c:v>FY2020</c:v>
                </c:pt>
                <c:pt idx="3">
                  <c:v>FY2021</c:v>
                </c:pt>
                <c:pt idx="4">
                  <c:v>FY2022</c:v>
                </c:pt>
                <c:pt idx="5">
                  <c:v>FY2023</c:v>
                </c:pt>
                <c:pt idx="6">
                  <c:v>FY2024</c:v>
                </c:pt>
              </c:strCache>
            </c:strRef>
          </c:cat>
          <c:val>
            <c:numRef>
              <c:f>'23グラフ用'!$D$30:$J$30</c:f>
              <c:numCache>
                <c:formatCode>#,##0_);\(#,##0\)</c:formatCode>
                <c:ptCount val="7"/>
                <c:pt idx="0">
                  <c:v>24172</c:v>
                </c:pt>
                <c:pt idx="1">
                  <c:v>25778</c:v>
                </c:pt>
                <c:pt idx="2">
                  <c:v>22720</c:v>
                </c:pt>
                <c:pt idx="3">
                  <c:v>22404</c:v>
                </c:pt>
                <c:pt idx="4">
                  <c:v>23505</c:v>
                </c:pt>
                <c:pt idx="5">
                  <c:v>24628</c:v>
                </c:pt>
                <c:pt idx="6">
                  <c:v>25232</c:v>
                </c:pt>
              </c:numCache>
            </c:numRef>
          </c:val>
          <c:extLst>
            <c:ext xmlns:c16="http://schemas.microsoft.com/office/drawing/2014/chart" uri="{C3380CC4-5D6E-409C-BE32-E72D297353CC}">
              <c16:uniqueId val="{00000000-8572-4798-8324-D34DB6D13640}"/>
            </c:ext>
          </c:extLst>
        </c:ser>
        <c:dLbls>
          <c:showLegendKey val="0"/>
          <c:showVal val="0"/>
          <c:showCatName val="0"/>
          <c:showSerName val="0"/>
          <c:showPercent val="0"/>
          <c:showBubbleSize val="0"/>
        </c:dLbls>
        <c:gapWidth val="150"/>
        <c:axId val="108331392"/>
        <c:axId val="108333312"/>
      </c:barChart>
      <c:lineChart>
        <c:grouping val="standard"/>
        <c:varyColors val="0"/>
        <c:ser>
          <c:idx val="0"/>
          <c:order val="1"/>
          <c:tx>
            <c:v>対前年増減率 YoY Percentage Change</c:v>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'23グラフ用'!$D$29:$I$29</c:f>
              <c:strCache>
                <c:ptCount val="6"/>
                <c:pt idx="0">
                  <c:v>FY2018</c:v>
                </c:pt>
                <c:pt idx="1">
                  <c:v>FY2019</c:v>
                </c:pt>
                <c:pt idx="2">
                  <c:v>FY2020</c:v>
                </c:pt>
                <c:pt idx="3">
                  <c:v>FY2021</c:v>
                </c:pt>
                <c:pt idx="4">
                  <c:v>FY2022</c:v>
                </c:pt>
                <c:pt idx="5">
                  <c:v>FY2023</c:v>
                </c:pt>
              </c:strCache>
            </c:strRef>
          </c:cat>
          <c:val>
            <c:numRef>
              <c:f>'23グラフ用'!$D$31:$J$31</c:f>
              <c:numCache>
                <c:formatCode>#,##0.0_ </c:formatCode>
                <c:ptCount val="7"/>
                <c:pt idx="0" formatCode="#,##0_);\(#,##0\)">
                  <c:v>11.7</c:v>
                </c:pt>
                <c:pt idx="1">
                  <c:v>6.6000000000000059</c:v>
                </c:pt>
                <c:pt idx="2">
                  <c:v>-11.899999999999999</c:v>
                </c:pt>
                <c:pt idx="3">
                  <c:v>-1.4</c:v>
                </c:pt>
                <c:pt idx="4">
                  <c:v>4.9000000000000004</c:v>
                </c:pt>
                <c:pt idx="5">
                  <c:v>4.7699999999999996</c:v>
                </c:pt>
                <c:pt idx="6">
                  <c:v>2.4524930972876291</c:v>
                </c:pt>
              </c:numCache>
            </c:numRef>
          </c:val>
          <c:smooth val="0"/>
          <c:extLst>
            <c:ext xmlns:c16="http://schemas.microsoft.com/office/drawing/2014/chart" uri="{C3380CC4-5D6E-409C-BE32-E72D297353CC}">
              <c16:uniqueId val="{00000001-8572-4798-8324-D34DB6D13640}"/>
            </c:ext>
          </c:extLst>
        </c:ser>
        <c:dLbls>
          <c:showLegendKey val="0"/>
          <c:showVal val="0"/>
          <c:showCatName val="0"/>
          <c:showSerName val="0"/>
          <c:showPercent val="0"/>
          <c:showBubbleSize val="0"/>
        </c:dLbls>
        <c:marker val="1"/>
        <c:smooth val="0"/>
        <c:axId val="108335104"/>
        <c:axId val="108337024"/>
      </c:lineChart>
      <c:catAx>
        <c:axId val="108331392"/>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ja-JP" sz="800" b="0" i="0" baseline="0">
                    <a:effectLst/>
                  </a:rPr>
                  <a:t>百万円</a:t>
                </a:r>
                <a:r>
                  <a:rPr lang="en-US" altLang="ja-JP" sz="800" b="0" i="0" baseline="0">
                    <a:effectLst/>
                  </a:rPr>
                  <a:t> </a:t>
                </a:r>
                <a:r>
                  <a:rPr lang="ja-JP" altLang="ja-JP" sz="800" b="0" i="0" baseline="0">
                    <a:effectLst/>
                  </a:rPr>
                  <a:t>/</a:t>
                </a:r>
                <a:endParaRPr lang="en-US" altLang="ja-JP" sz="800" b="0" i="0" baseline="0">
                  <a:effectLst/>
                </a:endParaRPr>
              </a:p>
              <a:p>
                <a:pPr>
                  <a:defRPr sz="800" b="0" i="0" u="none" strike="noStrike" baseline="0">
                    <a:solidFill>
                      <a:srgbClr val="000000"/>
                    </a:solidFill>
                    <a:latin typeface="ＭＳ Ｐゴシック"/>
                    <a:ea typeface="ＭＳ Ｐゴシック"/>
                    <a:cs typeface="ＭＳ Ｐゴシック"/>
                  </a:defRPr>
                </a:pPr>
                <a:r>
                  <a:rPr lang="ja-JP" altLang="ja-JP" sz="800" b="0" i="0" baseline="0">
                    <a:effectLst/>
                    <a:latin typeface="Arial" panose="020B0604020202020204" pitchFamily="34" charset="0"/>
                    <a:cs typeface="Arial" panose="020B0604020202020204" pitchFamily="34" charset="0"/>
                  </a:rPr>
                  <a:t>Millions of yen</a:t>
                </a:r>
                <a:endParaRPr lang="ja-JP" altLang="ja-JP" sz="800">
                  <a:effectLst/>
                  <a:latin typeface="Arial" panose="020B0604020202020204" pitchFamily="34" charset="0"/>
                  <a:cs typeface="Arial" panose="020B0604020202020204" pitchFamily="34" charset="0"/>
                </a:endParaRPr>
              </a:p>
            </c:rich>
          </c:tx>
          <c:layout>
            <c:manualLayout>
              <c:xMode val="edge"/>
              <c:yMode val="edge"/>
              <c:x val="1.6117609443151331E-3"/>
              <c:y val="8.167917785786980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333312"/>
        <c:crosses val="autoZero"/>
        <c:auto val="0"/>
        <c:lblAlgn val="ctr"/>
        <c:lblOffset val="100"/>
        <c:tickLblSkip val="1"/>
        <c:tickMarkSkip val="1"/>
        <c:noMultiLvlLbl val="0"/>
      </c:catAx>
      <c:valAx>
        <c:axId val="108333312"/>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331392"/>
        <c:crosses val="autoZero"/>
        <c:crossBetween val="between"/>
      </c:valAx>
      <c:catAx>
        <c:axId val="108335104"/>
        <c:scaling>
          <c:orientation val="minMax"/>
        </c:scaling>
        <c:delete val="1"/>
        <c:axPos val="b"/>
        <c:title>
          <c:tx>
            <c:rich>
              <a:bodyPr/>
              <a:lstStyle/>
              <a:p>
                <a:pPr>
                  <a:defRPr/>
                </a:pPr>
                <a:r>
                  <a:rPr lang="ja-JP" altLang="en-US"/>
                  <a:t>％</a:t>
                </a:r>
              </a:p>
            </c:rich>
          </c:tx>
          <c:layout>
            <c:manualLayout>
              <c:xMode val="edge"/>
              <c:yMode val="edge"/>
              <c:x val="0.94254972506217338"/>
              <c:y val="0.12549176250927818"/>
            </c:manualLayout>
          </c:layout>
          <c:overlay val="0"/>
        </c:title>
        <c:numFmt formatCode="General" sourceLinked="1"/>
        <c:majorTickMark val="out"/>
        <c:minorTickMark val="none"/>
        <c:tickLblPos val="nextTo"/>
        <c:crossAx val="108337024"/>
        <c:crosses val="autoZero"/>
        <c:auto val="0"/>
        <c:lblAlgn val="ctr"/>
        <c:lblOffset val="100"/>
        <c:noMultiLvlLbl val="0"/>
      </c:catAx>
      <c:valAx>
        <c:axId val="108337024"/>
        <c:scaling>
          <c:orientation val="minMax"/>
        </c:scaling>
        <c:delete val="0"/>
        <c:axPos val="r"/>
        <c:numFmt formatCode="#,##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335104"/>
        <c:crosses val="max"/>
        <c:crossBetween val="between"/>
      </c:valAx>
      <c:spPr>
        <a:noFill/>
        <a:ln w="25400">
          <a:noFill/>
        </a:ln>
      </c:spPr>
    </c:plotArea>
    <c:legend>
      <c:legendPos val="b"/>
      <c:layout>
        <c:manualLayout>
          <c:xMode val="edge"/>
          <c:yMode val="edge"/>
          <c:x val="6.5915905631493089E-3"/>
          <c:y val="0.86773459440018974"/>
          <c:w val="0.97673769273825639"/>
          <c:h val="8.5584199934191904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ＭＳ Ｐゴシック"/>
                <a:ea typeface="ＭＳ Ｐゴシック"/>
              </a:rPr>
              <a:t>③販管費/営業収益販管費比率</a:t>
            </a:r>
          </a:p>
          <a:p>
            <a:pPr>
              <a:defRPr sz="8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Arial"/>
                <a:cs typeface="Arial"/>
              </a:rPr>
              <a:t>SGA / SGA to </a:t>
            </a:r>
            <a:r>
              <a:rPr lang="en-US" altLang="ja-JP" sz="1000" b="0" i="0" u="none" strike="noStrike" baseline="0">
                <a:solidFill>
                  <a:sysClr val="windowText" lastClr="000000"/>
                </a:solidFill>
                <a:latin typeface="Arial"/>
                <a:cs typeface="Arial"/>
              </a:rPr>
              <a:t>Operating Revenue </a:t>
            </a:r>
            <a:r>
              <a:rPr lang="ja-JP" altLang="en-US" sz="1000" b="0" i="0" u="none" strike="noStrike" baseline="0">
                <a:solidFill>
                  <a:sysClr val="windowText" lastClr="000000"/>
                </a:solidFill>
                <a:latin typeface="Arial"/>
                <a:cs typeface="Arial"/>
              </a:rPr>
              <a:t>Ratio</a:t>
            </a:r>
          </a:p>
        </c:rich>
      </c:tx>
      <c:layout>
        <c:manualLayout>
          <c:xMode val="edge"/>
          <c:yMode val="edge"/>
          <c:x val="0.29184902108021232"/>
          <c:y val="2.7380911848874572E-2"/>
        </c:manualLayout>
      </c:layout>
      <c:overlay val="0"/>
      <c:spPr>
        <a:noFill/>
        <a:ln w="25400">
          <a:noFill/>
        </a:ln>
      </c:spPr>
    </c:title>
    <c:autoTitleDeleted val="0"/>
    <c:plotArea>
      <c:layout>
        <c:manualLayout>
          <c:layoutTarget val="inner"/>
          <c:xMode val="edge"/>
          <c:yMode val="edge"/>
          <c:x val="0.11952202860630584"/>
          <c:y val="0.21317910148339647"/>
          <c:w val="0.79880555785214402"/>
          <c:h val="0.57364558217350325"/>
        </c:manualLayout>
      </c:layout>
      <c:barChart>
        <c:barDir val="col"/>
        <c:grouping val="clustered"/>
        <c:varyColors val="0"/>
        <c:ser>
          <c:idx val="1"/>
          <c:order val="0"/>
          <c:tx>
            <c:strRef>
              <c:f>'23グラフ用'!$B$15</c:f>
              <c:strCache>
                <c:ptCount val="1"/>
                <c:pt idx="0">
                  <c:v>販管費 SGA　</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'23グラフ用'!$D$14:$J$14</c:f>
              <c:strCache>
                <c:ptCount val="7"/>
                <c:pt idx="0">
                  <c:v>FY2018</c:v>
                </c:pt>
                <c:pt idx="1">
                  <c:v>FY2019</c:v>
                </c:pt>
                <c:pt idx="2">
                  <c:v>FY2020</c:v>
                </c:pt>
                <c:pt idx="3">
                  <c:v>FY2021</c:v>
                </c:pt>
                <c:pt idx="4">
                  <c:v>FY2022</c:v>
                </c:pt>
                <c:pt idx="5">
                  <c:v>FY2023</c:v>
                </c:pt>
                <c:pt idx="6">
                  <c:v>FY2024</c:v>
                </c:pt>
              </c:strCache>
            </c:strRef>
          </c:cat>
          <c:val>
            <c:numRef>
              <c:f>'23グラフ用'!$D$15:$J$15</c:f>
              <c:numCache>
                <c:formatCode>#,##0_);\(#,##0\)</c:formatCode>
                <c:ptCount val="7"/>
                <c:pt idx="0">
                  <c:v>8235</c:v>
                </c:pt>
                <c:pt idx="1">
                  <c:v>8817</c:v>
                </c:pt>
                <c:pt idx="2">
                  <c:v>8639</c:v>
                </c:pt>
                <c:pt idx="3">
                  <c:v>9131</c:v>
                </c:pt>
                <c:pt idx="4">
                  <c:v>9403</c:v>
                </c:pt>
                <c:pt idx="5">
                  <c:v>10338</c:v>
                </c:pt>
                <c:pt idx="6">
                  <c:v>11497</c:v>
                </c:pt>
              </c:numCache>
            </c:numRef>
          </c:val>
          <c:extLst>
            <c:ext xmlns:c16="http://schemas.microsoft.com/office/drawing/2014/chart" uri="{C3380CC4-5D6E-409C-BE32-E72D297353CC}">
              <c16:uniqueId val="{00000000-84B1-493C-836B-88F91684DEA2}"/>
            </c:ext>
          </c:extLst>
        </c:ser>
        <c:dLbls>
          <c:showLegendKey val="0"/>
          <c:showVal val="0"/>
          <c:showCatName val="0"/>
          <c:showSerName val="0"/>
          <c:showPercent val="0"/>
          <c:showBubbleSize val="0"/>
        </c:dLbls>
        <c:gapWidth val="150"/>
        <c:axId val="108393984"/>
        <c:axId val="108395904"/>
      </c:barChart>
      <c:lineChart>
        <c:grouping val="standard"/>
        <c:varyColors val="0"/>
        <c:ser>
          <c:idx val="0"/>
          <c:order val="1"/>
          <c:tx>
            <c:strRef>
              <c:f>'23グラフ用'!$B$16</c:f>
              <c:strCache>
                <c:ptCount val="1"/>
                <c:pt idx="0">
                  <c:v>営業収益販管費比率 SGA to Operating Revenue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'23グラフ用'!$D$14:$I$14</c:f>
              <c:strCache>
                <c:ptCount val="6"/>
                <c:pt idx="0">
                  <c:v>FY2018</c:v>
                </c:pt>
                <c:pt idx="1">
                  <c:v>FY2019</c:v>
                </c:pt>
                <c:pt idx="2">
                  <c:v>FY2020</c:v>
                </c:pt>
                <c:pt idx="3">
                  <c:v>FY2021</c:v>
                </c:pt>
                <c:pt idx="4">
                  <c:v>FY2022</c:v>
                </c:pt>
                <c:pt idx="5">
                  <c:v>FY2023</c:v>
                </c:pt>
              </c:strCache>
            </c:strRef>
          </c:cat>
          <c:val>
            <c:numRef>
              <c:f>'23グラフ用'!$D$16:$J$16</c:f>
              <c:numCache>
                <c:formatCode>#,##0.0_ </c:formatCode>
                <c:ptCount val="7"/>
                <c:pt idx="0">
                  <c:v>77.887070840820954</c:v>
                </c:pt>
                <c:pt idx="1">
                  <c:v>82.255807444724311</c:v>
                </c:pt>
                <c:pt idx="2">
                  <c:v>95.617044825677922</c:v>
                </c:pt>
                <c:pt idx="3">
                  <c:v>82.7</c:v>
                </c:pt>
                <c:pt idx="4">
                  <c:v>72.953681433780744</c:v>
                </c:pt>
                <c:pt idx="5">
                  <c:v>78.825772016774692</c:v>
                </c:pt>
                <c:pt idx="6">
                  <c:v>11.211065970207002</c:v>
                </c:pt>
              </c:numCache>
            </c:numRef>
          </c:val>
          <c:smooth val="0"/>
          <c:extLst>
            <c:ext xmlns:c16="http://schemas.microsoft.com/office/drawing/2014/chart" uri="{C3380CC4-5D6E-409C-BE32-E72D297353CC}">
              <c16:uniqueId val="{00000001-84B1-493C-836B-88F91684DEA2}"/>
            </c:ext>
          </c:extLst>
        </c:ser>
        <c:dLbls>
          <c:showLegendKey val="0"/>
          <c:showVal val="0"/>
          <c:showCatName val="0"/>
          <c:showSerName val="0"/>
          <c:showPercent val="0"/>
          <c:showBubbleSize val="0"/>
        </c:dLbls>
        <c:marker val="1"/>
        <c:smooth val="0"/>
        <c:axId val="108401792"/>
        <c:axId val="108403712"/>
      </c:lineChart>
      <c:catAx>
        <c:axId val="108393984"/>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Millions of yen</a:t>
                </a:r>
              </a:p>
            </c:rich>
          </c:tx>
          <c:layout>
            <c:manualLayout>
              <c:xMode val="edge"/>
              <c:yMode val="edge"/>
              <c:x val="8.8400380195835862E-3"/>
              <c:y val="8.0045486524184778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395904"/>
        <c:crosses val="autoZero"/>
        <c:auto val="0"/>
        <c:lblAlgn val="ctr"/>
        <c:lblOffset val="100"/>
        <c:tickLblSkip val="1"/>
        <c:tickMarkSkip val="1"/>
        <c:noMultiLvlLbl val="0"/>
      </c:catAx>
      <c:valAx>
        <c:axId val="108395904"/>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393984"/>
        <c:crosses val="autoZero"/>
        <c:crossBetween val="between"/>
      </c:valAx>
      <c:catAx>
        <c:axId val="108401792"/>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027972101096923"/>
              <c:y val="0.12015544568556838"/>
            </c:manualLayout>
          </c:layout>
          <c:overlay val="0"/>
          <c:spPr>
            <a:noFill/>
            <a:ln w="25400">
              <a:noFill/>
            </a:ln>
          </c:spPr>
        </c:title>
        <c:numFmt formatCode="General" sourceLinked="1"/>
        <c:majorTickMark val="out"/>
        <c:minorTickMark val="none"/>
        <c:tickLblPos val="nextTo"/>
        <c:crossAx val="108403712"/>
        <c:crosses val="autoZero"/>
        <c:auto val="0"/>
        <c:lblAlgn val="ctr"/>
        <c:lblOffset val="100"/>
        <c:noMultiLvlLbl val="0"/>
      </c:catAx>
      <c:valAx>
        <c:axId val="108403712"/>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401792"/>
        <c:crosses val="max"/>
        <c:crossBetween val="between"/>
      </c:valAx>
      <c:spPr>
        <a:noFill/>
        <a:ln w="25400">
          <a:noFill/>
        </a:ln>
      </c:spPr>
    </c:plotArea>
    <c:legend>
      <c:legendPos val="b"/>
      <c:layout>
        <c:manualLayout>
          <c:xMode val="edge"/>
          <c:yMode val="edge"/>
          <c:x val="2.3226338798482366E-2"/>
          <c:y val="0.83487747792209732"/>
          <c:w val="0.96157944922378247"/>
          <c:h val="9.90645400094219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userShapes r:id="rId1"/>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①営業収益/対前年増減率</a:t>
            </a:r>
          </a:p>
          <a:p>
            <a:pPr>
              <a:defRPr sz="800" b="0" i="0" u="none" strike="noStrike" baseline="0">
                <a:solidFill>
                  <a:srgbClr val="000000"/>
                </a:solidFill>
                <a:latin typeface="ＭＳ Ｐゴシック"/>
                <a:ea typeface="ＭＳ Ｐゴシック"/>
                <a:cs typeface="ＭＳ Ｐゴシック"/>
              </a:defRPr>
            </a:pPr>
            <a:r>
              <a:rPr lang="en-US" altLang="ja-JP" sz="1000" b="0" i="0" u="none" strike="noStrike" baseline="0">
                <a:solidFill>
                  <a:srgbClr val="000000"/>
                </a:solidFill>
                <a:latin typeface="Arial"/>
                <a:cs typeface="Arial"/>
              </a:rPr>
              <a:t>Operating revenue</a:t>
            </a:r>
            <a:r>
              <a:rPr lang="ja-JP" altLang="en-US" sz="1000" b="0" i="0" u="none" strike="noStrike" baseline="0">
                <a:solidFill>
                  <a:srgbClr val="000000"/>
                </a:solidFill>
                <a:latin typeface="Arial"/>
                <a:cs typeface="Arial"/>
              </a:rPr>
              <a:t> / </a:t>
            </a:r>
            <a:r>
              <a:rPr lang="en-US" altLang="ja-JP" sz="1050" b="0" i="0" u="none" strike="noStrike" baseline="0">
                <a:effectLst/>
                <a:latin typeface="Arial" panose="020B0604020202020204" pitchFamily="34" charset="0"/>
                <a:cs typeface="Arial" panose="020B0604020202020204" pitchFamily="34" charset="0"/>
              </a:rPr>
              <a:t>Operating revenue</a:t>
            </a:r>
            <a:r>
              <a:rPr lang="ja-JP" altLang="en-US" sz="1050" b="0" i="0" u="none" strike="noStrike" baseline="0">
                <a:solidFill>
                  <a:srgbClr val="000000"/>
                </a:solidFill>
                <a:latin typeface="Arial" panose="020B0604020202020204" pitchFamily="34" charset="0"/>
                <a:cs typeface="Arial" panose="020B0604020202020204" pitchFamily="34" charset="0"/>
              </a:rPr>
              <a:t> </a:t>
            </a:r>
            <a:r>
              <a:rPr lang="ja-JP" altLang="en-US" sz="1000" b="0" i="0" u="none" strike="noStrike" baseline="0">
                <a:solidFill>
                  <a:srgbClr val="000000"/>
                </a:solidFill>
                <a:latin typeface="Arial"/>
                <a:cs typeface="Arial"/>
              </a:rPr>
              <a:t>Growth</a:t>
            </a:r>
          </a:p>
        </c:rich>
      </c:tx>
      <c:layout>
        <c:manualLayout>
          <c:xMode val="edge"/>
          <c:yMode val="edge"/>
          <c:x val="0.2445805859633399"/>
          <c:y val="4.909560723514212E-2"/>
        </c:manualLayout>
      </c:layout>
      <c:overlay val="0"/>
      <c:spPr>
        <a:noFill/>
        <a:ln w="25400">
          <a:noFill/>
        </a:ln>
      </c:spPr>
    </c:title>
    <c:autoTitleDeleted val="0"/>
    <c:plotArea>
      <c:layout>
        <c:manualLayout>
          <c:layoutTarget val="inner"/>
          <c:xMode val="edge"/>
          <c:yMode val="edge"/>
          <c:x val="0.11382136413348763"/>
          <c:y val="0.20542713415672753"/>
          <c:w val="0.82317236560825868"/>
          <c:h val="0.57752156583683778"/>
        </c:manualLayout>
      </c:layout>
      <c:barChart>
        <c:barDir val="col"/>
        <c:grouping val="clustered"/>
        <c:varyColors val="0"/>
        <c:ser>
          <c:idx val="1"/>
          <c:order val="0"/>
          <c:tx>
            <c:strRef>
              <c:f>'23グラフ用'!$B$5</c:f>
              <c:strCache>
                <c:ptCount val="1"/>
                <c:pt idx="0">
                  <c:v>営業収益 Operating Revenue</c:v>
                </c:pt>
              </c:strCache>
            </c:strRef>
          </c:tx>
          <c:spPr>
            <a:solidFill>
              <a:srgbClr val="99CCFF"/>
            </a:solidFill>
            <a:ln w="25400">
              <a:noFill/>
            </a:ln>
          </c:spPr>
          <c:invertIfNegative val="0"/>
          <c:dLbls>
            <c:dLbl>
              <c:idx val="2"/>
              <c:layout>
                <c:manualLayout>
                  <c:x val="2.7100271002710027E-3"/>
                  <c:y val="7.751937984496123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DF-45A3-A256-3545F70BF6F7}"/>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'23グラフ用'!$D$4:$G$4</c:f>
              <c:strCache>
                <c:ptCount val="4"/>
                <c:pt idx="0">
                  <c:v>FY2018</c:v>
                </c:pt>
                <c:pt idx="1">
                  <c:v>FY2019</c:v>
                </c:pt>
                <c:pt idx="2">
                  <c:v>FY2020</c:v>
                </c:pt>
                <c:pt idx="3">
                  <c:v>FY2021</c:v>
                </c:pt>
              </c:strCache>
            </c:strRef>
          </c:cat>
          <c:val>
            <c:numRef>
              <c:f>'23グラフ用'!$D$5:$G$5</c:f>
              <c:numCache>
                <c:formatCode>#,##0_);\(#,##0\)</c:formatCode>
                <c:ptCount val="4"/>
                <c:pt idx="0">
                  <c:v>10573</c:v>
                </c:pt>
                <c:pt idx="1">
                  <c:v>10719</c:v>
                </c:pt>
                <c:pt idx="2">
                  <c:v>9035</c:v>
                </c:pt>
                <c:pt idx="3">
                  <c:v>11037</c:v>
                </c:pt>
              </c:numCache>
            </c:numRef>
          </c:val>
          <c:extLst>
            <c:ext xmlns:c16="http://schemas.microsoft.com/office/drawing/2014/chart" uri="{C3380CC4-5D6E-409C-BE32-E72D297353CC}">
              <c16:uniqueId val="{00000001-E2DF-45A3-A256-3545F70BF6F7}"/>
            </c:ext>
          </c:extLst>
        </c:ser>
        <c:dLbls>
          <c:showLegendKey val="0"/>
          <c:showVal val="0"/>
          <c:showCatName val="0"/>
          <c:showSerName val="0"/>
          <c:showPercent val="0"/>
          <c:showBubbleSize val="0"/>
        </c:dLbls>
        <c:gapWidth val="150"/>
        <c:axId val="108600320"/>
        <c:axId val="108618880"/>
      </c:barChart>
      <c:lineChart>
        <c:grouping val="standard"/>
        <c:varyColors val="0"/>
        <c:ser>
          <c:idx val="0"/>
          <c:order val="1"/>
          <c:tx>
            <c:strRef>
              <c:f>'23グラフ用'!$B$6</c:f>
              <c:strCache>
                <c:ptCount val="1"/>
                <c:pt idx="0">
                  <c:v>対前年増減率 YoY Change</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'23グラフ用'!$D$4:$G$4</c:f>
              <c:strCache>
                <c:ptCount val="4"/>
                <c:pt idx="0">
                  <c:v>FY2018</c:v>
                </c:pt>
                <c:pt idx="1">
                  <c:v>FY2019</c:v>
                </c:pt>
                <c:pt idx="2">
                  <c:v>FY2020</c:v>
                </c:pt>
                <c:pt idx="3">
                  <c:v>FY2021</c:v>
                </c:pt>
              </c:strCache>
            </c:strRef>
          </c:cat>
          <c:val>
            <c:numRef>
              <c:f>'23グラフ用'!$D$6:$G$6</c:f>
              <c:numCache>
                <c:formatCode>0.0_ </c:formatCode>
                <c:ptCount val="4"/>
                <c:pt idx="0" formatCode="#,##0.0_ ">
                  <c:v>3.8999999999999924</c:v>
                </c:pt>
                <c:pt idx="1">
                  <c:v>1.4000000000000012</c:v>
                </c:pt>
                <c:pt idx="2">
                  <c:v>-15.700000000000003</c:v>
                </c:pt>
                <c:pt idx="3">
                  <c:v>22.2</c:v>
                </c:pt>
              </c:numCache>
            </c:numRef>
          </c:val>
          <c:smooth val="0"/>
          <c:extLst>
            <c:ext xmlns:c16="http://schemas.microsoft.com/office/drawing/2014/chart" uri="{C3380CC4-5D6E-409C-BE32-E72D297353CC}">
              <c16:uniqueId val="{00000002-E2DF-45A3-A256-3545F70BF6F7}"/>
            </c:ext>
          </c:extLst>
        </c:ser>
        <c:dLbls>
          <c:showLegendKey val="0"/>
          <c:showVal val="0"/>
          <c:showCatName val="0"/>
          <c:showSerName val="0"/>
          <c:showPercent val="0"/>
          <c:showBubbleSize val="0"/>
        </c:dLbls>
        <c:marker val="1"/>
        <c:smooth val="0"/>
        <c:axId val="108620416"/>
        <c:axId val="108634880"/>
      </c:lineChart>
      <c:catAx>
        <c:axId val="108600320"/>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yen</a:t>
                </a:r>
              </a:p>
            </c:rich>
          </c:tx>
          <c:layout>
            <c:manualLayout>
              <c:xMode val="edge"/>
              <c:yMode val="edge"/>
              <c:x val="1.016260162601626E-2"/>
              <c:y val="5.426397281735131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618880"/>
        <c:crosses val="autoZero"/>
        <c:auto val="0"/>
        <c:lblAlgn val="ctr"/>
        <c:lblOffset val="100"/>
        <c:tickLblSkip val="1"/>
        <c:tickMarkSkip val="1"/>
        <c:noMultiLvlLbl val="0"/>
      </c:catAx>
      <c:valAx>
        <c:axId val="108618880"/>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600320"/>
        <c:crosses val="autoZero"/>
        <c:crossBetween val="between"/>
      </c:valAx>
      <c:catAx>
        <c:axId val="10862041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4309135138595479"/>
              <c:y val="0.11240350770107226"/>
            </c:manualLayout>
          </c:layout>
          <c:overlay val="0"/>
          <c:spPr>
            <a:noFill/>
            <a:ln w="25400">
              <a:noFill/>
            </a:ln>
          </c:spPr>
        </c:title>
        <c:numFmt formatCode="General" sourceLinked="1"/>
        <c:majorTickMark val="out"/>
        <c:minorTickMark val="none"/>
        <c:tickLblPos val="nextTo"/>
        <c:crossAx val="108634880"/>
        <c:crosses val="autoZero"/>
        <c:auto val="0"/>
        <c:lblAlgn val="ctr"/>
        <c:lblOffset val="100"/>
        <c:noMultiLvlLbl val="0"/>
      </c:catAx>
      <c:valAx>
        <c:axId val="108634880"/>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620416"/>
        <c:crosses val="max"/>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②営業利益/売上収益営業利益率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Operation </a:t>
            </a:r>
            <a:r>
              <a:rPr lang="en-US" altLang="ja-JP" sz="1000" b="0" i="0" u="none" strike="noStrike" baseline="0">
                <a:solidFill>
                  <a:srgbClr val="000000"/>
                </a:solidFill>
                <a:latin typeface="Arial"/>
                <a:cs typeface="Arial"/>
              </a:rPr>
              <a:t>Gross Profit</a:t>
            </a:r>
            <a:r>
              <a:rPr lang="ja-JP" altLang="en-US" sz="1000" b="0" i="0" u="none" strike="noStrike" baseline="0">
                <a:solidFill>
                  <a:srgbClr val="000000"/>
                </a:solidFill>
                <a:latin typeface="Arial"/>
                <a:cs typeface="Arial"/>
              </a:rPr>
              <a:t> / </a:t>
            </a:r>
            <a:r>
              <a:rPr lang="ja-JP" altLang="en-US" sz="1050" b="0" i="0" u="none" strike="noStrike" baseline="0">
                <a:solidFill>
                  <a:srgbClr val="000000"/>
                </a:solidFill>
                <a:latin typeface="Arial" panose="020B0604020202020204" pitchFamily="34" charset="0"/>
                <a:cs typeface="Arial" panose="020B0604020202020204" pitchFamily="34" charset="0"/>
              </a:rPr>
              <a:t>Operating </a:t>
            </a:r>
            <a:r>
              <a:rPr lang="en-US" altLang="ja-JP" sz="1050" b="0" i="0" u="none" strike="noStrike" baseline="0">
                <a:effectLst/>
                <a:latin typeface="Arial" panose="020B0604020202020204" pitchFamily="34" charset="0"/>
                <a:cs typeface="Arial" panose="020B0604020202020204" pitchFamily="34" charset="0"/>
              </a:rPr>
              <a:t>Gross Profit</a:t>
            </a:r>
            <a:r>
              <a:rPr lang="ja-JP" altLang="ja-JP" sz="1050" b="0" i="0" u="none" strike="noStrike" baseline="0">
                <a:effectLst/>
                <a:latin typeface="Arial" panose="020B0604020202020204" pitchFamily="34" charset="0"/>
                <a:cs typeface="Arial" panose="020B0604020202020204" pitchFamily="34" charset="0"/>
              </a:rPr>
              <a:t> </a:t>
            </a:r>
            <a:r>
              <a:rPr lang="ja-JP" altLang="en-US" sz="1000" b="0" i="0" u="none" strike="noStrike" baseline="0">
                <a:solidFill>
                  <a:srgbClr val="000000"/>
                </a:solidFill>
                <a:latin typeface="Arial"/>
                <a:cs typeface="Arial"/>
              </a:rPr>
              <a:t>Margin</a:t>
            </a:r>
          </a:p>
        </c:rich>
      </c:tx>
      <c:layout>
        <c:manualLayout>
          <c:xMode val="edge"/>
          <c:yMode val="edge"/>
          <c:x val="0.17611336032388664"/>
          <c:y val="5.4263565891472867E-2"/>
        </c:manualLayout>
      </c:layout>
      <c:overlay val="0"/>
      <c:spPr>
        <a:noFill/>
        <a:ln w="25400">
          <a:noFill/>
        </a:ln>
      </c:spPr>
    </c:title>
    <c:autoTitleDeleted val="0"/>
    <c:plotArea>
      <c:layout>
        <c:manualLayout>
          <c:layoutTarget val="inner"/>
          <c:xMode val="edge"/>
          <c:yMode val="edge"/>
          <c:x val="0.1214574898785425"/>
          <c:y val="0.209303117820062"/>
          <c:w val="0.79554655870445345"/>
          <c:h val="0.58139754950017219"/>
        </c:manualLayout>
      </c:layout>
      <c:barChart>
        <c:barDir val="col"/>
        <c:grouping val="clustered"/>
        <c:varyColors val="0"/>
        <c:ser>
          <c:idx val="1"/>
          <c:order val="0"/>
          <c:tx>
            <c:strRef>
              <c:f>'23グラフ用'!$B$10</c:f>
              <c:strCache>
                <c:ptCount val="1"/>
                <c:pt idx="0">
                  <c:v>営業利益 Operating Profit</c:v>
                </c:pt>
              </c:strCache>
            </c:strRef>
          </c:tx>
          <c:spPr>
            <a:solidFill>
              <a:srgbClr val="99CCFF"/>
            </a:solidFill>
            <a:ln w="25400">
              <a:noFill/>
            </a:ln>
          </c:spPr>
          <c:invertIfNegative val="0"/>
          <c:dLbls>
            <c:dLbl>
              <c:idx val="0"/>
              <c:layout>
                <c:manualLayout>
                  <c:x val="-2.6990553306342779E-3"/>
                  <c:y val="0.2170542635658914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BF-412B-A99F-2583940F660F}"/>
                </c:ext>
              </c:extLst>
            </c:dLbl>
            <c:dLbl>
              <c:idx val="1"/>
              <c:layout>
                <c:manualLayout>
                  <c:x val="0"/>
                  <c:y val="0.2687338501291990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BF-412B-A99F-2583940F660F}"/>
                </c:ext>
              </c:extLst>
            </c:dLbl>
            <c:dLbl>
              <c:idx val="2"/>
              <c:layout>
                <c:manualLayout>
                  <c:x val="0"/>
                  <c:y val="0.5219634173635272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5BF-412B-A99F-2583940F660F}"/>
                </c:ext>
              </c:extLst>
            </c:dLbl>
            <c:dLbl>
              <c:idx val="3"/>
              <c:layout>
                <c:manualLayout>
                  <c:x val="0"/>
                  <c:y val="0.51679586563307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5BF-412B-A99F-2583940F660F}"/>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'23グラフ用'!$D$9:$G$9</c:f>
              <c:strCache>
                <c:ptCount val="4"/>
                <c:pt idx="0">
                  <c:v>FY2018</c:v>
                </c:pt>
                <c:pt idx="1">
                  <c:v>FY2019</c:v>
                </c:pt>
                <c:pt idx="2">
                  <c:v>FY2020</c:v>
                </c:pt>
                <c:pt idx="3">
                  <c:v>FY2021</c:v>
                </c:pt>
              </c:strCache>
            </c:strRef>
          </c:cat>
          <c:val>
            <c:numRef>
              <c:f>'23グラフ用'!$D$10:$G$10</c:f>
              <c:numCache>
                <c:formatCode>#,##0_);\(#,##0\)</c:formatCode>
                <c:ptCount val="4"/>
                <c:pt idx="0">
                  <c:v>2360</c:v>
                </c:pt>
                <c:pt idx="1">
                  <c:v>1908</c:v>
                </c:pt>
                <c:pt idx="2">
                  <c:v>421</c:v>
                </c:pt>
                <c:pt idx="3">
                  <c:v>1970</c:v>
                </c:pt>
              </c:numCache>
            </c:numRef>
          </c:val>
          <c:extLst>
            <c:ext xmlns:c16="http://schemas.microsoft.com/office/drawing/2014/chart" uri="{C3380CC4-5D6E-409C-BE32-E72D297353CC}">
              <c16:uniqueId val="{00000004-65BF-412B-A99F-2583940F660F}"/>
            </c:ext>
          </c:extLst>
        </c:ser>
        <c:dLbls>
          <c:showLegendKey val="0"/>
          <c:showVal val="0"/>
          <c:showCatName val="0"/>
          <c:showSerName val="0"/>
          <c:showPercent val="0"/>
          <c:showBubbleSize val="0"/>
        </c:dLbls>
        <c:gapWidth val="150"/>
        <c:axId val="108672896"/>
        <c:axId val="108683264"/>
      </c:barChart>
      <c:lineChart>
        <c:grouping val="standard"/>
        <c:varyColors val="0"/>
        <c:ser>
          <c:idx val="0"/>
          <c:order val="1"/>
          <c:tx>
            <c:strRef>
              <c:f>'23グラフ用'!$B$11</c:f>
              <c:strCache>
                <c:ptCount val="1"/>
                <c:pt idx="0">
                  <c:v>営業収益営業利益率 Operating Profit to Operating Revenue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'23グラフ用'!$D$9:$G$9</c:f>
              <c:strCache>
                <c:ptCount val="4"/>
                <c:pt idx="0">
                  <c:v>FY2018</c:v>
                </c:pt>
                <c:pt idx="1">
                  <c:v>FY2019</c:v>
                </c:pt>
                <c:pt idx="2">
                  <c:v>FY2020</c:v>
                </c:pt>
                <c:pt idx="3">
                  <c:v>FY2021</c:v>
                </c:pt>
              </c:strCache>
            </c:strRef>
          </c:cat>
          <c:val>
            <c:numRef>
              <c:f>'23グラフ用'!$D$11:$G$11</c:f>
              <c:numCache>
                <c:formatCode>0.0_ </c:formatCode>
                <c:ptCount val="4"/>
                <c:pt idx="0">
                  <c:v>22.321006336895866</c:v>
                </c:pt>
                <c:pt idx="1">
                  <c:v>17.800167926112511</c:v>
                </c:pt>
                <c:pt idx="2">
                  <c:v>4.6596568898727178</c:v>
                </c:pt>
                <c:pt idx="3">
                  <c:v>17.8</c:v>
                </c:pt>
              </c:numCache>
            </c:numRef>
          </c:val>
          <c:smooth val="0"/>
          <c:extLst>
            <c:ext xmlns:c16="http://schemas.microsoft.com/office/drawing/2014/chart" uri="{C3380CC4-5D6E-409C-BE32-E72D297353CC}">
              <c16:uniqueId val="{00000005-65BF-412B-A99F-2583940F660F}"/>
            </c:ext>
          </c:extLst>
        </c:ser>
        <c:dLbls>
          <c:showLegendKey val="0"/>
          <c:showVal val="0"/>
          <c:showCatName val="0"/>
          <c:showSerName val="0"/>
          <c:showPercent val="0"/>
          <c:showBubbleSize val="0"/>
        </c:dLbls>
        <c:marker val="1"/>
        <c:smooth val="0"/>
        <c:axId val="108684800"/>
        <c:axId val="108686720"/>
      </c:lineChart>
      <c:catAx>
        <c:axId val="108672896"/>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Millions of yen</a:t>
                </a:r>
              </a:p>
            </c:rich>
          </c:tx>
          <c:layout>
            <c:manualLayout>
              <c:xMode val="edge"/>
              <c:yMode val="edge"/>
              <c:x val="1.0121457489878543E-2"/>
              <c:y val="6.9767848786343567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683264"/>
        <c:crosses val="autoZero"/>
        <c:auto val="0"/>
        <c:lblAlgn val="ctr"/>
        <c:lblOffset val="100"/>
        <c:tickLblSkip val="1"/>
        <c:tickMarkSkip val="1"/>
        <c:noMultiLvlLbl val="0"/>
      </c:catAx>
      <c:valAx>
        <c:axId val="108683264"/>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672896"/>
        <c:crosses val="autoZero"/>
        <c:crossBetween val="between"/>
      </c:valAx>
      <c:catAx>
        <c:axId val="108684800"/>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712550607287447"/>
              <c:y val="0.10852753870882419"/>
            </c:manualLayout>
          </c:layout>
          <c:overlay val="0"/>
          <c:spPr>
            <a:noFill/>
            <a:ln w="25400">
              <a:noFill/>
            </a:ln>
          </c:spPr>
        </c:title>
        <c:numFmt formatCode="General" sourceLinked="1"/>
        <c:majorTickMark val="out"/>
        <c:minorTickMark val="none"/>
        <c:tickLblPos val="nextTo"/>
        <c:crossAx val="108686720"/>
        <c:crosses val="autoZero"/>
        <c:auto val="0"/>
        <c:lblAlgn val="ctr"/>
        <c:lblOffset val="100"/>
        <c:noMultiLvlLbl val="0"/>
      </c:catAx>
      <c:valAx>
        <c:axId val="108686720"/>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684800"/>
        <c:crosses val="max"/>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③販管費/売上収益販管費比率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SGA / SGA to </a:t>
            </a:r>
            <a:r>
              <a:rPr lang="en-US" altLang="ja-JP" sz="1000" b="0" i="0" u="none" strike="noStrike" baseline="0">
                <a:solidFill>
                  <a:srgbClr val="000000"/>
                </a:solidFill>
                <a:latin typeface="Arial"/>
                <a:cs typeface="Arial"/>
              </a:rPr>
              <a:t>Operating</a:t>
            </a:r>
            <a:r>
              <a:rPr lang="ja-JP" altLang="en-US" sz="1000" b="0" i="0" u="none" strike="noStrike" baseline="0">
                <a:solidFill>
                  <a:srgbClr val="000000"/>
                </a:solidFill>
                <a:latin typeface="Arial"/>
                <a:cs typeface="Arial"/>
              </a:rPr>
              <a:t> </a:t>
            </a:r>
            <a:r>
              <a:rPr lang="en-US" altLang="ja-JP" sz="1000" b="0" i="0" u="none" strike="noStrike" baseline="0">
                <a:solidFill>
                  <a:srgbClr val="000000"/>
                </a:solidFill>
                <a:latin typeface="Arial"/>
                <a:cs typeface="Arial"/>
              </a:rPr>
              <a:t>Revenue</a:t>
            </a:r>
            <a:r>
              <a:rPr lang="ja-JP" altLang="en-US" sz="1000" b="0" i="0" u="none" strike="noStrike" baseline="0">
                <a:solidFill>
                  <a:srgbClr val="000000"/>
                </a:solidFill>
                <a:latin typeface="Arial"/>
                <a:cs typeface="Arial"/>
              </a:rPr>
              <a:t> Ratio</a:t>
            </a:r>
          </a:p>
        </c:rich>
      </c:tx>
      <c:layout>
        <c:manualLayout>
          <c:xMode val="edge"/>
          <c:yMode val="edge"/>
          <c:x val="0.33466177285608223"/>
          <c:y val="3.875968992248062E-2"/>
        </c:manualLayout>
      </c:layout>
      <c:overlay val="0"/>
      <c:spPr>
        <a:noFill/>
        <a:ln w="25400">
          <a:noFill/>
        </a:ln>
      </c:spPr>
    </c:title>
    <c:autoTitleDeleted val="0"/>
    <c:plotArea>
      <c:layout>
        <c:manualLayout>
          <c:layoutTarget val="inner"/>
          <c:xMode val="edge"/>
          <c:yMode val="edge"/>
          <c:x val="0.11952202860630584"/>
          <c:y val="0.21317910148339647"/>
          <c:w val="0.79880555785214402"/>
          <c:h val="0.57364558217350325"/>
        </c:manualLayout>
      </c:layout>
      <c:barChart>
        <c:barDir val="col"/>
        <c:grouping val="clustered"/>
        <c:varyColors val="0"/>
        <c:ser>
          <c:idx val="1"/>
          <c:order val="0"/>
          <c:tx>
            <c:strRef>
              <c:f>'23グラフ用'!$B$15</c:f>
              <c:strCache>
                <c:ptCount val="1"/>
                <c:pt idx="0">
                  <c:v>販管費 SGA　</c:v>
                </c:pt>
              </c:strCache>
            </c:strRef>
          </c:tx>
          <c:spPr>
            <a:solidFill>
              <a:srgbClr val="99CCFF"/>
            </a:solidFill>
            <a:ln w="25400">
              <a:noFill/>
            </a:ln>
          </c:spPr>
          <c:invertIfNegative val="0"/>
          <c:dLbls>
            <c:dLbl>
              <c:idx val="0"/>
              <c:layout>
                <c:manualLayout>
                  <c:x val="0"/>
                  <c:y val="0.1240310077519380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36-40E9-9FEB-FA3A52F771BC}"/>
                </c:ext>
              </c:extLst>
            </c:dLbl>
            <c:dLbl>
              <c:idx val="1"/>
              <c:layout>
                <c:manualLayout>
                  <c:x val="0"/>
                  <c:y val="0.1498708010335917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36-40E9-9FEB-FA3A52F771BC}"/>
                </c:ext>
              </c:extLst>
            </c:dLbl>
            <c:dLbl>
              <c:idx val="2"/>
              <c:layout>
                <c:manualLayout>
                  <c:x val="0"/>
                  <c:y val="0.3462532299741601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36-40E9-9FEB-FA3A52F771BC}"/>
                </c:ext>
              </c:extLst>
            </c:dLbl>
            <c:dLbl>
              <c:idx val="3"/>
              <c:layout>
                <c:manualLayout>
                  <c:x val="0"/>
                  <c:y val="0.4496124031007752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36-40E9-9FEB-FA3A52F771BC}"/>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'23グラフ用'!$D$14:$G$14</c:f>
              <c:strCache>
                <c:ptCount val="4"/>
                <c:pt idx="0">
                  <c:v>FY2018</c:v>
                </c:pt>
                <c:pt idx="1">
                  <c:v>FY2019</c:v>
                </c:pt>
                <c:pt idx="2">
                  <c:v>FY2020</c:v>
                </c:pt>
                <c:pt idx="3">
                  <c:v>FY2021</c:v>
                </c:pt>
              </c:strCache>
            </c:strRef>
          </c:cat>
          <c:val>
            <c:numRef>
              <c:f>'23グラフ用'!$D$15:$G$15</c:f>
              <c:numCache>
                <c:formatCode>#,##0_);\(#,##0\)</c:formatCode>
                <c:ptCount val="4"/>
                <c:pt idx="0">
                  <c:v>8235</c:v>
                </c:pt>
                <c:pt idx="1">
                  <c:v>8817</c:v>
                </c:pt>
                <c:pt idx="2">
                  <c:v>8639</c:v>
                </c:pt>
                <c:pt idx="3">
                  <c:v>9131</c:v>
                </c:pt>
              </c:numCache>
            </c:numRef>
          </c:val>
          <c:extLst>
            <c:ext xmlns:c16="http://schemas.microsoft.com/office/drawing/2014/chart" uri="{C3380CC4-5D6E-409C-BE32-E72D297353CC}">
              <c16:uniqueId val="{00000004-3736-40E9-9FEB-FA3A52F771BC}"/>
            </c:ext>
          </c:extLst>
        </c:ser>
        <c:dLbls>
          <c:showLegendKey val="0"/>
          <c:showVal val="0"/>
          <c:showCatName val="0"/>
          <c:showSerName val="0"/>
          <c:showPercent val="0"/>
          <c:showBubbleSize val="0"/>
        </c:dLbls>
        <c:gapWidth val="150"/>
        <c:axId val="108742528"/>
        <c:axId val="108769280"/>
      </c:barChart>
      <c:lineChart>
        <c:grouping val="standard"/>
        <c:varyColors val="0"/>
        <c:ser>
          <c:idx val="0"/>
          <c:order val="1"/>
          <c:tx>
            <c:strRef>
              <c:f>'23グラフ用'!$B$16</c:f>
              <c:strCache>
                <c:ptCount val="1"/>
                <c:pt idx="0">
                  <c:v>営業収益販管費比率 SGA to Operating Revenue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1"/>
              <c:layout>
                <c:manualLayout>
                  <c:x val="-3.4528552456839307E-2"/>
                  <c:y val="-5.68475452196382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36-40E9-9FEB-FA3A52F771BC}"/>
                </c:ext>
              </c:extLst>
            </c:dLbl>
            <c:dLbl>
              <c:idx val="2"/>
              <c:layout>
                <c:manualLayout>
                  <c:x val="-3.4528552456839307E-2"/>
                  <c:y val="-5.68475452196382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736-40E9-9FEB-FA3A52F771BC}"/>
                </c:ext>
              </c:extLst>
            </c:dLbl>
            <c:dLbl>
              <c:idx val="3"/>
              <c:layout>
                <c:manualLayout>
                  <c:x val="-3.9840637450199202E-2"/>
                  <c:y val="-6.20155038759689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736-40E9-9FEB-FA3A52F771BC}"/>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'23グラフ用'!$D$14:$G$14</c:f>
              <c:strCache>
                <c:ptCount val="4"/>
                <c:pt idx="0">
                  <c:v>FY2018</c:v>
                </c:pt>
                <c:pt idx="1">
                  <c:v>FY2019</c:v>
                </c:pt>
                <c:pt idx="2">
                  <c:v>FY2020</c:v>
                </c:pt>
                <c:pt idx="3">
                  <c:v>FY2021</c:v>
                </c:pt>
              </c:strCache>
            </c:strRef>
          </c:cat>
          <c:val>
            <c:numRef>
              <c:f>'23グラフ用'!$D$16:$G$16</c:f>
              <c:numCache>
                <c:formatCode>#,##0.0_ </c:formatCode>
                <c:ptCount val="4"/>
                <c:pt idx="0">
                  <c:v>77.887070840820954</c:v>
                </c:pt>
                <c:pt idx="1">
                  <c:v>82.255807444724311</c:v>
                </c:pt>
                <c:pt idx="2">
                  <c:v>95.617044825677922</c:v>
                </c:pt>
                <c:pt idx="3">
                  <c:v>82.7</c:v>
                </c:pt>
              </c:numCache>
            </c:numRef>
          </c:val>
          <c:smooth val="0"/>
          <c:extLst>
            <c:ext xmlns:c16="http://schemas.microsoft.com/office/drawing/2014/chart" uri="{C3380CC4-5D6E-409C-BE32-E72D297353CC}">
              <c16:uniqueId val="{00000008-3736-40E9-9FEB-FA3A52F771BC}"/>
            </c:ext>
          </c:extLst>
        </c:ser>
        <c:dLbls>
          <c:showLegendKey val="0"/>
          <c:showVal val="0"/>
          <c:showCatName val="0"/>
          <c:showSerName val="0"/>
          <c:showPercent val="0"/>
          <c:showBubbleSize val="0"/>
        </c:dLbls>
        <c:marker val="1"/>
        <c:smooth val="0"/>
        <c:axId val="108770816"/>
        <c:axId val="108772736"/>
      </c:lineChart>
      <c:catAx>
        <c:axId val="10874252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Millions of yen</a:t>
                </a:r>
              </a:p>
            </c:rich>
          </c:tx>
          <c:layout>
            <c:manualLayout>
              <c:xMode val="edge"/>
              <c:yMode val="edge"/>
              <c:x val="6.7729083665338641E-2"/>
              <c:y val="1.9379844961240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769280"/>
        <c:crosses val="autoZero"/>
        <c:auto val="0"/>
        <c:lblAlgn val="ctr"/>
        <c:lblOffset val="100"/>
        <c:tickLblSkip val="1"/>
        <c:tickMarkSkip val="1"/>
        <c:noMultiLvlLbl val="0"/>
      </c:catAx>
      <c:valAx>
        <c:axId val="108769280"/>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742528"/>
        <c:crosses val="autoZero"/>
        <c:crossBetween val="between"/>
      </c:valAx>
      <c:catAx>
        <c:axId val="10877081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027972101096923"/>
              <c:y val="0.12015544568556838"/>
            </c:manualLayout>
          </c:layout>
          <c:overlay val="0"/>
          <c:spPr>
            <a:noFill/>
            <a:ln w="25400">
              <a:noFill/>
            </a:ln>
          </c:spPr>
        </c:title>
        <c:numFmt formatCode="General" sourceLinked="1"/>
        <c:majorTickMark val="out"/>
        <c:minorTickMark val="none"/>
        <c:tickLblPos val="nextTo"/>
        <c:crossAx val="108772736"/>
        <c:crosses val="autoZero"/>
        <c:auto val="0"/>
        <c:lblAlgn val="ctr"/>
        <c:lblOffset val="100"/>
        <c:noMultiLvlLbl val="0"/>
      </c:catAx>
      <c:valAx>
        <c:axId val="108772736"/>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770816"/>
        <c:crosses val="max"/>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総資産/総資産利益率　</a:t>
            </a:r>
          </a:p>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Total Assets / ROA</a:t>
            </a:r>
          </a:p>
        </c:rich>
      </c:tx>
      <c:layout>
        <c:manualLayout>
          <c:xMode val="edge"/>
          <c:yMode val="edge"/>
          <c:x val="0.373254121677904"/>
          <c:y val="3.875968992248062E-2"/>
        </c:manualLayout>
      </c:layout>
      <c:overlay val="0"/>
      <c:spPr>
        <a:noFill/>
        <a:ln w="25400">
          <a:noFill/>
        </a:ln>
      </c:spPr>
    </c:title>
    <c:autoTitleDeleted val="0"/>
    <c:plotArea>
      <c:layout>
        <c:manualLayout>
          <c:layoutTarget val="inner"/>
          <c:xMode val="edge"/>
          <c:yMode val="edge"/>
          <c:x val="0.12774475998152129"/>
          <c:y val="0.20542713415672753"/>
          <c:w val="0.81038082113277576"/>
          <c:h val="0.54651369653016191"/>
        </c:manualLayout>
      </c:layout>
      <c:barChart>
        <c:barDir val="col"/>
        <c:grouping val="clustered"/>
        <c:varyColors val="0"/>
        <c:ser>
          <c:idx val="1"/>
          <c:order val="0"/>
          <c:tx>
            <c:strRef>
              <c:f>'2グラフ用'!$A$18:$B$18</c:f>
              <c:strCache>
                <c:ptCount val="2"/>
                <c:pt idx="1">
                  <c:v>総資産額 Total Assets</c:v>
                </c:pt>
              </c:strCache>
            </c:strRef>
          </c:tx>
          <c:spPr>
            <a:solidFill>
              <a:srgbClr val="99CCFF"/>
            </a:solidFill>
            <a:ln w="25400">
              <a:noFill/>
            </a:ln>
          </c:spPr>
          <c:invertIfNegative val="0"/>
          <c:dLbls>
            <c:dLbl>
              <c:idx val="0"/>
              <c:layout>
                <c:manualLayout>
                  <c:x val="1.0534784255441262E-3"/>
                  <c:y val="0.2848775942837736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810-4760-A232-A599035AD5B2}"/>
                </c:ext>
              </c:extLst>
            </c:dLbl>
            <c:dLbl>
              <c:idx val="1"/>
              <c:layout>
                <c:manualLayout>
                  <c:x val="-3.1602886112967856E-3"/>
                  <c:y val="0.3376715933107498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10-4760-A232-A599035AD5B2}"/>
                </c:ext>
              </c:extLst>
            </c:dLbl>
            <c:dLbl>
              <c:idx val="2"/>
              <c:layout>
                <c:manualLayout>
                  <c:x val="-5.3780437734264573E-3"/>
                  <c:y val="0.2844946770321510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10-4760-A232-A599035AD5B2}"/>
                </c:ext>
              </c:extLst>
            </c:dLbl>
            <c:dLbl>
              <c:idx val="3"/>
              <c:layout>
                <c:manualLayout>
                  <c:x val="-3.6039847407775875E-3"/>
                  <c:y val="0.3369488929506204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10-4760-A232-A599035AD5B2}"/>
                </c:ext>
              </c:extLst>
            </c:dLbl>
            <c:dLbl>
              <c:idx val="4"/>
              <c:layout>
                <c:manualLayout>
                  <c:x val="-1.8297161534847242E-3"/>
                  <c:y val="0.2753999129909386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10-4760-A232-A599035AD5B2}"/>
                </c:ext>
              </c:extLst>
            </c:dLbl>
            <c:dLbl>
              <c:idx val="5"/>
              <c:layout>
                <c:manualLayout>
                  <c:x val="-2.5504246109674311E-3"/>
                  <c:y val="0.4358290035909497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10-4760-A232-A599035AD5B2}"/>
                </c:ext>
              </c:extLst>
            </c:dLbl>
            <c:dLbl>
              <c:idx val="6"/>
              <c:layout>
                <c:manualLayout>
                  <c:x val="-2.2732027283215331E-3"/>
                  <c:y val="0.3768127449698349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10-4760-A232-A599035AD5B2}"/>
                </c:ext>
              </c:extLst>
            </c:dLbl>
            <c:dLbl>
              <c:idx val="7"/>
              <c:layout>
                <c:manualLayout>
                  <c:x val="9.9790300897430228E-4"/>
                  <c:y val="0.4440477002291158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10-4760-A232-A599035AD5B2}"/>
                </c:ext>
              </c:extLst>
            </c:dLbl>
            <c:dLbl>
              <c:idx val="8"/>
              <c:layout>
                <c:manualLayout>
                  <c:x val="-7.2078877772892283E-3"/>
                  <c:y val="0.3861110012924457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10-4760-A232-A599035AD5B2}"/>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'2グラフ用'!$C$17:$L$17</c:f>
              <c:strCache>
                <c:ptCount val="10"/>
                <c:pt idx="0">
                  <c:v>FY2007</c:v>
                </c:pt>
                <c:pt idx="1">
                  <c:v>FY2008</c:v>
                </c:pt>
                <c:pt idx="2">
                  <c:v>FY2009</c:v>
                </c:pt>
                <c:pt idx="3">
                  <c:v>FY2010</c:v>
                </c:pt>
                <c:pt idx="4">
                  <c:v>FY2011</c:v>
                </c:pt>
                <c:pt idx="5">
                  <c:v>FY2012</c:v>
                </c:pt>
                <c:pt idx="6">
                  <c:v>FY2013</c:v>
                </c:pt>
                <c:pt idx="7">
                  <c:v>FY2014</c:v>
                </c:pt>
                <c:pt idx="8">
                  <c:v>FY2015</c:v>
                </c:pt>
                <c:pt idx="9">
                  <c:v>FY2016</c:v>
                </c:pt>
              </c:strCache>
            </c:strRef>
          </c:cat>
          <c:val>
            <c:numRef>
              <c:f>'2グラフ用'!$C$18:$L$18</c:f>
              <c:numCache>
                <c:formatCode>#,##0_);\(#,##0\)</c:formatCode>
                <c:ptCount val="10"/>
                <c:pt idx="0">
                  <c:v>805375</c:v>
                </c:pt>
                <c:pt idx="1">
                  <c:v>776616</c:v>
                </c:pt>
                <c:pt idx="2">
                  <c:v>804534</c:v>
                </c:pt>
                <c:pt idx="3">
                  <c:v>775029</c:v>
                </c:pt>
                <c:pt idx="4">
                  <c:v>767543</c:v>
                </c:pt>
                <c:pt idx="5">
                  <c:v>1009165</c:v>
                </c:pt>
                <c:pt idx="6">
                  <c:v>998730</c:v>
                </c:pt>
                <c:pt idx="7">
                  <c:v>1018700</c:v>
                </c:pt>
                <c:pt idx="8">
                  <c:v>1019146</c:v>
                </c:pt>
                <c:pt idx="9">
                  <c:v>1050109</c:v>
                </c:pt>
              </c:numCache>
            </c:numRef>
          </c:val>
          <c:extLst>
            <c:ext xmlns:c16="http://schemas.microsoft.com/office/drawing/2014/chart" uri="{C3380CC4-5D6E-409C-BE32-E72D297353CC}">
              <c16:uniqueId val="{00000009-9810-4760-A232-A599035AD5B2}"/>
            </c:ext>
          </c:extLst>
        </c:ser>
        <c:dLbls>
          <c:showLegendKey val="0"/>
          <c:showVal val="0"/>
          <c:showCatName val="0"/>
          <c:showSerName val="0"/>
          <c:showPercent val="0"/>
          <c:showBubbleSize val="0"/>
        </c:dLbls>
        <c:gapWidth val="150"/>
        <c:axId val="97526912"/>
        <c:axId val="97528832"/>
      </c:barChart>
      <c:lineChart>
        <c:grouping val="standard"/>
        <c:varyColors val="0"/>
        <c:ser>
          <c:idx val="0"/>
          <c:order val="1"/>
          <c:tx>
            <c:strRef>
              <c:f>'2グラフ用'!$A$19:$B$19</c:f>
              <c:strCache>
                <c:ptCount val="2"/>
                <c:pt idx="1">
                  <c:v>総資産利益率  ROA</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8"/>
              <c:layout>
                <c:manualLayout>
                  <c:x val="-3.149267854674638E-2"/>
                  <c:y val="4.7480559359365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10-4760-A232-A599035AD5B2}"/>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'2グラフ用'!$C$17:$L$17</c:f>
              <c:strCache>
                <c:ptCount val="10"/>
                <c:pt idx="0">
                  <c:v>FY2007</c:v>
                </c:pt>
                <c:pt idx="1">
                  <c:v>FY2008</c:v>
                </c:pt>
                <c:pt idx="2">
                  <c:v>FY2009</c:v>
                </c:pt>
                <c:pt idx="3">
                  <c:v>FY2010</c:v>
                </c:pt>
                <c:pt idx="4">
                  <c:v>FY2011</c:v>
                </c:pt>
                <c:pt idx="5">
                  <c:v>FY2012</c:v>
                </c:pt>
                <c:pt idx="6">
                  <c:v>FY2013</c:v>
                </c:pt>
                <c:pt idx="7">
                  <c:v>FY2014</c:v>
                </c:pt>
                <c:pt idx="8">
                  <c:v>FY2015</c:v>
                </c:pt>
                <c:pt idx="9">
                  <c:v>FY2016</c:v>
                </c:pt>
              </c:strCache>
            </c:strRef>
          </c:cat>
          <c:val>
            <c:numRef>
              <c:f>'2グラフ用'!$C$19:$L$19</c:f>
              <c:numCache>
                <c:formatCode>0.0_);\(0.0\)</c:formatCode>
                <c:ptCount val="10"/>
                <c:pt idx="0">
                  <c:v>5.3</c:v>
                </c:pt>
                <c:pt idx="1">
                  <c:v>3.6</c:v>
                </c:pt>
                <c:pt idx="2">
                  <c:v>2.4</c:v>
                </c:pt>
                <c:pt idx="3">
                  <c:v>2.6</c:v>
                </c:pt>
                <c:pt idx="4">
                  <c:v>2.8</c:v>
                </c:pt>
                <c:pt idx="5">
                  <c:v>3.5</c:v>
                </c:pt>
                <c:pt idx="6">
                  <c:v>4.2</c:v>
                </c:pt>
                <c:pt idx="7">
                  <c:v>4.2</c:v>
                </c:pt>
                <c:pt idx="8">
                  <c:v>4.7</c:v>
                </c:pt>
                <c:pt idx="9">
                  <c:v>4.3</c:v>
                </c:pt>
              </c:numCache>
            </c:numRef>
          </c:val>
          <c:smooth val="0"/>
          <c:extLst>
            <c:ext xmlns:c16="http://schemas.microsoft.com/office/drawing/2014/chart" uri="{C3380CC4-5D6E-409C-BE32-E72D297353CC}">
              <c16:uniqueId val="{0000000B-9810-4760-A232-A599035AD5B2}"/>
            </c:ext>
          </c:extLst>
        </c:ser>
        <c:dLbls>
          <c:showLegendKey val="0"/>
          <c:showVal val="0"/>
          <c:showCatName val="0"/>
          <c:showSerName val="0"/>
          <c:showPercent val="0"/>
          <c:showBubbleSize val="0"/>
        </c:dLbls>
        <c:marker val="1"/>
        <c:smooth val="0"/>
        <c:axId val="97538816"/>
        <c:axId val="97540736"/>
      </c:lineChart>
      <c:catAx>
        <c:axId val="97526912"/>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Millions of yen</a:t>
                </a:r>
              </a:p>
            </c:rich>
          </c:tx>
          <c:layout>
            <c:manualLayout>
              <c:xMode val="edge"/>
              <c:yMode val="edge"/>
              <c:x val="9.9800399201596807E-3"/>
              <c:y val="4.6511627906976744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528832"/>
        <c:crosses val="autoZero"/>
        <c:auto val="0"/>
        <c:lblAlgn val="ctr"/>
        <c:lblOffset val="100"/>
        <c:tickLblSkip val="1"/>
        <c:tickMarkSkip val="1"/>
        <c:noMultiLvlLbl val="0"/>
      </c:catAx>
      <c:valAx>
        <c:axId val="97528832"/>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526912"/>
        <c:crosses val="autoZero"/>
        <c:crossBetween val="between"/>
      </c:valAx>
      <c:catAx>
        <c:axId val="97538816"/>
        <c:scaling>
          <c:orientation val="minMax"/>
        </c:scaling>
        <c:delete val="1"/>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812563848680586"/>
              <c:y val="9.3023662739831939E-2"/>
            </c:manualLayout>
          </c:layout>
          <c:overlay val="0"/>
          <c:spPr>
            <a:noFill/>
            <a:ln w="25400">
              <a:noFill/>
            </a:ln>
          </c:spPr>
        </c:title>
        <c:numFmt formatCode="General" sourceLinked="1"/>
        <c:majorTickMark val="out"/>
        <c:minorTickMark val="none"/>
        <c:tickLblPos val="nextTo"/>
        <c:crossAx val="97540736"/>
        <c:crosses val="autoZero"/>
        <c:auto val="0"/>
        <c:lblAlgn val="ctr"/>
        <c:lblOffset val="100"/>
        <c:noMultiLvlLbl val="0"/>
      </c:catAx>
      <c:valAx>
        <c:axId val="97540736"/>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538816"/>
        <c:crosses val="max"/>
        <c:crossBetween val="between"/>
      </c:valAx>
      <c:spPr>
        <a:noFill/>
        <a:ln w="25400">
          <a:noFill/>
        </a:ln>
      </c:spPr>
    </c:plotArea>
    <c:legend>
      <c:legendPos val="b"/>
      <c:layout>
        <c:manualLayout>
          <c:xMode val="edge"/>
          <c:yMode val="edge"/>
          <c:x val="0.17764512968813029"/>
          <c:y val="0.90697999959307418"/>
          <c:w val="0.64271582818614736"/>
          <c:h val="6.5891879794095498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④当期利益/当期利益率</a:t>
            </a:r>
          </a:p>
          <a:p>
            <a:pPr>
              <a:defRPr sz="800" b="0" i="0" u="none" strike="noStrike" baseline="0">
                <a:solidFill>
                  <a:srgbClr val="000000"/>
                </a:solidFill>
                <a:latin typeface="ＭＳ Ｐゴシック"/>
                <a:ea typeface="ＭＳ Ｐゴシック"/>
                <a:cs typeface="ＭＳ Ｐゴシック"/>
              </a:defRPr>
            </a:pPr>
            <a:r>
              <a:rPr lang="en-US" altLang="ja-JP" sz="1000" b="0" i="0" u="none" strike="noStrike" baseline="0">
                <a:solidFill>
                  <a:srgbClr val="000000"/>
                </a:solidFill>
                <a:latin typeface="Arial"/>
                <a:cs typeface="Arial"/>
              </a:rPr>
              <a:t>Profit Attributable to Owners of Parent</a:t>
            </a:r>
            <a:r>
              <a:rPr lang="ja-JP" altLang="en-US" sz="1000" b="0" i="0" u="none" strike="noStrike" baseline="0">
                <a:solidFill>
                  <a:srgbClr val="000000"/>
                </a:solidFill>
                <a:latin typeface="Arial"/>
                <a:cs typeface="Arial"/>
              </a:rPr>
              <a:t> / </a:t>
            </a:r>
            <a:endParaRPr lang="en-US" altLang="ja-JP" sz="1000" b="0" i="0" u="none" strike="noStrike" baseline="0">
              <a:solidFill>
                <a:srgbClr val="000000"/>
              </a:solidFill>
              <a:latin typeface="Arial"/>
              <a:cs typeface="Arial"/>
            </a:endParaRPr>
          </a:p>
          <a:p>
            <a:pPr>
              <a:defRPr sz="800" b="0" i="0" u="none" strike="noStrike" baseline="0">
                <a:solidFill>
                  <a:srgbClr val="000000"/>
                </a:solidFill>
                <a:latin typeface="ＭＳ Ｐゴシック"/>
                <a:ea typeface="ＭＳ Ｐゴシック"/>
                <a:cs typeface="ＭＳ Ｐゴシック"/>
              </a:defRPr>
            </a:pPr>
            <a:r>
              <a:rPr lang="en-US" altLang="ja-JP" sz="1000" b="0" i="0" u="none" strike="noStrike" baseline="0">
                <a:solidFill>
                  <a:srgbClr val="000000"/>
                </a:solidFill>
                <a:latin typeface="Arial"/>
                <a:cs typeface="Arial"/>
              </a:rPr>
              <a:t>Profit Attributable to Owners of Parent</a:t>
            </a:r>
            <a:r>
              <a:rPr lang="ja-JP" altLang="en-US" sz="1000" b="0" i="0" u="none" strike="noStrike" baseline="0">
                <a:solidFill>
                  <a:srgbClr val="000000"/>
                </a:solidFill>
                <a:latin typeface="Arial"/>
                <a:cs typeface="Arial"/>
              </a:rPr>
              <a:t> Margin</a:t>
            </a:r>
          </a:p>
        </c:rich>
      </c:tx>
      <c:overlay val="0"/>
      <c:spPr>
        <a:noFill/>
        <a:ln w="25400">
          <a:noFill/>
        </a:ln>
      </c:spPr>
    </c:title>
    <c:autoTitleDeleted val="0"/>
    <c:plotArea>
      <c:layout>
        <c:manualLayout>
          <c:layoutTarget val="inner"/>
          <c:xMode val="edge"/>
          <c:yMode val="edge"/>
          <c:x val="0.10975631541443449"/>
          <c:y val="0.20463359041986612"/>
          <c:w val="0.80691217073204624"/>
          <c:h val="0.60231773783960596"/>
        </c:manualLayout>
      </c:layout>
      <c:barChart>
        <c:barDir val="col"/>
        <c:grouping val="clustered"/>
        <c:varyColors val="0"/>
        <c:ser>
          <c:idx val="1"/>
          <c:order val="0"/>
          <c:tx>
            <c:strRef>
              <c:f>'23グラフ用'!$B$20</c:f>
              <c:strCache>
                <c:ptCount val="1"/>
                <c:pt idx="0">
                  <c:v>当期利益 Profit</c:v>
                </c:pt>
              </c:strCache>
            </c:strRef>
          </c:tx>
          <c:spPr>
            <a:solidFill>
              <a:srgbClr val="99CCFF"/>
            </a:solidFill>
            <a:ln w="25400">
              <a:noFill/>
            </a:ln>
          </c:spPr>
          <c:invertIfNegative val="0"/>
          <c:dLbls>
            <c:dLbl>
              <c:idx val="0"/>
              <c:layout>
                <c:manualLayout>
                  <c:x val="-5.8434997729138296E-3"/>
                  <c:y val="0.3514470509917554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37-47B3-A27F-76C0D300371D}"/>
                </c:ext>
              </c:extLst>
            </c:dLbl>
            <c:dLbl>
              <c:idx val="1"/>
              <c:layout>
                <c:manualLayout>
                  <c:x val="-3.6418923244350555E-3"/>
                  <c:y val="-7.1635505021331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37-47B3-A27F-76C0D300371D}"/>
                </c:ext>
              </c:extLst>
            </c:dLbl>
            <c:dLbl>
              <c:idx val="2"/>
              <c:layout>
                <c:manualLayout>
                  <c:x val="-2.7948726662693634E-3"/>
                  <c:y val="0.3928564694090479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37-47B3-A27F-76C0D300371D}"/>
                </c:ext>
              </c:extLst>
            </c:dLbl>
            <c:dLbl>
              <c:idx val="3"/>
              <c:layout>
                <c:manualLayout>
                  <c:x val="-3.3029767784933596E-3"/>
                  <c:y val="0.3881884042685418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37-47B3-A27F-76C0D300371D}"/>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'23グラフ用'!$D$19:$G$19</c:f>
              <c:strCache>
                <c:ptCount val="4"/>
                <c:pt idx="0">
                  <c:v>FY2018</c:v>
                </c:pt>
                <c:pt idx="1">
                  <c:v>FY2019</c:v>
                </c:pt>
                <c:pt idx="2">
                  <c:v>FY2020</c:v>
                </c:pt>
                <c:pt idx="3">
                  <c:v>FY2021</c:v>
                </c:pt>
              </c:strCache>
            </c:strRef>
          </c:cat>
          <c:val>
            <c:numRef>
              <c:f>'23グラフ用'!$D$20:$G$20</c:f>
              <c:numCache>
                <c:formatCode>#,##0_);\(#,##0\)</c:formatCode>
                <c:ptCount val="4"/>
                <c:pt idx="0">
                  <c:v>1420</c:v>
                </c:pt>
                <c:pt idx="1">
                  <c:v>1113</c:v>
                </c:pt>
                <c:pt idx="2">
                  <c:v>136</c:v>
                </c:pt>
                <c:pt idx="3">
                  <c:v>1113</c:v>
                </c:pt>
              </c:numCache>
            </c:numRef>
          </c:val>
          <c:extLst>
            <c:ext xmlns:c16="http://schemas.microsoft.com/office/drawing/2014/chart" uri="{C3380CC4-5D6E-409C-BE32-E72D297353CC}">
              <c16:uniqueId val="{00000004-E237-47B3-A27F-76C0D300371D}"/>
            </c:ext>
          </c:extLst>
        </c:ser>
        <c:dLbls>
          <c:showLegendKey val="0"/>
          <c:showVal val="0"/>
          <c:showCatName val="0"/>
          <c:showSerName val="0"/>
          <c:showPercent val="0"/>
          <c:showBubbleSize val="0"/>
        </c:dLbls>
        <c:gapWidth val="150"/>
        <c:axId val="108836736"/>
        <c:axId val="108851200"/>
      </c:barChart>
      <c:lineChart>
        <c:grouping val="standard"/>
        <c:varyColors val="0"/>
        <c:ser>
          <c:idx val="0"/>
          <c:order val="1"/>
          <c:tx>
            <c:strRef>
              <c:f>'23グラフ用'!$B$21</c:f>
              <c:strCache>
                <c:ptCount val="1"/>
                <c:pt idx="0">
                  <c:v>営業収益当期利益率 Profit to Operating Revenue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1"/>
              <c:layout>
                <c:manualLayout>
                  <c:x val="0"/>
                  <c:y val="-2.05920205920205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237-47B3-A27F-76C0D300371D}"/>
                </c:ext>
              </c:extLst>
            </c:dLbl>
            <c:dLbl>
              <c:idx val="2"/>
              <c:layout>
                <c:manualLayout>
                  <c:x val="-3.5230352303523033E-2"/>
                  <c:y val="-5.14800514800514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237-47B3-A27F-76C0D300371D}"/>
                </c:ext>
              </c:extLst>
            </c:dLbl>
            <c:dLbl>
              <c:idx val="3"/>
              <c:layout>
                <c:manualLayout>
                  <c:x val="-4.065040650406504E-2"/>
                  <c:y val="-4.6332046332046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237-47B3-A27F-76C0D300371D}"/>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'23グラフ用'!$D$19:$G$19</c:f>
              <c:strCache>
                <c:ptCount val="4"/>
                <c:pt idx="0">
                  <c:v>FY2018</c:v>
                </c:pt>
                <c:pt idx="1">
                  <c:v>FY2019</c:v>
                </c:pt>
                <c:pt idx="2">
                  <c:v>FY2020</c:v>
                </c:pt>
                <c:pt idx="3">
                  <c:v>FY2021</c:v>
                </c:pt>
              </c:strCache>
            </c:strRef>
          </c:cat>
          <c:val>
            <c:numRef>
              <c:f>'23グラフ用'!$D$21:$G$21</c:f>
              <c:numCache>
                <c:formatCode>#,##0.0_ </c:formatCode>
                <c:ptCount val="4"/>
                <c:pt idx="0">
                  <c:v>13.430436016267851</c:v>
                </c:pt>
                <c:pt idx="1">
                  <c:v>10.383431290232298</c:v>
                </c:pt>
                <c:pt idx="2">
                  <c:v>1.5052573325954621</c:v>
                </c:pt>
                <c:pt idx="3">
                  <c:v>10.1</c:v>
                </c:pt>
              </c:numCache>
            </c:numRef>
          </c:val>
          <c:smooth val="0"/>
          <c:extLst>
            <c:ext xmlns:c16="http://schemas.microsoft.com/office/drawing/2014/chart" uri="{C3380CC4-5D6E-409C-BE32-E72D297353CC}">
              <c16:uniqueId val="{00000008-E237-47B3-A27F-76C0D300371D}"/>
            </c:ext>
          </c:extLst>
        </c:ser>
        <c:dLbls>
          <c:showLegendKey val="0"/>
          <c:showVal val="0"/>
          <c:showCatName val="0"/>
          <c:showSerName val="0"/>
          <c:showPercent val="0"/>
          <c:showBubbleSize val="0"/>
        </c:dLbls>
        <c:marker val="1"/>
        <c:smooth val="0"/>
        <c:axId val="108852736"/>
        <c:axId val="108854656"/>
      </c:lineChart>
      <c:catAx>
        <c:axId val="108836736"/>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Millions of yen</a:t>
                </a:r>
              </a:p>
            </c:rich>
          </c:tx>
          <c:layout>
            <c:manualLayout>
              <c:xMode val="edge"/>
              <c:yMode val="edge"/>
              <c:x val="1.016260162601626E-2"/>
              <c:y val="6.1776061776061778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851200"/>
        <c:crosses val="autoZero"/>
        <c:auto val="0"/>
        <c:lblAlgn val="ctr"/>
        <c:lblOffset val="100"/>
        <c:tickLblSkip val="1"/>
        <c:tickMarkSkip val="1"/>
        <c:noMultiLvlLbl val="0"/>
      </c:catAx>
      <c:valAx>
        <c:axId val="108851200"/>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836736"/>
        <c:crosses val="autoZero"/>
        <c:crossBetween val="between"/>
      </c:valAx>
      <c:catAx>
        <c:axId val="10885273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886370910953209"/>
              <c:y val="0.10424710424710425"/>
            </c:manualLayout>
          </c:layout>
          <c:overlay val="0"/>
          <c:spPr>
            <a:noFill/>
            <a:ln w="25400">
              <a:noFill/>
            </a:ln>
          </c:spPr>
        </c:title>
        <c:numFmt formatCode="General" sourceLinked="1"/>
        <c:majorTickMark val="out"/>
        <c:minorTickMark val="none"/>
        <c:tickLblPos val="nextTo"/>
        <c:crossAx val="108854656"/>
        <c:crosses val="autoZero"/>
        <c:auto val="0"/>
        <c:lblAlgn val="ctr"/>
        <c:lblOffset val="100"/>
        <c:noMultiLvlLbl val="0"/>
      </c:catAx>
      <c:valAx>
        <c:axId val="108854656"/>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852736"/>
        <c:crosses val="max"/>
        <c:crossBetween val="between"/>
      </c:valAx>
      <c:spPr>
        <a:noFill/>
        <a:ln w="25400">
          <a:noFill/>
        </a:ln>
      </c:spPr>
    </c:plotArea>
    <c:legend>
      <c:legendPos val="b"/>
      <c:layout>
        <c:manualLayout>
          <c:xMode val="edge"/>
          <c:yMode val="edge"/>
          <c:x val="0.22624650577214434"/>
          <c:y val="0.86587865705975919"/>
          <c:w val="0.55834688346883465"/>
          <c:h val="0.12303531502630666"/>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⑤クレジット取扱高/対前年増減率</a:t>
            </a:r>
          </a:p>
        </c:rich>
      </c:tx>
      <c:layout>
        <c:manualLayout>
          <c:xMode val="edge"/>
          <c:yMode val="edge"/>
          <c:x val="0.29718938747114443"/>
          <c:y val="3.875968992248062E-2"/>
        </c:manualLayout>
      </c:layout>
      <c:overlay val="0"/>
      <c:spPr>
        <a:noFill/>
        <a:ln w="25400">
          <a:noFill/>
        </a:ln>
      </c:spPr>
    </c:title>
    <c:autoTitleDeleted val="0"/>
    <c:plotArea>
      <c:layout>
        <c:manualLayout>
          <c:layoutTarget val="inner"/>
          <c:xMode val="edge"/>
          <c:yMode val="edge"/>
          <c:x val="0.12048216397261698"/>
          <c:y val="0.20542713415672753"/>
          <c:w val="0.77309388549095892"/>
          <c:h val="0.60852943514351354"/>
        </c:manualLayout>
      </c:layout>
      <c:barChart>
        <c:barDir val="col"/>
        <c:grouping val="clustered"/>
        <c:varyColors val="0"/>
        <c:ser>
          <c:idx val="1"/>
          <c:order val="0"/>
          <c:tx>
            <c:strRef>
              <c:f>'23グラフ用'!$B$25</c:f>
              <c:strCache>
                <c:ptCount val="1"/>
                <c:pt idx="0">
                  <c:v>クレジット取扱高 Credit Transaction Volume</c:v>
                </c:pt>
              </c:strCache>
            </c:strRef>
          </c:tx>
          <c:spPr>
            <a:solidFill>
              <a:srgbClr val="99CCFF"/>
            </a:solidFill>
            <a:ln w="25400">
              <a:noFill/>
            </a:ln>
          </c:spPr>
          <c:invertIfNegative val="0"/>
          <c:dLbls>
            <c:dLbl>
              <c:idx val="2"/>
              <c:layout>
                <c:manualLayout>
                  <c:x val="0"/>
                  <c:y val="2.583979328165374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3C-4234-8071-639DFE84685C}"/>
                </c:ext>
              </c:extLst>
            </c:dLbl>
            <c:dLbl>
              <c:idx val="3"/>
              <c:layout>
                <c:manualLayout>
                  <c:x val="0"/>
                  <c:y val="1.550387596899220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3C-4234-8071-639DFE84685C}"/>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'23グラフ用'!$D$24:$G$24</c:f>
              <c:strCache>
                <c:ptCount val="4"/>
                <c:pt idx="0">
                  <c:v>FY2018</c:v>
                </c:pt>
                <c:pt idx="1">
                  <c:v>FY2019</c:v>
                </c:pt>
                <c:pt idx="2">
                  <c:v>FY2020</c:v>
                </c:pt>
                <c:pt idx="3">
                  <c:v>FY2021</c:v>
                </c:pt>
              </c:strCache>
            </c:strRef>
          </c:cat>
          <c:val>
            <c:numRef>
              <c:f>'23グラフ用'!$D$25:$G$25</c:f>
              <c:numCache>
                <c:formatCode>#,##0_);\(#,##0\)</c:formatCode>
                <c:ptCount val="4"/>
                <c:pt idx="0">
                  <c:v>444465</c:v>
                </c:pt>
                <c:pt idx="1">
                  <c:v>467011</c:v>
                </c:pt>
                <c:pt idx="2">
                  <c:v>380600</c:v>
                </c:pt>
                <c:pt idx="3">
                  <c:v>410238</c:v>
                </c:pt>
              </c:numCache>
            </c:numRef>
          </c:val>
          <c:extLst>
            <c:ext xmlns:c16="http://schemas.microsoft.com/office/drawing/2014/chart" uri="{C3380CC4-5D6E-409C-BE32-E72D297353CC}">
              <c16:uniqueId val="{00000002-903C-4234-8071-639DFE84685C}"/>
            </c:ext>
          </c:extLst>
        </c:ser>
        <c:dLbls>
          <c:showLegendKey val="0"/>
          <c:showVal val="0"/>
          <c:showCatName val="0"/>
          <c:showSerName val="0"/>
          <c:showPercent val="0"/>
          <c:showBubbleSize val="0"/>
        </c:dLbls>
        <c:gapWidth val="150"/>
        <c:axId val="108892928"/>
        <c:axId val="108894848"/>
      </c:barChart>
      <c:lineChart>
        <c:grouping val="standard"/>
        <c:varyColors val="0"/>
        <c:ser>
          <c:idx val="0"/>
          <c:order val="1"/>
          <c:tx>
            <c:strRef>
              <c:f>'23グラフ用'!$B$26</c:f>
              <c:strCache>
                <c:ptCount val="1"/>
                <c:pt idx="0">
                  <c:v>対前年増減率 YoY Change</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1"/>
              <c:layout>
                <c:manualLayout>
                  <c:x val="-1.6064257028112448E-2"/>
                  <c:y val="-4.65116279069767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3C-4234-8071-639DFE84685C}"/>
                </c:ext>
              </c:extLst>
            </c:dLbl>
            <c:dLbl>
              <c:idx val="2"/>
              <c:layout>
                <c:manualLayout>
                  <c:x val="1.0709504685408299E-2"/>
                  <c:y val="-2.5839793281653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03C-4234-8071-639DFE84685C}"/>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'23グラフ用'!$D$24:$G$24</c:f>
              <c:strCache>
                <c:ptCount val="4"/>
                <c:pt idx="0">
                  <c:v>FY2018</c:v>
                </c:pt>
                <c:pt idx="1">
                  <c:v>FY2019</c:v>
                </c:pt>
                <c:pt idx="2">
                  <c:v>FY2020</c:v>
                </c:pt>
                <c:pt idx="3">
                  <c:v>FY2021</c:v>
                </c:pt>
              </c:strCache>
            </c:strRef>
          </c:cat>
          <c:val>
            <c:numRef>
              <c:f>'23グラフ用'!$D$26:$G$26</c:f>
              <c:numCache>
                <c:formatCode>#,##0.0_ </c:formatCode>
                <c:ptCount val="4"/>
                <c:pt idx="0" formatCode="#,##0_);\(#,##0\)">
                  <c:v>5.600000000000005</c:v>
                </c:pt>
                <c:pt idx="1">
                  <c:v>5.0999999999999934</c:v>
                </c:pt>
                <c:pt idx="2">
                  <c:v>-18.500000000000007</c:v>
                </c:pt>
                <c:pt idx="3">
                  <c:v>7.8</c:v>
                </c:pt>
              </c:numCache>
            </c:numRef>
          </c:val>
          <c:smooth val="0"/>
          <c:extLst>
            <c:ext xmlns:c16="http://schemas.microsoft.com/office/drawing/2014/chart" uri="{C3380CC4-5D6E-409C-BE32-E72D297353CC}">
              <c16:uniqueId val="{00000005-903C-4234-8071-639DFE84685C}"/>
            </c:ext>
          </c:extLst>
        </c:ser>
        <c:dLbls>
          <c:showLegendKey val="0"/>
          <c:showVal val="0"/>
          <c:showCatName val="0"/>
          <c:showSerName val="0"/>
          <c:showPercent val="0"/>
          <c:showBubbleSize val="0"/>
        </c:dLbls>
        <c:marker val="1"/>
        <c:smooth val="0"/>
        <c:axId val="108921216"/>
        <c:axId val="108923136"/>
      </c:lineChart>
      <c:catAx>
        <c:axId val="108892928"/>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cs typeface="Arial"/>
                  </a:rPr>
                  <a:t>百万円/</a:t>
                </a:r>
                <a:r>
                  <a:rPr lang="ja-JP" altLang="en-US" sz="800" b="0" i="0" u="none" strike="noStrike" baseline="0">
                    <a:solidFill>
                      <a:srgbClr val="000000"/>
                    </a:solidFill>
                    <a:latin typeface="Arial"/>
                    <a:ea typeface="ＭＳ Ｐゴシック"/>
                    <a:cs typeface="Arial"/>
                  </a:rPr>
                  <a:t> Millons of yen</a:t>
                </a:r>
                <a:endParaRPr lang="ja-JP" altLang="en-US" sz="800" b="0" i="0" u="none" strike="noStrike" baseline="0">
                  <a:solidFill>
                    <a:srgbClr val="000000"/>
                  </a:solidFill>
                  <a:latin typeface="Arial"/>
                  <a:cs typeface="Arial"/>
                </a:endParaRPr>
              </a:p>
            </c:rich>
          </c:tx>
          <c:layout>
            <c:manualLayout>
              <c:xMode val="edge"/>
              <c:yMode val="edge"/>
              <c:x val="1.0040160642570281E-2"/>
              <c:y val="7.751978677083969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894848"/>
        <c:crosses val="autoZero"/>
        <c:auto val="0"/>
        <c:lblAlgn val="ctr"/>
        <c:lblOffset val="100"/>
        <c:tickLblSkip val="1"/>
        <c:tickMarkSkip val="1"/>
        <c:noMultiLvlLbl val="0"/>
      </c:catAx>
      <c:valAx>
        <c:axId val="108894848"/>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892928"/>
        <c:crosses val="autoZero"/>
        <c:crossBetween val="between"/>
      </c:valAx>
      <c:catAx>
        <c:axId val="10892121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a:t>
                </a:r>
              </a:p>
            </c:rich>
          </c:tx>
          <c:layout>
            <c:manualLayout>
              <c:xMode val="edge"/>
              <c:yMode val="edge"/>
              <c:x val="0.89663105037845547"/>
              <c:y val="8.397973509125313E-2"/>
            </c:manualLayout>
          </c:layout>
          <c:overlay val="0"/>
          <c:spPr>
            <a:noFill/>
            <a:ln w="25400">
              <a:noFill/>
            </a:ln>
          </c:spPr>
        </c:title>
        <c:numFmt formatCode="General" sourceLinked="1"/>
        <c:majorTickMark val="out"/>
        <c:minorTickMark val="none"/>
        <c:tickLblPos val="nextTo"/>
        <c:crossAx val="108923136"/>
        <c:crosses val="autoZero"/>
        <c:auto val="0"/>
        <c:lblAlgn val="ctr"/>
        <c:lblOffset val="100"/>
        <c:noMultiLvlLbl val="0"/>
      </c:catAx>
      <c:valAx>
        <c:axId val="108923136"/>
        <c:scaling>
          <c:orientation val="minMax"/>
        </c:scaling>
        <c:delete val="0"/>
        <c:axPos val="r"/>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921216"/>
        <c:crosses val="max"/>
        <c:crossBetween val="between"/>
      </c:valAx>
      <c:spPr>
        <a:noFill/>
        <a:ln w="25400">
          <a:noFill/>
        </a:ln>
      </c:spPr>
    </c:plotArea>
    <c:legend>
      <c:legendPos val="b"/>
      <c:layout>
        <c:manualLayout>
          <c:xMode val="edge"/>
          <c:yMode val="edge"/>
          <c:x val="0.16465905617219534"/>
          <c:y val="0.91085596858532214"/>
          <c:w val="0.6847402207254214"/>
          <c:h val="6.5891879794095498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⑥ファイナンス債権残高／対前年増減率</a:t>
            </a:r>
            <a:endParaRPr lang="ja-JP" altLang="en-US" sz="1000" b="0" i="0" u="none" strike="noStrike" baseline="0">
              <a:solidFill>
                <a:srgbClr val="000000"/>
              </a:solidFill>
              <a:latin typeface="Arial"/>
              <a:cs typeface="Arial"/>
            </a:endParaRPr>
          </a:p>
        </c:rich>
      </c:tx>
      <c:layout>
        <c:manualLayout>
          <c:xMode val="edge"/>
          <c:yMode val="edge"/>
          <c:x val="0.29659339676728785"/>
          <c:y val="3.8910505836575876E-2"/>
        </c:manualLayout>
      </c:layout>
      <c:overlay val="0"/>
      <c:spPr>
        <a:noFill/>
        <a:ln w="25400">
          <a:noFill/>
        </a:ln>
      </c:spPr>
    </c:title>
    <c:autoTitleDeleted val="0"/>
    <c:plotArea>
      <c:layout>
        <c:manualLayout>
          <c:layoutTarget val="inner"/>
          <c:xMode val="edge"/>
          <c:yMode val="edge"/>
          <c:x val="0.11222455871171906"/>
          <c:y val="0.21011673151750973"/>
          <c:w val="0.82966013047592302"/>
          <c:h val="0.58754863813229574"/>
        </c:manualLayout>
      </c:layout>
      <c:barChart>
        <c:barDir val="col"/>
        <c:grouping val="clustered"/>
        <c:varyColors val="0"/>
        <c:ser>
          <c:idx val="1"/>
          <c:order val="0"/>
          <c:tx>
            <c:strRef>
              <c:f>'23グラフ用'!$B$30</c:f>
              <c:strCache>
                <c:ptCount val="1"/>
                <c:pt idx="0">
                  <c:v>ファイナンス債権残高 Outstanding Finance Receivables</c:v>
                </c:pt>
              </c:strCache>
            </c:strRef>
          </c:tx>
          <c:spPr>
            <a:solidFill>
              <a:srgbClr val="99CCFF"/>
            </a:solidFill>
            <a:ln w="25400">
              <a:noFill/>
            </a:ln>
          </c:spPr>
          <c:invertIfNegative val="0"/>
          <c:dLbls>
            <c:dLbl>
              <c:idx val="3"/>
              <c:layout>
                <c:manualLayout>
                  <c:x val="-2.3379691916197371E-3"/>
                  <c:y val="3.776913099870294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A2-4233-9582-2F06E9EFD3DF}"/>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'23グラフ用'!$D$29:$G$29</c:f>
              <c:strCache>
                <c:ptCount val="4"/>
                <c:pt idx="0">
                  <c:v>FY2018</c:v>
                </c:pt>
                <c:pt idx="1">
                  <c:v>FY2019</c:v>
                </c:pt>
                <c:pt idx="2">
                  <c:v>FY2020</c:v>
                </c:pt>
                <c:pt idx="3">
                  <c:v>FY2021</c:v>
                </c:pt>
              </c:strCache>
            </c:strRef>
          </c:cat>
          <c:val>
            <c:numRef>
              <c:f>'23グラフ用'!$D$30:$G$30</c:f>
              <c:numCache>
                <c:formatCode>#,##0_);\(#,##0\)</c:formatCode>
                <c:ptCount val="4"/>
                <c:pt idx="0">
                  <c:v>24172</c:v>
                </c:pt>
                <c:pt idx="1">
                  <c:v>25778</c:v>
                </c:pt>
                <c:pt idx="2">
                  <c:v>22720</c:v>
                </c:pt>
                <c:pt idx="3">
                  <c:v>22404</c:v>
                </c:pt>
              </c:numCache>
            </c:numRef>
          </c:val>
          <c:extLst>
            <c:ext xmlns:c16="http://schemas.microsoft.com/office/drawing/2014/chart" uri="{C3380CC4-5D6E-409C-BE32-E72D297353CC}">
              <c16:uniqueId val="{00000001-74A2-4233-9582-2F06E9EFD3DF}"/>
            </c:ext>
          </c:extLst>
        </c:ser>
        <c:dLbls>
          <c:showLegendKey val="0"/>
          <c:showVal val="0"/>
          <c:showCatName val="0"/>
          <c:showSerName val="0"/>
          <c:showPercent val="0"/>
          <c:showBubbleSize val="0"/>
        </c:dLbls>
        <c:gapWidth val="150"/>
        <c:axId val="108972288"/>
        <c:axId val="108982656"/>
      </c:barChart>
      <c:lineChart>
        <c:grouping val="standard"/>
        <c:varyColors val="0"/>
        <c:ser>
          <c:idx val="0"/>
          <c:order val="1"/>
          <c:tx>
            <c:strRef>
              <c:f>'23グラフ用'!$B$31</c:f>
              <c:strCache>
                <c:ptCount val="1"/>
                <c:pt idx="0">
                  <c:v>対前年増減率 YoY Change</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'23グラフ用'!$D$29:$G$29</c:f>
              <c:strCache>
                <c:ptCount val="4"/>
                <c:pt idx="0">
                  <c:v>FY2018</c:v>
                </c:pt>
                <c:pt idx="1">
                  <c:v>FY2019</c:v>
                </c:pt>
                <c:pt idx="2">
                  <c:v>FY2020</c:v>
                </c:pt>
                <c:pt idx="3">
                  <c:v>FY2021</c:v>
                </c:pt>
              </c:strCache>
            </c:strRef>
          </c:cat>
          <c:val>
            <c:numRef>
              <c:f>'23グラフ用'!$D$31:$G$31</c:f>
              <c:numCache>
                <c:formatCode>#,##0.0_ </c:formatCode>
                <c:ptCount val="4"/>
                <c:pt idx="0" formatCode="#,##0_);\(#,##0\)">
                  <c:v>11.7</c:v>
                </c:pt>
                <c:pt idx="1">
                  <c:v>6.6000000000000059</c:v>
                </c:pt>
                <c:pt idx="2">
                  <c:v>-11.899999999999999</c:v>
                </c:pt>
                <c:pt idx="3">
                  <c:v>-1.4</c:v>
                </c:pt>
              </c:numCache>
            </c:numRef>
          </c:val>
          <c:smooth val="0"/>
          <c:extLst>
            <c:ext xmlns:c16="http://schemas.microsoft.com/office/drawing/2014/chart" uri="{C3380CC4-5D6E-409C-BE32-E72D297353CC}">
              <c16:uniqueId val="{00000002-74A2-4233-9582-2F06E9EFD3DF}"/>
            </c:ext>
          </c:extLst>
        </c:ser>
        <c:dLbls>
          <c:showLegendKey val="0"/>
          <c:showVal val="0"/>
          <c:showCatName val="0"/>
          <c:showSerName val="0"/>
          <c:showPercent val="0"/>
          <c:showBubbleSize val="0"/>
        </c:dLbls>
        <c:marker val="1"/>
        <c:smooth val="0"/>
        <c:axId val="108984192"/>
        <c:axId val="109051904"/>
      </c:lineChart>
      <c:catAx>
        <c:axId val="108972288"/>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百万円</a:t>
                </a:r>
              </a:p>
            </c:rich>
          </c:tx>
          <c:layout>
            <c:manualLayout>
              <c:xMode val="edge"/>
              <c:yMode val="edge"/>
              <c:x val="3.2064128256513023E-2"/>
              <c:y val="0.1167315175097276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982656"/>
        <c:crosses val="autoZero"/>
        <c:auto val="0"/>
        <c:lblAlgn val="ctr"/>
        <c:lblOffset val="100"/>
        <c:tickLblSkip val="1"/>
        <c:tickMarkSkip val="1"/>
        <c:noMultiLvlLbl val="0"/>
      </c:catAx>
      <c:valAx>
        <c:axId val="108982656"/>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972288"/>
        <c:crosses val="autoZero"/>
        <c:crossBetween val="between"/>
      </c:valAx>
      <c:catAx>
        <c:axId val="108984192"/>
        <c:scaling>
          <c:orientation val="minMax"/>
        </c:scaling>
        <c:delete val="1"/>
        <c:axPos val="b"/>
        <c:title>
          <c:tx>
            <c:rich>
              <a:bodyPr/>
              <a:lstStyle/>
              <a:p>
                <a:pPr>
                  <a:defRPr/>
                </a:pPr>
                <a:r>
                  <a:rPr lang="ja-JP" altLang="en-US"/>
                  <a:t>％</a:t>
                </a:r>
              </a:p>
            </c:rich>
          </c:tx>
          <c:layout>
            <c:manualLayout>
              <c:xMode val="edge"/>
              <c:yMode val="edge"/>
              <c:x val="0.94537012868750159"/>
              <c:y val="0.10289694332955462"/>
            </c:manualLayout>
          </c:layout>
          <c:overlay val="0"/>
          <c:spPr>
            <a:noFill/>
          </c:spPr>
        </c:title>
        <c:numFmt formatCode="General" sourceLinked="1"/>
        <c:majorTickMark val="out"/>
        <c:minorTickMark val="none"/>
        <c:tickLblPos val="nextTo"/>
        <c:crossAx val="109051904"/>
        <c:crosses val="autoZero"/>
        <c:auto val="0"/>
        <c:lblAlgn val="ctr"/>
        <c:lblOffset val="100"/>
        <c:noMultiLvlLbl val="0"/>
      </c:catAx>
      <c:valAx>
        <c:axId val="109051904"/>
        <c:scaling>
          <c:orientation val="minMax"/>
        </c:scaling>
        <c:delete val="0"/>
        <c:axPos val="r"/>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984192"/>
        <c:crosses val="max"/>
        <c:crossBetween val="between"/>
      </c:valAx>
      <c:spPr>
        <a:noFill/>
        <a:ln w="25400">
          <a:noFill/>
        </a:ln>
      </c:spPr>
    </c:plotArea>
    <c:legend>
      <c:legendPos val="b"/>
      <c:layout>
        <c:manualLayout>
          <c:xMode val="edge"/>
          <c:yMode val="edge"/>
          <c:x val="0.21442906810997323"/>
          <c:y val="0.89883268482490275"/>
          <c:w val="0.61923910813753491"/>
          <c:h val="6.6147859922178975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設備投資/減価償却費</a:t>
            </a:r>
          </a:p>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Capital Expenditures / Depreciation</a:t>
            </a:r>
          </a:p>
        </c:rich>
      </c:tx>
      <c:layout>
        <c:manualLayout>
          <c:xMode val="edge"/>
          <c:yMode val="edge"/>
          <c:x val="0.27326753462747849"/>
          <c:y val="3.875968992248062E-2"/>
        </c:manualLayout>
      </c:layout>
      <c:overlay val="0"/>
      <c:spPr>
        <a:noFill/>
        <a:ln w="25400">
          <a:noFill/>
        </a:ln>
      </c:spPr>
    </c:title>
    <c:autoTitleDeleted val="0"/>
    <c:plotArea>
      <c:layout>
        <c:manualLayout>
          <c:layoutTarget val="inner"/>
          <c:xMode val="edge"/>
          <c:yMode val="edge"/>
          <c:x val="0.11881199606667318"/>
          <c:y val="0.23255901980006888"/>
          <c:w val="0.76435717469559739"/>
          <c:h val="0.635661320786855"/>
        </c:manualLayout>
      </c:layout>
      <c:barChart>
        <c:barDir val="col"/>
        <c:grouping val="clustered"/>
        <c:varyColors val="0"/>
        <c:ser>
          <c:idx val="1"/>
          <c:order val="0"/>
          <c:tx>
            <c:strRef>
              <c:f>'2グラフ用'!$B$30</c:f>
              <c:strCache>
                <c:ptCount val="1"/>
                <c:pt idx="0">
                  <c:v>設備投資額 Capital Expenditures</c:v>
                </c:pt>
              </c:strCache>
            </c:strRef>
          </c:tx>
          <c:spPr>
            <a:solidFill>
              <a:srgbClr val="E8E8E8"/>
            </a:solidFill>
            <a:ln w="12700">
              <a:solidFill>
                <a:srgbClr val="000000"/>
              </a:solidFill>
              <a:prstDash val="solid"/>
            </a:ln>
          </c:spPr>
          <c:invertIfNegative val="0"/>
          <c:dLbls>
            <c:dLbl>
              <c:idx val="0"/>
              <c:layout>
                <c:manualLayout>
                  <c:x val="-5.9955713042371276E-3"/>
                  <c:y val="1.13203783618600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0E-49F1-9F96-10AE853F74AE}"/>
                </c:ext>
              </c:extLst>
            </c:dLbl>
            <c:dLbl>
              <c:idx val="6"/>
              <c:layout>
                <c:manualLayout>
                  <c:x val="-4.6755689976677502E-3"/>
                  <c:y val="0.1762450795048541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0E-49F1-9F96-10AE853F74AE}"/>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'2グラフ用'!$C$29:$L$29</c:f>
              <c:strCache>
                <c:ptCount val="10"/>
                <c:pt idx="0">
                  <c:v>FY2007</c:v>
                </c:pt>
                <c:pt idx="1">
                  <c:v>FY2008</c:v>
                </c:pt>
                <c:pt idx="2">
                  <c:v>FY2009</c:v>
                </c:pt>
                <c:pt idx="3">
                  <c:v>FY2010</c:v>
                </c:pt>
                <c:pt idx="4">
                  <c:v>FY2011</c:v>
                </c:pt>
                <c:pt idx="5">
                  <c:v>FY2012</c:v>
                </c:pt>
                <c:pt idx="6">
                  <c:v>FY2013</c:v>
                </c:pt>
                <c:pt idx="7">
                  <c:v>FY2014</c:v>
                </c:pt>
                <c:pt idx="8">
                  <c:v>FY2015</c:v>
                </c:pt>
                <c:pt idx="9">
                  <c:v>FY2016</c:v>
                </c:pt>
              </c:strCache>
            </c:strRef>
          </c:cat>
          <c:val>
            <c:numRef>
              <c:f>'2グラフ用'!$C$30:$L$30</c:f>
              <c:numCache>
                <c:formatCode>#,##0_);\(#,##0\)</c:formatCode>
                <c:ptCount val="10"/>
                <c:pt idx="0">
                  <c:v>25206</c:v>
                </c:pt>
                <c:pt idx="1">
                  <c:v>18095</c:v>
                </c:pt>
                <c:pt idx="2">
                  <c:v>59566</c:v>
                </c:pt>
                <c:pt idx="3">
                  <c:v>20020</c:v>
                </c:pt>
                <c:pt idx="4">
                  <c:v>19246</c:v>
                </c:pt>
                <c:pt idx="5">
                  <c:v>19038</c:v>
                </c:pt>
                <c:pt idx="6">
                  <c:v>52758</c:v>
                </c:pt>
                <c:pt idx="7">
                  <c:v>24277</c:v>
                </c:pt>
                <c:pt idx="8">
                  <c:v>37110</c:v>
                </c:pt>
                <c:pt idx="9">
                  <c:v>44999</c:v>
                </c:pt>
              </c:numCache>
            </c:numRef>
          </c:val>
          <c:extLst>
            <c:ext xmlns:c16="http://schemas.microsoft.com/office/drawing/2014/chart" uri="{C3380CC4-5D6E-409C-BE32-E72D297353CC}">
              <c16:uniqueId val="{00000002-070E-49F1-9F96-10AE853F74AE}"/>
            </c:ext>
          </c:extLst>
        </c:ser>
        <c:dLbls>
          <c:showLegendKey val="0"/>
          <c:showVal val="0"/>
          <c:showCatName val="0"/>
          <c:showSerName val="0"/>
          <c:showPercent val="0"/>
          <c:showBubbleSize val="0"/>
        </c:dLbls>
        <c:gapWidth val="150"/>
        <c:axId val="97590272"/>
        <c:axId val="97600640"/>
      </c:barChart>
      <c:lineChart>
        <c:grouping val="standard"/>
        <c:varyColors val="0"/>
        <c:ser>
          <c:idx val="0"/>
          <c:order val="1"/>
          <c:tx>
            <c:strRef>
              <c:f>'2グラフ用'!$B$31</c:f>
              <c:strCache>
                <c:ptCount val="1"/>
                <c:pt idx="0">
                  <c:v>減価償却費　Depreciation</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'2グラフ用'!$C$29:$L$29</c:f>
              <c:strCache>
                <c:ptCount val="10"/>
                <c:pt idx="0">
                  <c:v>FY2007</c:v>
                </c:pt>
                <c:pt idx="1">
                  <c:v>FY2008</c:v>
                </c:pt>
                <c:pt idx="2">
                  <c:v>FY2009</c:v>
                </c:pt>
                <c:pt idx="3">
                  <c:v>FY2010</c:v>
                </c:pt>
                <c:pt idx="4">
                  <c:v>FY2011</c:v>
                </c:pt>
                <c:pt idx="5">
                  <c:v>FY2012</c:v>
                </c:pt>
                <c:pt idx="6">
                  <c:v>FY2013</c:v>
                </c:pt>
                <c:pt idx="7">
                  <c:v>FY2014</c:v>
                </c:pt>
                <c:pt idx="8">
                  <c:v>FY2015</c:v>
                </c:pt>
                <c:pt idx="9">
                  <c:v>FY2016</c:v>
                </c:pt>
              </c:strCache>
            </c:strRef>
          </c:cat>
          <c:val>
            <c:numRef>
              <c:f>'2グラフ用'!$C$31:$L$31</c:f>
              <c:numCache>
                <c:formatCode>#,##0_);\(#,##0\)</c:formatCode>
                <c:ptCount val="10"/>
                <c:pt idx="0">
                  <c:v>13542</c:v>
                </c:pt>
                <c:pt idx="1">
                  <c:v>12735</c:v>
                </c:pt>
                <c:pt idx="2">
                  <c:v>13295</c:v>
                </c:pt>
                <c:pt idx="3">
                  <c:v>13610</c:v>
                </c:pt>
                <c:pt idx="4">
                  <c:v>13347</c:v>
                </c:pt>
                <c:pt idx="5">
                  <c:v>16482</c:v>
                </c:pt>
                <c:pt idx="6">
                  <c:v>17698</c:v>
                </c:pt>
                <c:pt idx="7">
                  <c:v>17963</c:v>
                </c:pt>
                <c:pt idx="8">
                  <c:v>18345</c:v>
                </c:pt>
                <c:pt idx="9">
                  <c:v>17189</c:v>
                </c:pt>
              </c:numCache>
            </c:numRef>
          </c:val>
          <c:smooth val="0"/>
          <c:extLst>
            <c:ext xmlns:c16="http://schemas.microsoft.com/office/drawing/2014/chart" uri="{C3380CC4-5D6E-409C-BE32-E72D297353CC}">
              <c16:uniqueId val="{00000003-070E-49F1-9F96-10AE853F74AE}"/>
            </c:ext>
          </c:extLst>
        </c:ser>
        <c:dLbls>
          <c:showLegendKey val="0"/>
          <c:showVal val="0"/>
          <c:showCatName val="0"/>
          <c:showSerName val="0"/>
          <c:showPercent val="0"/>
          <c:showBubbleSize val="0"/>
        </c:dLbls>
        <c:marker val="1"/>
        <c:smooth val="0"/>
        <c:axId val="97602176"/>
        <c:axId val="97628928"/>
      </c:lineChart>
      <c:catAx>
        <c:axId val="97590272"/>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設備投資額</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Millions of yen</a:t>
                </a:r>
              </a:p>
            </c:rich>
          </c:tx>
          <c:layout>
            <c:manualLayout>
              <c:xMode val="edge"/>
              <c:yMode val="edge"/>
              <c:x val="9.9009900990099011E-3"/>
              <c:y val="1.9379844961240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600640"/>
        <c:crosses val="autoZero"/>
        <c:auto val="0"/>
        <c:lblAlgn val="ctr"/>
        <c:lblOffset val="100"/>
        <c:tickLblSkip val="1"/>
        <c:tickMarkSkip val="1"/>
        <c:noMultiLvlLbl val="0"/>
      </c:catAx>
      <c:valAx>
        <c:axId val="97600640"/>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590272"/>
        <c:crosses val="autoZero"/>
        <c:crossBetween val="between"/>
      </c:valAx>
      <c:catAx>
        <c:axId val="97602176"/>
        <c:scaling>
          <c:orientation val="minMax"/>
        </c:scaling>
        <c:delete val="1"/>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減価償却費</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Millions of yen</a:t>
                </a:r>
              </a:p>
            </c:rich>
          </c:tx>
          <c:layout>
            <c:manualLayout>
              <c:xMode val="edge"/>
              <c:yMode val="edge"/>
              <c:x val="0.77029786128219113"/>
              <c:y val="7.7519786770839691E-2"/>
            </c:manualLayout>
          </c:layout>
          <c:overlay val="0"/>
          <c:spPr>
            <a:noFill/>
            <a:ln w="25400">
              <a:noFill/>
            </a:ln>
          </c:spPr>
        </c:title>
        <c:numFmt formatCode="General" sourceLinked="1"/>
        <c:majorTickMark val="out"/>
        <c:minorTickMark val="none"/>
        <c:tickLblPos val="nextTo"/>
        <c:crossAx val="97628928"/>
        <c:crosses val="autoZero"/>
        <c:auto val="0"/>
        <c:lblAlgn val="ctr"/>
        <c:lblOffset val="100"/>
        <c:noMultiLvlLbl val="0"/>
      </c:catAx>
      <c:valAx>
        <c:axId val="97628928"/>
        <c:scaling>
          <c:orientation val="minMax"/>
        </c:scaling>
        <c:delete val="0"/>
        <c:axPos val="r"/>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602176"/>
        <c:crosses val="max"/>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有利子負債/有利子負債自己資本倍率</a:t>
            </a:r>
          </a:p>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Interest-bearing Debt / Interest-bearing Debt to Equity Ratio</a:t>
            </a:r>
          </a:p>
        </c:rich>
      </c:tx>
      <c:layout>
        <c:manualLayout>
          <c:xMode val="edge"/>
          <c:yMode val="edge"/>
          <c:x val="0.10714306545015205"/>
          <c:y val="3.8610038610038609E-2"/>
        </c:manualLayout>
      </c:layout>
      <c:overlay val="0"/>
      <c:spPr>
        <a:noFill/>
        <a:ln w="25400">
          <a:noFill/>
        </a:ln>
      </c:spPr>
    </c:title>
    <c:autoTitleDeleted val="0"/>
    <c:plotArea>
      <c:layout>
        <c:manualLayout>
          <c:layoutTarget val="inner"/>
          <c:xMode val="edge"/>
          <c:yMode val="edge"/>
          <c:x val="0.13095263468934984"/>
          <c:y val="0.24324370181984084"/>
          <c:w val="0.77579515399296639"/>
          <c:h val="0.62548380467959075"/>
        </c:manualLayout>
      </c:layout>
      <c:barChart>
        <c:barDir val="col"/>
        <c:grouping val="clustered"/>
        <c:varyColors val="0"/>
        <c:ser>
          <c:idx val="1"/>
          <c:order val="0"/>
          <c:tx>
            <c:strRef>
              <c:f>'2グラフ用'!$A$34:$B$34</c:f>
              <c:strCache>
                <c:ptCount val="2"/>
                <c:pt idx="1">
                  <c:v>有利子負債総額　Total Interest-bearing Liabilities</c:v>
                </c:pt>
              </c:strCache>
            </c:strRef>
          </c:tx>
          <c:spPr>
            <a:solidFill>
              <a:srgbClr val="E8E8E8"/>
            </a:solidFill>
            <a:ln w="12700">
              <a:solidFill>
                <a:srgbClr val="000000"/>
              </a:solidFill>
              <a:prstDash val="solid"/>
            </a:ln>
          </c:spPr>
          <c:invertIfNegative val="0"/>
          <c:dLbls>
            <c:dLbl>
              <c:idx val="0"/>
              <c:layout>
                <c:manualLayout>
                  <c:x val="4.6846797186614296E-3"/>
                  <c:y val="0.2727334963340611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10-4C21-8DF2-A87FACAC6E48}"/>
                </c:ext>
              </c:extLst>
            </c:dLbl>
            <c:dLbl>
              <c:idx val="1"/>
              <c:layout>
                <c:manualLayout>
                  <c:x val="2.4801283116913865E-3"/>
                  <c:y val="0.1823068307911534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10-4C21-8DF2-A87FACAC6E48}"/>
                </c:ext>
              </c:extLst>
            </c:dLbl>
            <c:dLbl>
              <c:idx val="2"/>
              <c:layout>
                <c:manualLayout>
                  <c:x val="-5.0154591422801693E-3"/>
                  <c:y val="0.3261543790113905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10-4C21-8DF2-A87FACAC6E48}"/>
                </c:ext>
              </c:extLst>
            </c:dLbl>
            <c:dLbl>
              <c:idx val="3"/>
              <c:layout>
                <c:manualLayout>
                  <c:x val="-1.9290052582448946E-3"/>
                  <c:y val="0.2250081293102670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10-4C21-8DF2-A87FACAC6E48}"/>
                </c:ext>
              </c:extLst>
            </c:dLbl>
            <c:dLbl>
              <c:idx val="4"/>
              <c:layout>
                <c:manualLayout>
                  <c:x val="-8.2668220283620402E-4"/>
                  <c:y val="0.2801968877344603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110-4C21-8DF2-A87FACAC6E48}"/>
                </c:ext>
              </c:extLst>
            </c:dLbl>
            <c:dLbl>
              <c:idx val="5"/>
              <c:layout>
                <c:manualLayout>
                  <c:x val="-1.7084899760539871E-3"/>
                  <c:y val="0.4785558807409907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110-4C21-8DF2-A87FACAC6E48}"/>
                </c:ext>
              </c:extLst>
            </c:dLbl>
            <c:dLbl>
              <c:idx val="6"/>
              <c:layout>
                <c:manualLayout>
                  <c:x val="1.3779639079812881E-3"/>
                  <c:y val="0.4851677528628058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110-4C21-8DF2-A87FACAC6E48}"/>
                </c:ext>
              </c:extLst>
            </c:dLbl>
            <c:dLbl>
              <c:idx val="7"/>
              <c:layout>
                <c:manualLayout>
                  <c:x val="-1.4881830011578903E-3"/>
                  <c:y val="0.3784847628217924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110-4C21-8DF2-A87FACAC6E48}"/>
                </c:ext>
              </c:extLst>
            </c:dLbl>
            <c:dLbl>
              <c:idx val="8"/>
              <c:layout>
                <c:manualLayout>
                  <c:x val="-3.8585994574919972E-4"/>
                  <c:y val="0.4714452862618452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110-4C21-8DF2-A87FACAC6E48}"/>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'2グラフ用'!$C$33:$L$33</c:f>
              <c:strCache>
                <c:ptCount val="10"/>
                <c:pt idx="0">
                  <c:v>FY2007</c:v>
                </c:pt>
                <c:pt idx="1">
                  <c:v>FY2008</c:v>
                </c:pt>
                <c:pt idx="2">
                  <c:v>FY2009</c:v>
                </c:pt>
                <c:pt idx="3">
                  <c:v>FY2010</c:v>
                </c:pt>
                <c:pt idx="4">
                  <c:v>FY2011</c:v>
                </c:pt>
                <c:pt idx="5">
                  <c:v>FY2012</c:v>
                </c:pt>
                <c:pt idx="6">
                  <c:v>FY2013</c:v>
                </c:pt>
                <c:pt idx="7">
                  <c:v>FY2014</c:v>
                </c:pt>
                <c:pt idx="8">
                  <c:v>FY2015</c:v>
                </c:pt>
                <c:pt idx="9">
                  <c:v>FY2016</c:v>
                </c:pt>
              </c:strCache>
            </c:strRef>
          </c:cat>
          <c:val>
            <c:numRef>
              <c:f>'2グラフ用'!$C$34:$L$34</c:f>
              <c:numCache>
                <c:formatCode>#,##0_);\(#,##0\)</c:formatCode>
                <c:ptCount val="10"/>
                <c:pt idx="0">
                  <c:v>103042</c:v>
                </c:pt>
                <c:pt idx="1">
                  <c:v>94677</c:v>
                </c:pt>
                <c:pt idx="2">
                  <c:v>125937</c:v>
                </c:pt>
                <c:pt idx="3">
                  <c:v>108658</c:v>
                </c:pt>
                <c:pt idx="4">
                  <c:v>106025</c:v>
                </c:pt>
                <c:pt idx="5">
                  <c:v>213085</c:v>
                </c:pt>
                <c:pt idx="6">
                  <c:v>187950</c:v>
                </c:pt>
                <c:pt idx="7">
                  <c:v>168458</c:v>
                </c:pt>
                <c:pt idx="8">
                  <c:v>180922</c:v>
                </c:pt>
                <c:pt idx="9">
                  <c:v>187799</c:v>
                </c:pt>
              </c:numCache>
            </c:numRef>
          </c:val>
          <c:extLst>
            <c:ext xmlns:c16="http://schemas.microsoft.com/office/drawing/2014/chart" uri="{C3380CC4-5D6E-409C-BE32-E72D297353CC}">
              <c16:uniqueId val="{00000009-8110-4C21-8DF2-A87FACAC6E48}"/>
            </c:ext>
          </c:extLst>
        </c:ser>
        <c:dLbls>
          <c:showLegendKey val="0"/>
          <c:showVal val="0"/>
          <c:showCatName val="0"/>
          <c:showSerName val="0"/>
          <c:showPercent val="0"/>
          <c:showBubbleSize val="0"/>
        </c:dLbls>
        <c:gapWidth val="150"/>
        <c:axId val="97672576"/>
        <c:axId val="97695232"/>
      </c:barChart>
      <c:lineChart>
        <c:grouping val="standard"/>
        <c:varyColors val="0"/>
        <c:ser>
          <c:idx val="0"/>
          <c:order val="1"/>
          <c:tx>
            <c:strRef>
              <c:f>'2グラフ用'!$A$35:$B$35</c:f>
              <c:strCache>
                <c:ptCount val="2"/>
                <c:pt idx="1">
                  <c:v>有利子負債自己資本倍率（D/Eレシオ） D/E Ratio</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'2グラフ用'!$C$33:$L$33</c:f>
              <c:strCache>
                <c:ptCount val="10"/>
                <c:pt idx="0">
                  <c:v>FY2007</c:v>
                </c:pt>
                <c:pt idx="1">
                  <c:v>FY2008</c:v>
                </c:pt>
                <c:pt idx="2">
                  <c:v>FY2009</c:v>
                </c:pt>
                <c:pt idx="3">
                  <c:v>FY2010</c:v>
                </c:pt>
                <c:pt idx="4">
                  <c:v>FY2011</c:v>
                </c:pt>
                <c:pt idx="5">
                  <c:v>FY2012</c:v>
                </c:pt>
                <c:pt idx="6">
                  <c:v>FY2013</c:v>
                </c:pt>
                <c:pt idx="7">
                  <c:v>FY2014</c:v>
                </c:pt>
                <c:pt idx="8">
                  <c:v>FY2015</c:v>
                </c:pt>
                <c:pt idx="9">
                  <c:v>FY2016</c:v>
                </c:pt>
              </c:strCache>
            </c:strRef>
          </c:cat>
          <c:val>
            <c:numRef>
              <c:f>'2グラフ用'!$C$35:$L$35</c:f>
              <c:numCache>
                <c:formatCode>#,##0.00_);\(#,##0.00\)</c:formatCode>
                <c:ptCount val="10"/>
                <c:pt idx="0">
                  <c:v>0.33</c:v>
                </c:pt>
                <c:pt idx="1">
                  <c:v>0.31</c:v>
                </c:pt>
                <c:pt idx="2">
                  <c:v>0.4</c:v>
                </c:pt>
                <c:pt idx="3">
                  <c:v>0.34</c:v>
                </c:pt>
                <c:pt idx="4">
                  <c:v>0.32</c:v>
                </c:pt>
                <c:pt idx="5">
                  <c:v>0.62</c:v>
                </c:pt>
                <c:pt idx="6">
                  <c:v>0.51</c:v>
                </c:pt>
                <c:pt idx="7">
                  <c:v>0.45</c:v>
                </c:pt>
                <c:pt idx="8">
                  <c:v>0.47</c:v>
                </c:pt>
                <c:pt idx="9">
                  <c:v>0.46</c:v>
                </c:pt>
              </c:numCache>
            </c:numRef>
          </c:val>
          <c:smooth val="0"/>
          <c:extLst>
            <c:ext xmlns:c16="http://schemas.microsoft.com/office/drawing/2014/chart" uri="{C3380CC4-5D6E-409C-BE32-E72D297353CC}">
              <c16:uniqueId val="{0000000A-8110-4C21-8DF2-A87FACAC6E48}"/>
            </c:ext>
          </c:extLst>
        </c:ser>
        <c:dLbls>
          <c:showLegendKey val="0"/>
          <c:showVal val="0"/>
          <c:showCatName val="0"/>
          <c:showSerName val="0"/>
          <c:showPercent val="0"/>
          <c:showBubbleSize val="0"/>
        </c:dLbls>
        <c:marker val="1"/>
        <c:smooth val="0"/>
        <c:axId val="97696768"/>
        <c:axId val="97698944"/>
      </c:lineChart>
      <c:catAx>
        <c:axId val="97672576"/>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Millions of yen</a:t>
                </a:r>
              </a:p>
            </c:rich>
          </c:tx>
          <c:layout>
            <c:manualLayout>
              <c:xMode val="edge"/>
              <c:yMode val="edge"/>
              <c:x val="9.9206349206349201E-3"/>
              <c:y val="7.3359073359073365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695232"/>
        <c:crosses val="autoZero"/>
        <c:auto val="0"/>
        <c:lblAlgn val="ctr"/>
        <c:lblOffset val="100"/>
        <c:tickLblSkip val="1"/>
        <c:tickMarkSkip val="1"/>
        <c:noMultiLvlLbl val="0"/>
      </c:catAx>
      <c:valAx>
        <c:axId val="97695232"/>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672576"/>
        <c:crosses val="autoZero"/>
        <c:crossBetween val="between"/>
      </c:valAx>
      <c:catAx>
        <c:axId val="97696768"/>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262092238470195"/>
              <c:y val="0.14285754821187893"/>
            </c:manualLayout>
          </c:layout>
          <c:overlay val="0"/>
          <c:spPr>
            <a:noFill/>
            <a:ln w="25400">
              <a:noFill/>
            </a:ln>
          </c:spPr>
        </c:title>
        <c:numFmt formatCode="General" sourceLinked="1"/>
        <c:majorTickMark val="out"/>
        <c:minorTickMark val="none"/>
        <c:tickLblPos val="nextTo"/>
        <c:crossAx val="97698944"/>
        <c:crosses val="autoZero"/>
        <c:auto val="0"/>
        <c:lblAlgn val="ctr"/>
        <c:lblOffset val="100"/>
        <c:noMultiLvlLbl val="0"/>
      </c:catAx>
      <c:valAx>
        <c:axId val="97698944"/>
        <c:scaling>
          <c:orientation val="minMax"/>
        </c:scaling>
        <c:delete val="0"/>
        <c:axPos val="r"/>
        <c:numFmt formatCode="#,##0.00_);\(#,##0.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696768"/>
        <c:crosses val="max"/>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販管費/売上高販管費比率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SGA / SGA to Sales Ratio</a:t>
            </a:r>
          </a:p>
        </c:rich>
      </c:tx>
      <c:layout>
        <c:manualLayout>
          <c:xMode val="edge"/>
          <c:yMode val="edge"/>
          <c:x val="0.343254593175853"/>
          <c:y val="3.8910505836575876E-2"/>
        </c:manualLayout>
      </c:layout>
      <c:overlay val="0"/>
      <c:spPr>
        <a:noFill/>
        <a:ln w="25400">
          <a:noFill/>
        </a:ln>
      </c:spPr>
    </c:title>
    <c:autoTitleDeleted val="0"/>
    <c:plotArea>
      <c:layout>
        <c:manualLayout>
          <c:layoutTarget val="inner"/>
          <c:xMode val="edge"/>
          <c:yMode val="edge"/>
          <c:x val="0.13095263468934984"/>
          <c:y val="0.20622568093385213"/>
          <c:w val="0.77579515399296639"/>
          <c:h val="0.57976653696498059"/>
        </c:manualLayout>
      </c:layout>
      <c:barChart>
        <c:barDir val="col"/>
        <c:grouping val="clustered"/>
        <c:varyColors val="0"/>
        <c:ser>
          <c:idx val="1"/>
          <c:order val="0"/>
          <c:tx>
            <c:strRef>
              <c:f>'2グラフ用'!$B$26</c:f>
              <c:strCache>
                <c:ptCount val="1"/>
                <c:pt idx="0">
                  <c:v>販売費及び一般管理費　SGA</c:v>
                </c:pt>
              </c:strCache>
            </c:strRef>
          </c:tx>
          <c:spPr>
            <a:solidFill>
              <a:srgbClr val="99CCFF"/>
            </a:solidFill>
            <a:ln w="25400">
              <a:noFill/>
            </a:ln>
          </c:spPr>
          <c:invertIfNegative val="0"/>
          <c:dLbls>
            <c:dLbl>
              <c:idx val="0"/>
              <c:layout>
                <c:manualLayout>
                  <c:x val="-3.2518435958446309E-3"/>
                  <c:y val="0.3940831520573547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41-455D-A68B-AC8B736D4B92}"/>
                </c:ext>
              </c:extLst>
            </c:dLbl>
            <c:dLbl>
              <c:idx val="1"/>
              <c:layout>
                <c:manualLayout>
                  <c:x val="-2.1495205404358573E-3"/>
                  <c:y val="0.4422459838434592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41-455D-A68B-AC8B736D4B92}"/>
                </c:ext>
              </c:extLst>
            </c:dLbl>
            <c:dLbl>
              <c:idx val="2"/>
              <c:layout>
                <c:manualLayout>
                  <c:x val="-6.9995899709066984E-3"/>
                  <c:y val="0.3460755537853488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B41-455D-A68B-AC8B736D4B92}"/>
                </c:ext>
              </c:extLst>
            </c:dLbl>
            <c:dLbl>
              <c:idx val="3"/>
              <c:layout>
                <c:manualLayout>
                  <c:x val="2.0392563990081084E-3"/>
                  <c:y val="0.3844419253040841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B41-455D-A68B-AC8B736D4B92}"/>
                </c:ext>
              </c:extLst>
            </c:dLbl>
            <c:dLbl>
              <c:idx val="4"/>
              <c:layout>
                <c:manualLayout>
                  <c:x val="-6.7790746887157359E-3"/>
                  <c:y val="0.3101524760766772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B41-455D-A68B-AC8B736D4B92}"/>
                </c:ext>
              </c:extLst>
            </c:dLbl>
            <c:dLbl>
              <c:idx val="5"/>
              <c:layout>
                <c:manualLayout>
                  <c:x val="-3.6926208046804609E-3"/>
                  <c:y val="0.3950558125759571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B41-455D-A68B-AC8B736D4B92}"/>
                </c:ext>
              </c:extLst>
            </c:dLbl>
            <c:dLbl>
              <c:idx val="6"/>
              <c:layout>
                <c:manualLayout>
                  <c:x val="-4.5744285778982442E-3"/>
                  <c:y val="0.3126411144132275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B41-455D-A68B-AC8B736D4B92}"/>
                </c:ext>
              </c:extLst>
            </c:dLbl>
            <c:dLbl>
              <c:idx val="7"/>
              <c:layout>
                <c:manualLayout>
                  <c:x val="-3.4723138297844749E-3"/>
                  <c:y val="0.3656839976714973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B41-455D-A68B-AC8B736D4B92}"/>
                </c:ext>
              </c:extLst>
            </c:dLbl>
            <c:dLbl>
              <c:idx val="8"/>
              <c:layout>
                <c:manualLayout>
                  <c:x val="-1.4274775746134737E-2"/>
                  <c:y val="0.2994372785113922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B41-455D-A68B-AC8B736D4B92}"/>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'2グラフ用'!$C$25:$L$25</c:f>
              <c:strCache>
                <c:ptCount val="10"/>
                <c:pt idx="0">
                  <c:v>FY2007</c:v>
                </c:pt>
                <c:pt idx="1">
                  <c:v>FY2008</c:v>
                </c:pt>
                <c:pt idx="2">
                  <c:v>FY2009</c:v>
                </c:pt>
                <c:pt idx="3">
                  <c:v>FY2010</c:v>
                </c:pt>
                <c:pt idx="4">
                  <c:v>FY2011</c:v>
                </c:pt>
                <c:pt idx="5">
                  <c:v>FY2012</c:v>
                </c:pt>
                <c:pt idx="6">
                  <c:v>FY2013</c:v>
                </c:pt>
                <c:pt idx="7">
                  <c:v>FY2014</c:v>
                </c:pt>
                <c:pt idx="8">
                  <c:v>FY2015</c:v>
                </c:pt>
                <c:pt idx="9">
                  <c:v>FY2016</c:v>
                </c:pt>
              </c:strCache>
            </c:strRef>
          </c:cat>
          <c:val>
            <c:numRef>
              <c:f>'2グラフ用'!$C$26:$L$26</c:f>
              <c:numCache>
                <c:formatCode>#,##0_);\(#,##0\)</c:formatCode>
                <c:ptCount val="10"/>
                <c:pt idx="0">
                  <c:v>248482</c:v>
                </c:pt>
                <c:pt idx="1">
                  <c:v>241189</c:v>
                </c:pt>
                <c:pt idx="2">
                  <c:v>221627</c:v>
                </c:pt>
                <c:pt idx="3">
                  <c:v>209265</c:v>
                </c:pt>
                <c:pt idx="4">
                  <c:v>205052</c:v>
                </c:pt>
                <c:pt idx="5">
                  <c:v>214757</c:v>
                </c:pt>
                <c:pt idx="6">
                  <c:v>202313</c:v>
                </c:pt>
                <c:pt idx="7">
                  <c:v>201572</c:v>
                </c:pt>
                <c:pt idx="8">
                  <c:v>197494</c:v>
                </c:pt>
                <c:pt idx="9">
                  <c:v>190205</c:v>
                </c:pt>
              </c:numCache>
            </c:numRef>
          </c:val>
          <c:extLst>
            <c:ext xmlns:c16="http://schemas.microsoft.com/office/drawing/2014/chart" uri="{C3380CC4-5D6E-409C-BE32-E72D297353CC}">
              <c16:uniqueId val="{00000009-AB41-455D-A68B-AC8B736D4B92}"/>
            </c:ext>
          </c:extLst>
        </c:ser>
        <c:dLbls>
          <c:showLegendKey val="0"/>
          <c:showVal val="0"/>
          <c:showCatName val="0"/>
          <c:showSerName val="0"/>
          <c:showPercent val="0"/>
          <c:showBubbleSize val="0"/>
        </c:dLbls>
        <c:gapWidth val="150"/>
        <c:axId val="97767808"/>
        <c:axId val="97769728"/>
      </c:barChart>
      <c:lineChart>
        <c:grouping val="standard"/>
        <c:varyColors val="0"/>
        <c:ser>
          <c:idx val="0"/>
          <c:order val="1"/>
          <c:tx>
            <c:strRef>
              <c:f>'2グラフ用'!$B$27</c:f>
              <c:strCache>
                <c:ptCount val="1"/>
                <c:pt idx="0">
                  <c:v>売上高販管費比率　SGA to Sales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8"/>
              <c:layout>
                <c:manualLayout>
                  <c:x val="-4.0894932218540965E-2"/>
                  <c:y val="-4.5706874189364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B41-455D-A68B-AC8B736D4B92}"/>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'2グラフ用'!$C$25:$L$25</c:f>
              <c:strCache>
                <c:ptCount val="10"/>
                <c:pt idx="0">
                  <c:v>FY2007</c:v>
                </c:pt>
                <c:pt idx="1">
                  <c:v>FY2008</c:v>
                </c:pt>
                <c:pt idx="2">
                  <c:v>FY2009</c:v>
                </c:pt>
                <c:pt idx="3">
                  <c:v>FY2010</c:v>
                </c:pt>
                <c:pt idx="4">
                  <c:v>FY2011</c:v>
                </c:pt>
                <c:pt idx="5">
                  <c:v>FY2012</c:v>
                </c:pt>
                <c:pt idx="6">
                  <c:v>FY2013</c:v>
                </c:pt>
                <c:pt idx="7">
                  <c:v>FY2014</c:v>
                </c:pt>
                <c:pt idx="8">
                  <c:v>FY2015</c:v>
                </c:pt>
                <c:pt idx="9">
                  <c:v>FY2016</c:v>
                </c:pt>
              </c:strCache>
            </c:strRef>
          </c:cat>
          <c:val>
            <c:numRef>
              <c:f>'2グラフ用'!$C$27:$L$27</c:f>
              <c:numCache>
                <c:formatCode>0.0_);\(0.0\)</c:formatCode>
                <c:ptCount val="10"/>
                <c:pt idx="0">
                  <c:v>21.1</c:v>
                </c:pt>
                <c:pt idx="1">
                  <c:v>22</c:v>
                </c:pt>
                <c:pt idx="2">
                  <c:v>22.6</c:v>
                </c:pt>
                <c:pt idx="3">
                  <c:v>22</c:v>
                </c:pt>
                <c:pt idx="4">
                  <c:v>21.8</c:v>
                </c:pt>
                <c:pt idx="5">
                  <c:v>19.7</c:v>
                </c:pt>
                <c:pt idx="6">
                  <c:v>17.600000000000001</c:v>
                </c:pt>
                <c:pt idx="7">
                  <c:v>17.5</c:v>
                </c:pt>
                <c:pt idx="8">
                  <c:v>17</c:v>
                </c:pt>
                <c:pt idx="9">
                  <c:v>17.2</c:v>
                </c:pt>
              </c:numCache>
            </c:numRef>
          </c:val>
          <c:smooth val="0"/>
          <c:extLst>
            <c:ext xmlns:c16="http://schemas.microsoft.com/office/drawing/2014/chart" uri="{C3380CC4-5D6E-409C-BE32-E72D297353CC}">
              <c16:uniqueId val="{0000000B-AB41-455D-A68B-AC8B736D4B92}"/>
            </c:ext>
          </c:extLst>
        </c:ser>
        <c:dLbls>
          <c:showLegendKey val="0"/>
          <c:showVal val="0"/>
          <c:showCatName val="0"/>
          <c:showSerName val="0"/>
          <c:showPercent val="0"/>
          <c:showBubbleSize val="0"/>
        </c:dLbls>
        <c:marker val="1"/>
        <c:smooth val="0"/>
        <c:axId val="97771520"/>
        <c:axId val="97773440"/>
      </c:lineChart>
      <c:catAx>
        <c:axId val="9776780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Millions of yen</a:t>
                </a:r>
              </a:p>
            </c:rich>
          </c:tx>
          <c:layout>
            <c:manualLayout>
              <c:xMode val="edge"/>
              <c:yMode val="edge"/>
              <c:x val="9.9206349206349201E-3"/>
              <c:y val="5.058365758754863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769728"/>
        <c:crosses val="autoZero"/>
        <c:auto val="0"/>
        <c:lblAlgn val="ctr"/>
        <c:lblOffset val="100"/>
        <c:tickLblSkip val="1"/>
        <c:tickMarkSkip val="1"/>
        <c:noMultiLvlLbl val="0"/>
      </c:catAx>
      <c:valAx>
        <c:axId val="97769728"/>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767808"/>
        <c:crosses val="autoZero"/>
        <c:crossBetween val="between"/>
      </c:valAx>
      <c:catAx>
        <c:axId val="97771520"/>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9881119026788314"/>
              <c:y val="1.9455252918287938E-2"/>
            </c:manualLayout>
          </c:layout>
          <c:overlay val="0"/>
          <c:spPr>
            <a:noFill/>
            <a:ln w="25400">
              <a:noFill/>
            </a:ln>
          </c:spPr>
        </c:title>
        <c:numFmt formatCode="General" sourceLinked="1"/>
        <c:majorTickMark val="out"/>
        <c:minorTickMark val="none"/>
        <c:tickLblPos val="nextTo"/>
        <c:crossAx val="97773440"/>
        <c:crosses val="autoZero"/>
        <c:auto val="0"/>
        <c:lblAlgn val="ctr"/>
        <c:lblOffset val="100"/>
        <c:noMultiLvlLbl val="0"/>
      </c:catAx>
      <c:valAx>
        <c:axId val="97773440"/>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771520"/>
        <c:crosses val="max"/>
        <c:crossBetween val="between"/>
      </c:valAx>
      <c:spPr>
        <a:noFill/>
        <a:ln w="25400">
          <a:noFill/>
        </a:ln>
      </c:spPr>
    </c:plotArea>
    <c:legend>
      <c:legendPos val="b"/>
      <c:layout>
        <c:manualLayout>
          <c:xMode val="edge"/>
          <c:yMode val="edge"/>
          <c:x val="0.10714306545015205"/>
          <c:y val="0.89883268482490275"/>
          <c:w val="0.78373161688122317"/>
          <c:h val="6.6147859922178975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１株当たり配当金/配当性向</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Dividentds per share / Dividend payout ratio</a:t>
            </a:r>
          </a:p>
        </c:rich>
      </c:tx>
      <c:layout>
        <c:manualLayout>
          <c:xMode val="edge"/>
          <c:yMode val="edge"/>
          <c:x val="0.25346555442945867"/>
          <c:y val="3.8610038610038609E-2"/>
        </c:manualLayout>
      </c:layout>
      <c:overlay val="0"/>
      <c:spPr>
        <a:noFill/>
        <a:ln w="25400">
          <a:noFill/>
        </a:ln>
      </c:spPr>
    </c:title>
    <c:autoTitleDeleted val="0"/>
    <c:plotArea>
      <c:layout>
        <c:manualLayout>
          <c:layoutTarget val="inner"/>
          <c:xMode val="edge"/>
          <c:yMode val="edge"/>
          <c:x val="0.10693079646000586"/>
          <c:y val="0.21235561269986106"/>
          <c:w val="0.81386217305671127"/>
          <c:h val="0.58687369327961603"/>
        </c:manualLayout>
      </c:layout>
      <c:barChart>
        <c:barDir val="col"/>
        <c:grouping val="clustered"/>
        <c:varyColors val="0"/>
        <c:ser>
          <c:idx val="1"/>
          <c:order val="0"/>
          <c:tx>
            <c:strRef>
              <c:f>'2グラフ用'!$B$38</c:f>
              <c:strCache>
                <c:ptCount val="1"/>
                <c:pt idx="0">
                  <c:v>１株当たり配当金(円）　Dividends per Share (Yen)</c:v>
                </c:pt>
              </c:strCache>
            </c:strRef>
          </c:tx>
          <c:spPr>
            <a:solidFill>
              <a:srgbClr val="99CCFF"/>
            </a:solidFill>
            <a:ln w="25400">
              <a:noFill/>
            </a:ln>
          </c:spPr>
          <c:invertIfNegative val="0"/>
          <c:dLbls>
            <c:dLbl>
              <c:idx val="3"/>
              <c:layout>
                <c:manualLayout>
                  <c:x val="2.5167837731376215E-3"/>
                  <c:y val="6.718143031422427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B0-4994-B648-2C35DA11F4F2}"/>
                </c:ext>
              </c:extLst>
            </c:dLbl>
            <c:dLbl>
              <c:idx val="5"/>
              <c:layout>
                <c:manualLayout>
                  <c:x val="3.7149893279349403E-4"/>
                  <c:y val="3.3204421641543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B0-4994-B648-2C35DA11F4F2}"/>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'2グラフ用'!$D$37:$L$37</c:f>
              <c:strCache>
                <c:ptCount val="9"/>
                <c:pt idx="0">
                  <c:v>FY2008</c:v>
                </c:pt>
                <c:pt idx="1">
                  <c:v>FY2009</c:v>
                </c:pt>
                <c:pt idx="2">
                  <c:v>FY2010</c:v>
                </c:pt>
                <c:pt idx="3">
                  <c:v>FY2011</c:v>
                </c:pt>
                <c:pt idx="4">
                  <c:v>FY2012</c:v>
                </c:pt>
                <c:pt idx="5">
                  <c:v>FY2013</c:v>
                </c:pt>
                <c:pt idx="6">
                  <c:v>FY2014</c:v>
                </c:pt>
                <c:pt idx="7">
                  <c:v>FY2015</c:v>
                </c:pt>
                <c:pt idx="8">
                  <c:v>FY2016</c:v>
                </c:pt>
              </c:strCache>
            </c:strRef>
          </c:cat>
          <c:val>
            <c:numRef>
              <c:f>'2グラフ用'!$D$38:$L$38</c:f>
              <c:numCache>
                <c:formatCode>#,##0.00_ </c:formatCode>
                <c:ptCount val="9"/>
                <c:pt idx="0">
                  <c:v>8</c:v>
                </c:pt>
                <c:pt idx="1">
                  <c:v>7</c:v>
                </c:pt>
                <c:pt idx="2">
                  <c:v>7</c:v>
                </c:pt>
                <c:pt idx="3">
                  <c:v>8</c:v>
                </c:pt>
                <c:pt idx="4">
                  <c:v>9</c:v>
                </c:pt>
                <c:pt idx="5">
                  <c:v>11</c:v>
                </c:pt>
                <c:pt idx="6">
                  <c:v>25</c:v>
                </c:pt>
                <c:pt idx="7" formatCode="#,##0.00;&quot;△ &quot;#,##0.00">
                  <c:v>27</c:v>
                </c:pt>
                <c:pt idx="8" formatCode="#,##0.00;&quot;△ &quot;#,##0.00">
                  <c:v>28</c:v>
                </c:pt>
              </c:numCache>
            </c:numRef>
          </c:val>
          <c:extLst>
            <c:ext xmlns:c16="http://schemas.microsoft.com/office/drawing/2014/chart" uri="{C3380CC4-5D6E-409C-BE32-E72D297353CC}">
              <c16:uniqueId val="{00000002-FDB0-4994-B648-2C35DA11F4F2}"/>
            </c:ext>
          </c:extLst>
        </c:ser>
        <c:dLbls>
          <c:showLegendKey val="0"/>
          <c:showVal val="0"/>
          <c:showCatName val="0"/>
          <c:showSerName val="0"/>
          <c:showPercent val="0"/>
          <c:showBubbleSize val="0"/>
        </c:dLbls>
        <c:gapWidth val="150"/>
        <c:axId val="97976320"/>
        <c:axId val="97978240"/>
      </c:barChart>
      <c:lineChart>
        <c:grouping val="standard"/>
        <c:varyColors val="0"/>
        <c:ser>
          <c:idx val="0"/>
          <c:order val="1"/>
          <c:tx>
            <c:strRef>
              <c:f>'2グラフ用'!$B$39</c:f>
              <c:strCache>
                <c:ptCount val="1"/>
                <c:pt idx="0">
                  <c:v>配当性向 (％）　Dividend Payout Ratio （％）</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3"/>
              <c:layout>
                <c:manualLayout>
                  <c:x val="-3.1971919196325728E-2"/>
                  <c:y val="-7.31535562389829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B0-4994-B648-2C35DA11F4F2}"/>
                </c:ext>
              </c:extLst>
            </c:dLbl>
            <c:dLbl>
              <c:idx val="5"/>
              <c:layout>
                <c:manualLayout>
                  <c:x val="-9.6947330728066727E-3"/>
                  <c:y val="-4.47365655530882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B0-4994-B648-2C35DA11F4F2}"/>
                </c:ext>
              </c:extLst>
            </c:dLbl>
            <c:dLbl>
              <c:idx val="6"/>
              <c:layout>
                <c:manualLayout>
                  <c:x val="-2.2318435276979201E-2"/>
                  <c:y val="-5.4797064747445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B0-4994-B648-2C35DA11F4F2}"/>
                </c:ext>
              </c:extLst>
            </c:dLbl>
            <c:dLbl>
              <c:idx val="7"/>
              <c:layout>
                <c:manualLayout>
                  <c:x val="-2.3060937874484395E-2"/>
                  <c:y val="-5.21936022995955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B0-4994-B648-2C35DA11F4F2}"/>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'2グラフ用'!$D$37:$L$37</c:f>
              <c:strCache>
                <c:ptCount val="9"/>
                <c:pt idx="0">
                  <c:v>FY2008</c:v>
                </c:pt>
                <c:pt idx="1">
                  <c:v>FY2009</c:v>
                </c:pt>
                <c:pt idx="2">
                  <c:v>FY2010</c:v>
                </c:pt>
                <c:pt idx="3">
                  <c:v>FY2011</c:v>
                </c:pt>
                <c:pt idx="4">
                  <c:v>FY2012</c:v>
                </c:pt>
                <c:pt idx="5">
                  <c:v>FY2013</c:v>
                </c:pt>
                <c:pt idx="6">
                  <c:v>FY2014</c:v>
                </c:pt>
                <c:pt idx="7">
                  <c:v>FY2015</c:v>
                </c:pt>
                <c:pt idx="8">
                  <c:v>FY2016</c:v>
                </c:pt>
              </c:strCache>
            </c:strRef>
          </c:cat>
          <c:val>
            <c:numRef>
              <c:f>'2グラフ用'!$D$39:$L$39</c:f>
              <c:numCache>
                <c:formatCode>0.0_);\(0.0\)</c:formatCode>
                <c:ptCount val="9"/>
                <c:pt idx="0">
                  <c:v>59</c:v>
                </c:pt>
                <c:pt idx="1">
                  <c:v>45.3</c:v>
                </c:pt>
                <c:pt idx="2">
                  <c:v>41.8</c:v>
                </c:pt>
                <c:pt idx="3">
                  <c:v>56.7</c:v>
                </c:pt>
                <c:pt idx="4">
                  <c:v>39</c:v>
                </c:pt>
                <c:pt idx="5">
                  <c:v>34.299999999999997</c:v>
                </c:pt>
                <c:pt idx="6">
                  <c:v>33.1</c:v>
                </c:pt>
                <c:pt idx="7">
                  <c:v>41.7</c:v>
                </c:pt>
                <c:pt idx="8">
                  <c:v>27.2</c:v>
                </c:pt>
              </c:numCache>
            </c:numRef>
          </c:val>
          <c:smooth val="0"/>
          <c:extLst>
            <c:ext xmlns:c16="http://schemas.microsoft.com/office/drawing/2014/chart" uri="{C3380CC4-5D6E-409C-BE32-E72D297353CC}">
              <c16:uniqueId val="{00000007-FDB0-4994-B648-2C35DA11F4F2}"/>
            </c:ext>
          </c:extLst>
        </c:ser>
        <c:dLbls>
          <c:showLegendKey val="0"/>
          <c:showVal val="0"/>
          <c:showCatName val="0"/>
          <c:showSerName val="0"/>
          <c:showPercent val="0"/>
          <c:showBubbleSize val="0"/>
        </c:dLbls>
        <c:marker val="1"/>
        <c:smooth val="0"/>
        <c:axId val="97979776"/>
        <c:axId val="97994240"/>
      </c:lineChart>
      <c:catAx>
        <c:axId val="97976320"/>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円 / yen</a:t>
                </a:r>
              </a:p>
            </c:rich>
          </c:tx>
          <c:layout>
            <c:manualLayout>
              <c:xMode val="edge"/>
              <c:yMode val="edge"/>
              <c:x val="2.7722772277227723E-2"/>
              <c:y val="0.1196915250458557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978240"/>
        <c:crosses val="autoZero"/>
        <c:auto val="0"/>
        <c:lblAlgn val="ctr"/>
        <c:lblOffset val="100"/>
        <c:tickLblSkip val="1"/>
        <c:tickMarkSkip val="1"/>
        <c:noMultiLvlLbl val="0"/>
      </c:catAx>
      <c:valAx>
        <c:axId val="97978240"/>
        <c:scaling>
          <c:orientation val="minMax"/>
        </c:scaling>
        <c:delete val="0"/>
        <c:axPos val="l"/>
        <c:numFmt formatCode="#,##0.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976320"/>
        <c:crosses val="autoZero"/>
        <c:crossBetween val="between"/>
      </c:valAx>
      <c:catAx>
        <c:axId val="9797977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67335048465476"/>
              <c:y val="0.11969152504585576"/>
            </c:manualLayout>
          </c:layout>
          <c:overlay val="0"/>
          <c:spPr>
            <a:noFill/>
            <a:ln w="25400">
              <a:noFill/>
            </a:ln>
          </c:spPr>
        </c:title>
        <c:numFmt formatCode="General" sourceLinked="1"/>
        <c:majorTickMark val="out"/>
        <c:minorTickMark val="none"/>
        <c:tickLblPos val="nextTo"/>
        <c:crossAx val="97994240"/>
        <c:crosses val="autoZero"/>
        <c:auto val="0"/>
        <c:lblAlgn val="ctr"/>
        <c:lblOffset val="100"/>
        <c:noMultiLvlLbl val="0"/>
      </c:catAx>
      <c:valAx>
        <c:axId val="97994240"/>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979776"/>
        <c:crosses val="max"/>
        <c:crossBetween val="between"/>
      </c:valAx>
      <c:spPr>
        <a:noFill/>
        <a:ln w="25400">
          <a:noFill/>
        </a:ln>
      </c:spPr>
    </c:plotArea>
    <c:legend>
      <c:legendPos val="b"/>
      <c:layout>
        <c:manualLayout>
          <c:xMode val="edge"/>
          <c:yMode val="edge"/>
          <c:x val="0.24752496037005275"/>
          <c:y val="0.83783945925678205"/>
          <c:w val="0.51881229697772924"/>
          <c:h val="0.12741353276786349"/>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①売上高/対前年増減率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Net Sales /Sales Growth</a:t>
            </a:r>
          </a:p>
        </c:rich>
      </c:tx>
      <c:layout>
        <c:manualLayout>
          <c:xMode val="edge"/>
          <c:yMode val="edge"/>
          <c:x val="0.35586481113320079"/>
          <c:y val="3.875968992248062E-2"/>
        </c:manualLayout>
      </c:layout>
      <c:overlay val="0"/>
      <c:spPr>
        <a:noFill/>
        <a:ln w="25400">
          <a:noFill/>
        </a:ln>
      </c:spPr>
    </c:title>
    <c:autoTitleDeleted val="0"/>
    <c:plotArea>
      <c:layout>
        <c:manualLayout>
          <c:layoutTarget val="inner"/>
          <c:xMode val="edge"/>
          <c:yMode val="edge"/>
          <c:x val="0.14711729622266401"/>
          <c:y val="0.209303117820062"/>
          <c:w val="0.74751491053677932"/>
          <c:h val="0.55426566385683085"/>
        </c:manualLayout>
      </c:layout>
      <c:barChart>
        <c:barDir val="col"/>
        <c:grouping val="clustered"/>
        <c:varyColors val="0"/>
        <c:ser>
          <c:idx val="1"/>
          <c:order val="0"/>
          <c:tx>
            <c:strRef>
              <c:f>'2グラフ用'!$B$6</c:f>
              <c:strCache>
                <c:ptCount val="1"/>
                <c:pt idx="0">
                  <c:v>売上高　Net Sales</c:v>
                </c:pt>
              </c:strCache>
            </c:strRef>
          </c:tx>
          <c:spPr>
            <a:solidFill>
              <a:schemeClr val="accent5">
                <a:lumMod val="60000"/>
                <a:lumOff val="40000"/>
              </a:schemeClr>
            </a:solidFill>
            <a:ln w="25400">
              <a:noFill/>
            </a:ln>
          </c:spPr>
          <c:invertIfNegative val="0"/>
          <c:dLbls>
            <c:dLbl>
              <c:idx val="0"/>
              <c:layout>
                <c:manualLayout>
                  <c:x val="7.8418726486226831E-3"/>
                  <c:y val="0.4813226936741649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B4-41C8-960C-DAA1DE650B51}"/>
                </c:ext>
              </c:extLst>
            </c:dLbl>
            <c:dLbl>
              <c:idx val="1"/>
              <c:layout>
                <c:manualLayout>
                  <c:x val="-5.632765089254488E-3"/>
                  <c:y val="0.3716509928992859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B4-41C8-960C-DAA1DE650B51}"/>
                </c:ext>
              </c:extLst>
            </c:dLbl>
            <c:dLbl>
              <c:idx val="2"/>
              <c:layout>
                <c:manualLayout>
                  <c:x val="-4.6939361208079402E-3"/>
                  <c:y val="0.3962234761491196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B4-41C8-960C-DAA1DE650B51}"/>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'2グラフ用'!$C$5:$L$5</c:f>
              <c:strCache>
                <c:ptCount val="10"/>
                <c:pt idx="0">
                  <c:v>FY2007</c:v>
                </c:pt>
                <c:pt idx="1">
                  <c:v>FY2008</c:v>
                </c:pt>
                <c:pt idx="2">
                  <c:v>FY2009</c:v>
                </c:pt>
                <c:pt idx="3">
                  <c:v>FY2010</c:v>
                </c:pt>
                <c:pt idx="4">
                  <c:v>FY2011</c:v>
                </c:pt>
                <c:pt idx="5">
                  <c:v>FY2012</c:v>
                </c:pt>
                <c:pt idx="6">
                  <c:v>FY2013</c:v>
                </c:pt>
                <c:pt idx="7">
                  <c:v>FY2014</c:v>
                </c:pt>
                <c:pt idx="8">
                  <c:v>FY2015</c:v>
                </c:pt>
                <c:pt idx="9">
                  <c:v>FY2016</c:v>
                </c:pt>
              </c:strCache>
            </c:strRef>
          </c:cat>
          <c:val>
            <c:numRef>
              <c:f>'2グラフ用'!$C$6:$L$6</c:f>
              <c:numCache>
                <c:formatCode>#,##0_);\(#,##0\)</c:formatCode>
                <c:ptCount val="10"/>
                <c:pt idx="0">
                  <c:v>1177901</c:v>
                </c:pt>
                <c:pt idx="1">
                  <c:v>1096690</c:v>
                </c:pt>
                <c:pt idx="2">
                  <c:v>982533</c:v>
                </c:pt>
                <c:pt idx="3">
                  <c:v>950102</c:v>
                </c:pt>
                <c:pt idx="4">
                  <c:v>941415</c:v>
                </c:pt>
                <c:pt idx="5">
                  <c:v>1092756</c:v>
                </c:pt>
                <c:pt idx="6">
                  <c:v>1146319</c:v>
                </c:pt>
                <c:pt idx="7">
                  <c:v>1149529</c:v>
                </c:pt>
                <c:pt idx="8">
                  <c:v>1163564</c:v>
                </c:pt>
                <c:pt idx="9">
                  <c:v>1108512</c:v>
                </c:pt>
              </c:numCache>
            </c:numRef>
          </c:val>
          <c:extLst>
            <c:ext xmlns:c16="http://schemas.microsoft.com/office/drawing/2014/chart" uri="{C3380CC4-5D6E-409C-BE32-E72D297353CC}">
              <c16:uniqueId val="{00000003-24B4-41C8-960C-DAA1DE650B51}"/>
            </c:ext>
          </c:extLst>
        </c:ser>
        <c:dLbls>
          <c:showLegendKey val="0"/>
          <c:showVal val="0"/>
          <c:showCatName val="0"/>
          <c:showSerName val="0"/>
          <c:showPercent val="0"/>
          <c:showBubbleSize val="0"/>
        </c:dLbls>
        <c:gapWidth val="150"/>
        <c:axId val="98031872"/>
        <c:axId val="98050432"/>
      </c:barChart>
      <c:lineChart>
        <c:grouping val="standard"/>
        <c:varyColors val="0"/>
        <c:ser>
          <c:idx val="0"/>
          <c:order val="1"/>
          <c:tx>
            <c:strRef>
              <c:f>'2グラフ用'!$B$7</c:f>
              <c:strCache>
                <c:ptCount val="1"/>
                <c:pt idx="0">
                  <c:v>対前年増減率　YoY Change</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'2グラフ用'!$C$5:$L$5</c:f>
              <c:strCache>
                <c:ptCount val="10"/>
                <c:pt idx="0">
                  <c:v>FY2007</c:v>
                </c:pt>
                <c:pt idx="1">
                  <c:v>FY2008</c:v>
                </c:pt>
                <c:pt idx="2">
                  <c:v>FY2009</c:v>
                </c:pt>
                <c:pt idx="3">
                  <c:v>FY2010</c:v>
                </c:pt>
                <c:pt idx="4">
                  <c:v>FY2011</c:v>
                </c:pt>
                <c:pt idx="5">
                  <c:v>FY2012</c:v>
                </c:pt>
                <c:pt idx="6">
                  <c:v>FY2013</c:v>
                </c:pt>
                <c:pt idx="7">
                  <c:v>FY2014</c:v>
                </c:pt>
                <c:pt idx="8">
                  <c:v>FY2015</c:v>
                </c:pt>
                <c:pt idx="9">
                  <c:v>FY2016</c:v>
                </c:pt>
              </c:strCache>
            </c:strRef>
          </c:cat>
          <c:val>
            <c:numRef>
              <c:f>'2グラフ用'!$C$7:$L$7</c:f>
              <c:numCache>
                <c:formatCode>0.0_ </c:formatCode>
                <c:ptCount val="10"/>
                <c:pt idx="1">
                  <c:v>-6.9</c:v>
                </c:pt>
                <c:pt idx="2">
                  <c:v>-10.4</c:v>
                </c:pt>
                <c:pt idx="3">
                  <c:v>-3.3</c:v>
                </c:pt>
                <c:pt idx="4">
                  <c:v>-0.9</c:v>
                </c:pt>
                <c:pt idx="5" formatCode="0.0_);\(0.0\)">
                  <c:v>16.100000000000001</c:v>
                </c:pt>
                <c:pt idx="6" formatCode="0.0_);\(0.0\)">
                  <c:v>4.9000000000000004</c:v>
                </c:pt>
                <c:pt idx="7" formatCode="0.0_);\(0.0\)">
                  <c:v>0.3</c:v>
                </c:pt>
                <c:pt idx="8" formatCode="0.0_);\(0.0\)">
                  <c:v>1.2</c:v>
                </c:pt>
                <c:pt idx="9">
                  <c:v>-4.7</c:v>
                </c:pt>
              </c:numCache>
            </c:numRef>
          </c:val>
          <c:smooth val="0"/>
          <c:extLst>
            <c:ext xmlns:c16="http://schemas.microsoft.com/office/drawing/2014/chart" uri="{C3380CC4-5D6E-409C-BE32-E72D297353CC}">
              <c16:uniqueId val="{00000004-24B4-41C8-960C-DAA1DE650B51}"/>
            </c:ext>
          </c:extLst>
        </c:ser>
        <c:dLbls>
          <c:showLegendKey val="0"/>
          <c:showVal val="0"/>
          <c:showCatName val="0"/>
          <c:showSerName val="0"/>
          <c:showPercent val="0"/>
          <c:showBubbleSize val="0"/>
        </c:dLbls>
        <c:marker val="1"/>
        <c:smooth val="0"/>
        <c:axId val="98051968"/>
        <c:axId val="98070528"/>
      </c:lineChart>
      <c:catAx>
        <c:axId val="98031872"/>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yen</a:t>
                </a:r>
              </a:p>
            </c:rich>
          </c:tx>
          <c:layout>
            <c:manualLayout>
              <c:xMode val="edge"/>
              <c:yMode val="edge"/>
              <c:x val="5.5666003976143144E-2"/>
              <c:y val="1.9379844961240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050432"/>
        <c:crosses val="autoZero"/>
        <c:auto val="0"/>
        <c:lblAlgn val="ctr"/>
        <c:lblOffset val="100"/>
        <c:tickLblSkip val="1"/>
        <c:tickMarkSkip val="1"/>
        <c:noMultiLvlLbl val="0"/>
      </c:catAx>
      <c:valAx>
        <c:axId val="98050432"/>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031872"/>
        <c:crosses val="autoZero"/>
        <c:crossBetween val="between"/>
      </c:valAx>
      <c:catAx>
        <c:axId val="98051968"/>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0656063618290261"/>
              <c:y val="1.937984496124031E-2"/>
            </c:manualLayout>
          </c:layout>
          <c:overlay val="0"/>
          <c:spPr>
            <a:noFill/>
            <a:ln w="25400">
              <a:noFill/>
            </a:ln>
          </c:spPr>
        </c:title>
        <c:numFmt formatCode="General" sourceLinked="1"/>
        <c:majorTickMark val="out"/>
        <c:minorTickMark val="none"/>
        <c:tickLblPos val="nextTo"/>
        <c:crossAx val="98070528"/>
        <c:crosses val="autoZero"/>
        <c:auto val="0"/>
        <c:lblAlgn val="ctr"/>
        <c:lblOffset val="100"/>
        <c:noMultiLvlLbl val="0"/>
      </c:catAx>
      <c:valAx>
        <c:axId val="98070528"/>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051968"/>
        <c:crosses val="max"/>
        <c:crossBetween val="between"/>
      </c:valAx>
      <c:spPr>
        <a:noFill/>
        <a:ln w="25400">
          <a:noFill/>
        </a:ln>
      </c:spPr>
    </c:plotArea>
    <c:legend>
      <c:legendPos val="b"/>
      <c:layout>
        <c:manualLayout>
          <c:xMode val="edge"/>
          <c:yMode val="edge"/>
          <c:x val="0.22664015904572565"/>
          <c:y val="0.89922806160857804"/>
          <c:w val="0.58250497017892644"/>
          <c:h val="6.5891879794095498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②営業利益/営業利益率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Operating Income / Operating Margin</a:t>
            </a:r>
          </a:p>
        </c:rich>
      </c:tx>
      <c:layout>
        <c:manualLayout>
          <c:xMode val="edge"/>
          <c:yMode val="edge"/>
          <c:x val="0.28486076690612877"/>
          <c:y val="3.8461538461538464E-2"/>
        </c:manualLayout>
      </c:layout>
      <c:overlay val="0"/>
      <c:spPr>
        <a:noFill/>
        <a:ln w="25400">
          <a:noFill/>
        </a:ln>
      </c:spPr>
    </c:title>
    <c:autoTitleDeleted val="0"/>
    <c:plotArea>
      <c:layout>
        <c:manualLayout>
          <c:layoutTarget val="inner"/>
          <c:xMode val="edge"/>
          <c:yMode val="edge"/>
          <c:x val="0.11952202860630584"/>
          <c:y val="0.2076923076923077"/>
          <c:w val="0.79880555785214402"/>
          <c:h val="0.56923076923076921"/>
        </c:manualLayout>
      </c:layout>
      <c:barChart>
        <c:barDir val="col"/>
        <c:grouping val="clustered"/>
        <c:varyColors val="0"/>
        <c:ser>
          <c:idx val="1"/>
          <c:order val="0"/>
          <c:tx>
            <c:strRef>
              <c:f>'2グラフ用'!$B$10</c:f>
              <c:strCache>
                <c:ptCount val="1"/>
                <c:pt idx="0">
                  <c:v>営業利益　Operating Profit</c:v>
                </c:pt>
              </c:strCache>
            </c:strRef>
          </c:tx>
          <c:spPr>
            <a:solidFill>
              <a:schemeClr val="accent5">
                <a:lumMod val="60000"/>
                <a:lumOff val="40000"/>
              </a:schemeClr>
            </a:solidFill>
            <a:ln w="25400">
              <a:noFill/>
            </a:ln>
          </c:spPr>
          <c:invertIfNegative val="0"/>
          <c:dLbls>
            <c:dLbl>
              <c:idx val="0"/>
              <c:layout>
                <c:manualLayout>
                  <c:x val="2.7660339038885432E-4"/>
                  <c:y val="0.388560064607308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E3-4547-B8A3-F470BF5DBF94}"/>
                </c:ext>
              </c:extLst>
            </c:dLbl>
            <c:dLbl>
              <c:idx val="1"/>
              <c:layout>
                <c:manualLayout>
                  <c:x val="-4.8143421988579155E-3"/>
                  <c:y val="0.254462749848576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E3-4547-B8A3-F470BF5DBF94}"/>
                </c:ext>
              </c:extLst>
            </c:dLbl>
            <c:dLbl>
              <c:idx val="2"/>
              <c:layout>
                <c:manualLayout>
                  <c:x val="4.0391580198354373E-3"/>
                  <c:y val="0.1642584292348072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E3-4547-B8A3-F470BF5DBF94}"/>
                </c:ext>
              </c:extLst>
            </c:dLbl>
            <c:dLbl>
              <c:idx val="3"/>
              <c:layout>
                <c:manualLayout>
                  <c:x val="-5.0356460524170104E-3"/>
                  <c:y val="0.1846028669493236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6E3-4547-B8A3-F470BF5DBF94}"/>
                </c:ext>
              </c:extLst>
            </c:dLbl>
            <c:dLbl>
              <c:idx val="4"/>
              <c:layout>
                <c:manualLayout>
                  <c:x val="-2.1582472640388688E-3"/>
                  <c:y val="0.1966610135271553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6E3-4547-B8A3-F470BF5DBF94}"/>
                </c:ext>
              </c:extLst>
            </c:dLbl>
            <c:dLbl>
              <c:idx val="5"/>
              <c:layout>
                <c:manualLayout>
                  <c:x val="-1.272882285765992E-3"/>
                  <c:y val="0.2845406824146982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6E3-4547-B8A3-F470BF5DBF94}"/>
                </c:ext>
              </c:extLst>
            </c:dLbl>
            <c:dLbl>
              <c:idx val="6"/>
              <c:layout>
                <c:manualLayout>
                  <c:x val="-6.363618737808243E-3"/>
                  <c:y val="0.384664647688269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6E3-4547-B8A3-F470BF5DBF94}"/>
                </c:ext>
              </c:extLst>
            </c:dLbl>
            <c:dLbl>
              <c:idx val="7"/>
              <c:layout>
                <c:manualLayout>
                  <c:x val="-5.4782537595352556E-3"/>
                  <c:y val="0.3911197254189380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6E3-4547-B8A3-F470BF5DBF94}"/>
                </c:ext>
              </c:extLst>
            </c:dLbl>
            <c:dLbl>
              <c:idx val="8"/>
              <c:layout>
                <c:manualLayout>
                  <c:x val="-6.5849225913673102E-3"/>
                  <c:y val="0.4436939228750252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6E3-4547-B8A3-F470BF5DBF94}"/>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'2グラフ用'!$C$9:$L$9</c:f>
              <c:strCache>
                <c:ptCount val="10"/>
                <c:pt idx="0">
                  <c:v>FY2007</c:v>
                </c:pt>
                <c:pt idx="1">
                  <c:v>FY2008</c:v>
                </c:pt>
                <c:pt idx="2">
                  <c:v>FY2009</c:v>
                </c:pt>
                <c:pt idx="3">
                  <c:v>FY2010</c:v>
                </c:pt>
                <c:pt idx="4">
                  <c:v>FY2011</c:v>
                </c:pt>
                <c:pt idx="5">
                  <c:v>FY2012</c:v>
                </c:pt>
                <c:pt idx="6">
                  <c:v>FY2013</c:v>
                </c:pt>
                <c:pt idx="7">
                  <c:v>FY2014</c:v>
                </c:pt>
                <c:pt idx="8">
                  <c:v>FY2015</c:v>
                </c:pt>
                <c:pt idx="9">
                  <c:v>FY2016</c:v>
                </c:pt>
              </c:strCache>
            </c:strRef>
          </c:cat>
          <c:val>
            <c:numRef>
              <c:f>'2グラフ用'!$C$10:$L$10</c:f>
              <c:numCache>
                <c:formatCode>#,##0_);\(#,##0\)</c:formatCode>
                <c:ptCount val="10"/>
                <c:pt idx="0">
                  <c:v>42632</c:v>
                </c:pt>
                <c:pt idx="1">
                  <c:v>28092</c:v>
                </c:pt>
                <c:pt idx="2">
                  <c:v>18584</c:v>
                </c:pt>
                <c:pt idx="3">
                  <c:v>20323</c:v>
                </c:pt>
                <c:pt idx="4">
                  <c:v>21594</c:v>
                </c:pt>
                <c:pt idx="5">
                  <c:v>30857</c:v>
                </c:pt>
                <c:pt idx="6">
                  <c:v>41816</c:v>
                </c:pt>
                <c:pt idx="7">
                  <c:v>42091</c:v>
                </c:pt>
                <c:pt idx="8">
                  <c:v>48038</c:v>
                </c:pt>
                <c:pt idx="9">
                  <c:v>44580</c:v>
                </c:pt>
              </c:numCache>
            </c:numRef>
          </c:val>
          <c:extLst>
            <c:ext xmlns:c16="http://schemas.microsoft.com/office/drawing/2014/chart" uri="{C3380CC4-5D6E-409C-BE32-E72D297353CC}">
              <c16:uniqueId val="{00000009-76E3-4547-B8A3-F470BF5DBF94}"/>
            </c:ext>
          </c:extLst>
        </c:ser>
        <c:dLbls>
          <c:showLegendKey val="0"/>
          <c:showVal val="0"/>
          <c:showCatName val="0"/>
          <c:showSerName val="0"/>
          <c:showPercent val="0"/>
          <c:showBubbleSize val="0"/>
        </c:dLbls>
        <c:gapWidth val="150"/>
        <c:axId val="98121984"/>
        <c:axId val="98148736"/>
      </c:barChart>
      <c:lineChart>
        <c:grouping val="standard"/>
        <c:varyColors val="0"/>
        <c:ser>
          <c:idx val="0"/>
          <c:order val="1"/>
          <c:tx>
            <c:strRef>
              <c:f>'2グラフ用'!$B$11</c:f>
              <c:strCache>
                <c:ptCount val="1"/>
                <c:pt idx="0">
                  <c:v>営業利益率　Operating Margin</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2"/>
              <c:layout>
                <c:manualLayout>
                  <c:x val="-2.9327201553446768E-2"/>
                  <c:y val="-6.04272158287906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6E3-4547-B8A3-F470BF5DBF94}"/>
                </c:ext>
              </c:extLst>
            </c:dLbl>
            <c:dLbl>
              <c:idx val="3"/>
              <c:layout>
                <c:manualLayout>
                  <c:x val="-3.8402005625699273E-2"/>
                  <c:y val="-5.43589743589743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6E3-4547-B8A3-F470BF5DBF94}"/>
                </c:ext>
              </c:extLst>
            </c:dLbl>
            <c:dLbl>
              <c:idx val="4"/>
              <c:layout>
                <c:manualLayout>
                  <c:x val="-3.7516849784630692E-2"/>
                  <c:y val="-5.21368867353119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6E3-4547-B8A3-F470BF5DBF94}"/>
                </c:ext>
              </c:extLst>
            </c:dLbl>
            <c:dLbl>
              <c:idx val="5"/>
              <c:layout>
                <c:manualLayout>
                  <c:x val="-3.6631484806357813E-2"/>
                  <c:y val="-6.19656773672521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6E3-4547-B8A3-F470BF5DBF94}"/>
                </c:ext>
              </c:extLst>
            </c:dLbl>
            <c:dLbl>
              <c:idx val="6"/>
              <c:layout>
                <c:manualLayout>
                  <c:x val="-3.574611982808483E-2"/>
                  <c:y val="-4.92307692307692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6E3-4547-B8A3-F470BF5DBF94}"/>
                </c:ext>
              </c:extLst>
            </c:dLbl>
            <c:dLbl>
              <c:idx val="7"/>
              <c:layout>
                <c:manualLayout>
                  <c:x val="-3.0876687229601532E-2"/>
                  <c:y val="-4.81195235210982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6E3-4547-B8A3-F470BF5DBF94}"/>
                </c:ext>
              </c:extLst>
            </c:dLbl>
            <c:dLbl>
              <c:idx val="8"/>
              <c:layout>
                <c:manualLayout>
                  <c:x val="-3.3975389871538739E-2"/>
                  <c:y val="5.63246517262265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6E3-4547-B8A3-F470BF5DBF94}"/>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'2グラフ用'!$C$9:$L$9</c:f>
              <c:strCache>
                <c:ptCount val="10"/>
                <c:pt idx="0">
                  <c:v>FY2007</c:v>
                </c:pt>
                <c:pt idx="1">
                  <c:v>FY2008</c:v>
                </c:pt>
                <c:pt idx="2">
                  <c:v>FY2009</c:v>
                </c:pt>
                <c:pt idx="3">
                  <c:v>FY2010</c:v>
                </c:pt>
                <c:pt idx="4">
                  <c:v>FY2011</c:v>
                </c:pt>
                <c:pt idx="5">
                  <c:v>FY2012</c:v>
                </c:pt>
                <c:pt idx="6">
                  <c:v>FY2013</c:v>
                </c:pt>
                <c:pt idx="7">
                  <c:v>FY2014</c:v>
                </c:pt>
                <c:pt idx="8">
                  <c:v>FY2015</c:v>
                </c:pt>
                <c:pt idx="9">
                  <c:v>FY2016</c:v>
                </c:pt>
              </c:strCache>
            </c:strRef>
          </c:cat>
          <c:val>
            <c:numRef>
              <c:f>'2グラフ用'!$C$11:$L$11</c:f>
              <c:numCache>
                <c:formatCode>0.0_);\(0.0\)</c:formatCode>
                <c:ptCount val="10"/>
                <c:pt idx="0">
                  <c:v>3.6</c:v>
                </c:pt>
                <c:pt idx="1">
                  <c:v>2.6</c:v>
                </c:pt>
                <c:pt idx="2">
                  <c:v>1.9</c:v>
                </c:pt>
                <c:pt idx="3">
                  <c:v>2.1</c:v>
                </c:pt>
                <c:pt idx="4">
                  <c:v>2.2999999999999998</c:v>
                </c:pt>
                <c:pt idx="5">
                  <c:v>2.8</c:v>
                </c:pt>
                <c:pt idx="6">
                  <c:v>3.6</c:v>
                </c:pt>
                <c:pt idx="7">
                  <c:v>3.7</c:v>
                </c:pt>
                <c:pt idx="8">
                  <c:v>4.0999999999999996</c:v>
                </c:pt>
                <c:pt idx="9">
                  <c:v>4</c:v>
                </c:pt>
              </c:numCache>
            </c:numRef>
          </c:val>
          <c:smooth val="0"/>
          <c:extLst>
            <c:ext xmlns:c16="http://schemas.microsoft.com/office/drawing/2014/chart" uri="{C3380CC4-5D6E-409C-BE32-E72D297353CC}">
              <c16:uniqueId val="{00000011-76E3-4547-B8A3-F470BF5DBF94}"/>
            </c:ext>
          </c:extLst>
        </c:ser>
        <c:dLbls>
          <c:showLegendKey val="0"/>
          <c:showVal val="0"/>
          <c:showCatName val="0"/>
          <c:showSerName val="0"/>
          <c:showPercent val="0"/>
          <c:showBubbleSize val="0"/>
        </c:dLbls>
        <c:marker val="1"/>
        <c:smooth val="0"/>
        <c:axId val="98150272"/>
        <c:axId val="98156544"/>
      </c:lineChart>
      <c:catAx>
        <c:axId val="98121984"/>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yen</a:t>
                </a:r>
              </a:p>
            </c:rich>
          </c:tx>
          <c:layout>
            <c:manualLayout>
              <c:xMode val="edge"/>
              <c:yMode val="edge"/>
              <c:x val="4.5816733067729085E-2"/>
              <c:y val="6.1538461538461542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148736"/>
        <c:crosses val="autoZero"/>
        <c:auto val="0"/>
        <c:lblAlgn val="ctr"/>
        <c:lblOffset val="100"/>
        <c:tickLblSkip val="1"/>
        <c:tickMarkSkip val="1"/>
        <c:noMultiLvlLbl val="0"/>
      </c:catAx>
      <c:valAx>
        <c:axId val="98148736"/>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121984"/>
        <c:crosses val="autoZero"/>
        <c:crossBetween val="between"/>
      </c:valAx>
      <c:catAx>
        <c:axId val="98150272"/>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027972101096923"/>
              <c:y val="0.11153846153846154"/>
            </c:manualLayout>
          </c:layout>
          <c:overlay val="0"/>
          <c:spPr>
            <a:noFill/>
            <a:ln w="25400">
              <a:noFill/>
            </a:ln>
          </c:spPr>
        </c:title>
        <c:numFmt formatCode="General" sourceLinked="1"/>
        <c:majorTickMark val="out"/>
        <c:minorTickMark val="none"/>
        <c:tickLblPos val="nextTo"/>
        <c:crossAx val="98156544"/>
        <c:crosses val="autoZero"/>
        <c:auto val="0"/>
        <c:lblAlgn val="ctr"/>
        <c:lblOffset val="100"/>
        <c:noMultiLvlLbl val="0"/>
      </c:catAx>
      <c:valAx>
        <c:axId val="98156544"/>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150272"/>
        <c:crosses val="max"/>
        <c:crossBetween val="between"/>
      </c:valAx>
      <c:spPr>
        <a:noFill/>
        <a:ln w="25400">
          <a:noFill/>
        </a:ln>
      </c:spPr>
    </c:plotArea>
    <c:legend>
      <c:legendPos val="b"/>
      <c:layout>
        <c:manualLayout>
          <c:xMode val="edge"/>
          <c:yMode val="edge"/>
          <c:x val="0.17131495017306103"/>
          <c:y val="0.9"/>
          <c:w val="0.69123568717256956"/>
          <c:h val="6.5384615384615374E-2"/>
        </c:manualLayout>
      </c:layout>
      <c:overlay val="0"/>
      <c:spPr>
        <a:no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ＭＳ Ｐゴシック"/>
                <a:ea typeface="ＭＳ Ｐゴシック"/>
              </a:rPr>
              <a:t>①売上収益/対前年増減率</a:t>
            </a:r>
          </a:p>
          <a:p>
            <a:pPr>
              <a:defRPr sz="1000" b="0" i="0" u="none" strike="noStrike" baseline="0">
                <a:solidFill>
                  <a:sysClr val="windowText" lastClr="000000"/>
                </a:solidFill>
                <a:latin typeface="ＭＳ Ｐゴシック"/>
                <a:ea typeface="ＭＳ Ｐゴシック"/>
                <a:cs typeface="ＭＳ Ｐゴシック"/>
              </a:defRPr>
            </a:pPr>
            <a:r>
              <a:rPr lang="en-US" altLang="ja-JP" sz="1000" b="0" i="0" u="none" strike="noStrike" baseline="0">
                <a:solidFill>
                  <a:sysClr val="windowText" lastClr="000000"/>
                </a:solidFill>
                <a:latin typeface="Arial"/>
                <a:cs typeface="Arial"/>
              </a:rPr>
              <a:t>Revenue </a:t>
            </a:r>
            <a:r>
              <a:rPr lang="ja-JP" altLang="en-US" sz="1000" b="0" i="0" u="none" strike="noStrike" baseline="0">
                <a:solidFill>
                  <a:sysClr val="windowText" lastClr="000000"/>
                </a:solidFill>
                <a:latin typeface="Arial"/>
                <a:cs typeface="Arial"/>
              </a:rPr>
              <a:t>/ </a:t>
            </a:r>
            <a:r>
              <a:rPr lang="en-US" altLang="ja-JP" sz="1000" b="0" i="0" u="none" strike="noStrike" baseline="0">
                <a:solidFill>
                  <a:sysClr val="windowText" lastClr="000000"/>
                </a:solidFill>
                <a:latin typeface="Arial"/>
                <a:cs typeface="Arial"/>
              </a:rPr>
              <a:t>YoY Percentage Change</a:t>
            </a:r>
            <a:endParaRPr lang="ja-JP" altLang="en-US" sz="1000" b="0" i="0" u="none" strike="noStrike" baseline="0">
              <a:solidFill>
                <a:sysClr val="windowText" lastClr="000000"/>
              </a:solidFill>
              <a:latin typeface="Arial"/>
              <a:cs typeface="Arial"/>
            </a:endParaRPr>
          </a:p>
        </c:rich>
      </c:tx>
      <c:layout>
        <c:manualLayout>
          <c:xMode val="edge"/>
          <c:yMode val="edge"/>
          <c:x val="0.34335292393005706"/>
          <c:y val="6.9641254637822128E-2"/>
        </c:manualLayout>
      </c:layout>
      <c:overlay val="0"/>
      <c:spPr>
        <a:noFill/>
        <a:ln w="25400">
          <a:noFill/>
        </a:ln>
      </c:spPr>
    </c:title>
    <c:autoTitleDeleted val="0"/>
    <c:plotArea>
      <c:layout>
        <c:manualLayout>
          <c:layoutTarget val="inner"/>
          <c:xMode val="edge"/>
          <c:yMode val="edge"/>
          <c:x val="0.14711729622266401"/>
          <c:y val="0.209303117820062"/>
          <c:w val="0.74751491053677932"/>
          <c:h val="0.55426566385683085"/>
        </c:manualLayout>
      </c:layout>
      <c:barChart>
        <c:barDir val="col"/>
        <c:grouping val="clustered"/>
        <c:varyColors val="0"/>
        <c:ser>
          <c:idx val="1"/>
          <c:order val="0"/>
          <c:tx>
            <c:strRef>
              <c:f>'3グラフ用'!$B$6</c:f>
              <c:strCache>
                <c:ptCount val="1"/>
                <c:pt idx="0">
                  <c:v>売上収益　Revenue</c:v>
                </c:pt>
              </c:strCache>
            </c:strRef>
          </c:tx>
          <c:spPr>
            <a:solidFill>
              <a:srgbClr val="99CCFF"/>
            </a:solidFill>
            <a:ln w="25400">
              <a:noFill/>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'3グラフ用'!$C$5:$I$5</c:f>
              <c:strCache>
                <c:ptCount val="7"/>
                <c:pt idx="0">
                  <c:v>FY2018</c:v>
                </c:pt>
                <c:pt idx="1">
                  <c:v>FY2019</c:v>
                </c:pt>
                <c:pt idx="2">
                  <c:v>FY2020</c:v>
                </c:pt>
                <c:pt idx="3">
                  <c:v>FY2021</c:v>
                </c:pt>
                <c:pt idx="4">
                  <c:v>FY2022</c:v>
                </c:pt>
                <c:pt idx="5">
                  <c:v>FY2023</c:v>
                </c:pt>
                <c:pt idx="6">
                  <c:v>FY2024</c:v>
                </c:pt>
              </c:strCache>
            </c:strRef>
          </c:cat>
          <c:val>
            <c:numRef>
              <c:f>'3グラフ用'!$C$6:$I$6</c:f>
              <c:numCache>
                <c:formatCode>#,##0_);\(#,##0\)</c:formatCode>
                <c:ptCount val="7"/>
                <c:pt idx="0">
                  <c:v>459840</c:v>
                </c:pt>
                <c:pt idx="1">
                  <c:v>480621</c:v>
                </c:pt>
                <c:pt idx="2">
                  <c:v>319079</c:v>
                </c:pt>
                <c:pt idx="3">
                  <c:v>331484</c:v>
                </c:pt>
                <c:pt idx="4">
                  <c:v>359679</c:v>
                </c:pt>
                <c:pt idx="5">
                  <c:v>407006</c:v>
                </c:pt>
                <c:pt idx="6">
                  <c:v>441877</c:v>
                </c:pt>
              </c:numCache>
            </c:numRef>
          </c:val>
          <c:extLst>
            <c:ext xmlns:c16="http://schemas.microsoft.com/office/drawing/2014/chart" uri="{C3380CC4-5D6E-409C-BE32-E72D297353CC}">
              <c16:uniqueId val="{00000000-CAD6-4DDC-A69E-D3B2934A6741}"/>
            </c:ext>
          </c:extLst>
        </c:ser>
        <c:dLbls>
          <c:showLegendKey val="0"/>
          <c:showVal val="0"/>
          <c:showCatName val="0"/>
          <c:showSerName val="0"/>
          <c:showPercent val="0"/>
          <c:showBubbleSize val="0"/>
        </c:dLbls>
        <c:gapWidth val="150"/>
        <c:axId val="97309056"/>
        <c:axId val="97310976"/>
      </c:barChart>
      <c:lineChart>
        <c:grouping val="standard"/>
        <c:varyColors val="0"/>
        <c:ser>
          <c:idx val="0"/>
          <c:order val="1"/>
          <c:tx>
            <c:v>対前年増減率　YoY Percentage Change</c:v>
          </c:tx>
          <c:spPr>
            <a:ln w="12700">
              <a:solidFill>
                <a:srgbClr val="FF0000"/>
              </a:solidFill>
              <a:prstDash val="solid"/>
            </a:ln>
          </c:spPr>
          <c:marker>
            <c:symbol val="square"/>
            <c:size val="5"/>
            <c:spPr>
              <a:solidFill>
                <a:srgbClr val="FF0000"/>
              </a:solidFill>
              <a:ln>
                <a:solidFill>
                  <a:srgbClr val="FF0000"/>
                </a:solidFill>
                <a:prstDash val="solid"/>
              </a:ln>
            </c:spPr>
          </c:marker>
          <c:dLbls>
            <c:dLbl>
              <c:idx val="2"/>
              <c:layout>
                <c:manualLayout>
                  <c:x val="-5.2364085777871314E-2"/>
                  <c:y val="-9.87628363693109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6-4DDC-A69E-D3B2934A6741}"/>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'3グラフ用'!$C$5:$H$5</c:f>
              <c:strCache>
                <c:ptCount val="6"/>
                <c:pt idx="0">
                  <c:v>FY2018</c:v>
                </c:pt>
                <c:pt idx="1">
                  <c:v>FY2019</c:v>
                </c:pt>
                <c:pt idx="2">
                  <c:v>FY2020</c:v>
                </c:pt>
                <c:pt idx="3">
                  <c:v>FY2021</c:v>
                </c:pt>
                <c:pt idx="4">
                  <c:v>FY2022</c:v>
                </c:pt>
                <c:pt idx="5">
                  <c:v>FY2023</c:v>
                </c:pt>
              </c:strCache>
            </c:strRef>
          </c:cat>
          <c:val>
            <c:numRef>
              <c:f>'3グラフ用'!$C$7:$I$7</c:f>
              <c:numCache>
                <c:formatCode>0.0_ </c:formatCode>
                <c:ptCount val="7"/>
                <c:pt idx="0">
                  <c:v>-2.1</c:v>
                </c:pt>
                <c:pt idx="1">
                  <c:v>4.5191805845511368</c:v>
                </c:pt>
                <c:pt idx="2">
                  <c:v>-33.6</c:v>
                </c:pt>
                <c:pt idx="3">
                  <c:v>3.9</c:v>
                </c:pt>
                <c:pt idx="4">
                  <c:v>8.5056895657105631</c:v>
                </c:pt>
                <c:pt idx="5">
                  <c:v>13.158121547268536</c:v>
                </c:pt>
                <c:pt idx="6">
                  <c:v>8.6</c:v>
                </c:pt>
              </c:numCache>
            </c:numRef>
          </c:val>
          <c:smooth val="0"/>
          <c:extLst>
            <c:ext xmlns:c16="http://schemas.microsoft.com/office/drawing/2014/chart" uri="{C3380CC4-5D6E-409C-BE32-E72D297353CC}">
              <c16:uniqueId val="{00000002-CAD6-4DDC-A69E-D3B2934A6741}"/>
            </c:ext>
          </c:extLst>
        </c:ser>
        <c:dLbls>
          <c:showLegendKey val="0"/>
          <c:showVal val="0"/>
          <c:showCatName val="0"/>
          <c:showSerName val="0"/>
          <c:showPercent val="0"/>
          <c:showBubbleSize val="0"/>
        </c:dLbls>
        <c:marker val="1"/>
        <c:smooth val="0"/>
        <c:axId val="97316864"/>
        <c:axId val="97318784"/>
      </c:lineChart>
      <c:catAx>
        <c:axId val="97309056"/>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panose="020B0604020202020204" pitchFamily="34" charset="0"/>
                    <a:cs typeface="Arial" panose="020B0604020202020204" pitchFamily="34" charset="0"/>
                  </a:rPr>
                  <a:t>Millions of yen</a:t>
                </a:r>
              </a:p>
            </c:rich>
          </c:tx>
          <c:layout>
            <c:manualLayout>
              <c:xMode val="edge"/>
              <c:yMode val="edge"/>
              <c:x val="6.3170780950692604E-2"/>
              <c:y val="6.947612762277548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310976"/>
        <c:crosses val="autoZero"/>
        <c:auto val="0"/>
        <c:lblAlgn val="ctr"/>
        <c:lblOffset val="100"/>
        <c:tickLblSkip val="1"/>
        <c:tickMarkSkip val="1"/>
        <c:noMultiLvlLbl val="0"/>
      </c:catAx>
      <c:valAx>
        <c:axId val="97310976"/>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309056"/>
        <c:crosses val="autoZero"/>
        <c:crossBetween val="between"/>
      </c:valAx>
      <c:catAx>
        <c:axId val="97316864"/>
        <c:scaling>
          <c:orientation val="minMax"/>
        </c:scaling>
        <c:delete val="1"/>
        <c:axPos val="b"/>
        <c:title>
          <c:tx>
            <c:rich>
              <a:bodyPr/>
              <a:lstStyle/>
              <a:p>
                <a:pPr>
                  <a:defRPr sz="800" b="0" i="0" u="none" strike="noStrike" baseline="0">
                    <a:solidFill>
                      <a:srgbClr val="000000"/>
                    </a:solidFill>
                    <a:latin typeface="Arial" panose="020B0604020202020204" pitchFamily="34" charset="0"/>
                    <a:ea typeface="ＭＳ Ｐゴシック"/>
                    <a:cs typeface="Arial" panose="020B0604020202020204" pitchFamily="34" charset="0"/>
                  </a:defRPr>
                </a:pPr>
                <a:r>
                  <a:rPr lang="ja-JP" altLang="en-US">
                    <a:latin typeface="Arial" panose="020B0604020202020204" pitchFamily="34" charset="0"/>
                    <a:cs typeface="Arial" panose="020B0604020202020204" pitchFamily="34" charset="0"/>
                  </a:rPr>
                  <a:t>％</a:t>
                </a:r>
              </a:p>
            </c:rich>
          </c:tx>
          <c:layout>
            <c:manualLayout>
              <c:xMode val="edge"/>
              <c:yMode val="edge"/>
              <c:x val="0.88654818710512973"/>
              <c:y val="0.1118653376420433"/>
            </c:manualLayout>
          </c:layout>
          <c:overlay val="0"/>
          <c:spPr>
            <a:noFill/>
            <a:ln w="25400">
              <a:noFill/>
            </a:ln>
          </c:spPr>
        </c:title>
        <c:numFmt formatCode="General" sourceLinked="1"/>
        <c:majorTickMark val="out"/>
        <c:minorTickMark val="none"/>
        <c:tickLblPos val="nextTo"/>
        <c:crossAx val="97318784"/>
        <c:crosses val="autoZero"/>
        <c:auto val="0"/>
        <c:lblAlgn val="ctr"/>
        <c:lblOffset val="100"/>
        <c:noMultiLvlLbl val="0"/>
      </c:catAx>
      <c:valAx>
        <c:axId val="97318784"/>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316864"/>
        <c:crosses val="max"/>
        <c:crossBetween val="between"/>
      </c:valAx>
      <c:spPr>
        <a:noFill/>
        <a:ln w="25400">
          <a:noFill/>
        </a:ln>
      </c:spPr>
    </c:plotArea>
    <c:legend>
      <c:legendPos val="b"/>
      <c:layout>
        <c:manualLayout>
          <c:xMode val="edge"/>
          <c:yMode val="edge"/>
          <c:x val="0.24399147104735736"/>
          <c:y val="0.8396725987286271"/>
          <c:w val="0.47994090794935812"/>
          <c:h val="0.12088844385781257"/>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⑦設備投資額/減価償却費</a:t>
            </a:r>
          </a:p>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Capital Expenditures / Depreciation</a:t>
            </a:r>
          </a:p>
        </c:rich>
      </c:tx>
      <c:layout>
        <c:manualLayout>
          <c:xMode val="edge"/>
          <c:yMode val="edge"/>
          <c:x val="0.2928288943961686"/>
          <c:y val="1.2221250121512589E-2"/>
        </c:manualLayout>
      </c:layout>
      <c:overlay val="0"/>
      <c:spPr>
        <a:noFill/>
        <a:ln w="25400">
          <a:noFill/>
        </a:ln>
      </c:spPr>
    </c:title>
    <c:autoTitleDeleted val="0"/>
    <c:plotArea>
      <c:layout>
        <c:manualLayout>
          <c:layoutTarget val="inner"/>
          <c:xMode val="edge"/>
          <c:yMode val="edge"/>
          <c:x val="0.11952202860630584"/>
          <c:y val="0.22147687296310192"/>
          <c:w val="0.78286928737130324"/>
          <c:h val="0.59060499456827187"/>
        </c:manualLayout>
      </c:layout>
      <c:barChart>
        <c:barDir val="col"/>
        <c:grouping val="clustered"/>
        <c:varyColors val="0"/>
        <c:ser>
          <c:idx val="1"/>
          <c:order val="0"/>
          <c:tx>
            <c:strRef>
              <c:f>'2グラフ用'!$B$30</c:f>
              <c:strCache>
                <c:ptCount val="1"/>
                <c:pt idx="0">
                  <c:v>設備投資額 Capital Expenditures</c:v>
                </c:pt>
              </c:strCache>
            </c:strRef>
          </c:tx>
          <c:spPr>
            <a:solidFill>
              <a:srgbClr val="99CCFF"/>
            </a:solidFill>
            <a:ln w="25400">
              <a:noFill/>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'2グラフ用'!$I$29:$L$29</c:f>
              <c:strCache>
                <c:ptCount val="4"/>
                <c:pt idx="0">
                  <c:v>FY2013</c:v>
                </c:pt>
                <c:pt idx="1">
                  <c:v>FY2014</c:v>
                </c:pt>
                <c:pt idx="2">
                  <c:v>FY2015</c:v>
                </c:pt>
                <c:pt idx="3">
                  <c:v>FY2016</c:v>
                </c:pt>
              </c:strCache>
            </c:strRef>
          </c:cat>
          <c:val>
            <c:numRef>
              <c:f>'2グラフ用'!$I$30:$L$30</c:f>
              <c:numCache>
                <c:formatCode>#,##0_);\(#,##0\)</c:formatCode>
                <c:ptCount val="4"/>
                <c:pt idx="0">
                  <c:v>52758</c:v>
                </c:pt>
                <c:pt idx="1">
                  <c:v>24277</c:v>
                </c:pt>
                <c:pt idx="2">
                  <c:v>37110</c:v>
                </c:pt>
                <c:pt idx="3">
                  <c:v>44999</c:v>
                </c:pt>
              </c:numCache>
            </c:numRef>
          </c:val>
          <c:extLst>
            <c:ext xmlns:c16="http://schemas.microsoft.com/office/drawing/2014/chart" uri="{C3380CC4-5D6E-409C-BE32-E72D297353CC}">
              <c16:uniqueId val="{00000000-C627-4646-832A-07E0E5EDB9AD}"/>
            </c:ext>
          </c:extLst>
        </c:ser>
        <c:dLbls>
          <c:showLegendKey val="0"/>
          <c:showVal val="0"/>
          <c:showCatName val="0"/>
          <c:showSerName val="0"/>
          <c:showPercent val="0"/>
          <c:showBubbleSize val="0"/>
        </c:dLbls>
        <c:gapWidth val="150"/>
        <c:axId val="80537088"/>
        <c:axId val="80539008"/>
      </c:barChart>
      <c:lineChart>
        <c:grouping val="standard"/>
        <c:varyColors val="0"/>
        <c:ser>
          <c:idx val="0"/>
          <c:order val="1"/>
          <c:tx>
            <c:strRef>
              <c:f>'2グラフ用'!$B$31</c:f>
              <c:strCache>
                <c:ptCount val="1"/>
                <c:pt idx="0">
                  <c:v>減価償却費　Depreciation</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'2グラフ用'!$I$29:$L$29</c:f>
              <c:strCache>
                <c:ptCount val="4"/>
                <c:pt idx="0">
                  <c:v>FY2013</c:v>
                </c:pt>
                <c:pt idx="1">
                  <c:v>FY2014</c:v>
                </c:pt>
                <c:pt idx="2">
                  <c:v>FY2015</c:v>
                </c:pt>
                <c:pt idx="3">
                  <c:v>FY2016</c:v>
                </c:pt>
              </c:strCache>
            </c:strRef>
          </c:cat>
          <c:val>
            <c:numRef>
              <c:f>'2グラフ用'!$I$31:$L$31</c:f>
              <c:numCache>
                <c:formatCode>#,##0_);\(#,##0\)</c:formatCode>
                <c:ptCount val="4"/>
                <c:pt idx="0">
                  <c:v>17698</c:v>
                </c:pt>
                <c:pt idx="1">
                  <c:v>17963</c:v>
                </c:pt>
                <c:pt idx="2">
                  <c:v>18345</c:v>
                </c:pt>
                <c:pt idx="3">
                  <c:v>17189</c:v>
                </c:pt>
              </c:numCache>
            </c:numRef>
          </c:val>
          <c:smooth val="0"/>
          <c:extLst>
            <c:ext xmlns:c16="http://schemas.microsoft.com/office/drawing/2014/chart" uri="{C3380CC4-5D6E-409C-BE32-E72D297353CC}">
              <c16:uniqueId val="{00000001-C627-4646-832A-07E0E5EDB9AD}"/>
            </c:ext>
          </c:extLst>
        </c:ser>
        <c:dLbls>
          <c:showLegendKey val="0"/>
          <c:showVal val="0"/>
          <c:showCatName val="0"/>
          <c:showSerName val="0"/>
          <c:showPercent val="0"/>
          <c:showBubbleSize val="0"/>
        </c:dLbls>
        <c:marker val="1"/>
        <c:smooth val="0"/>
        <c:axId val="82322560"/>
        <c:axId val="82324480"/>
      </c:lineChart>
      <c:catAx>
        <c:axId val="80537088"/>
        <c:scaling>
          <c:orientation val="minMax"/>
        </c:scaling>
        <c:delete val="0"/>
        <c:axPos val="b"/>
        <c:title>
          <c:tx>
            <c:rich>
              <a:bodyPr/>
              <a:lstStyle/>
              <a:p>
                <a:pPr>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設備投資額 </a:t>
                </a:r>
                <a:r>
                  <a:rPr lang="ja-JP" altLang="en-US" sz="600" b="0" i="0" u="none" strike="noStrike" baseline="0">
                    <a:solidFill>
                      <a:srgbClr val="000000"/>
                    </a:solidFill>
                    <a:latin typeface="Arial"/>
                    <a:ea typeface="ＭＳ Ｐゴシック"/>
                    <a:cs typeface="Arial"/>
                  </a:rPr>
                  <a:t>/</a:t>
                </a:r>
              </a:p>
              <a:p>
                <a:pPr>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Arial"/>
                    <a:ea typeface="ＭＳ Ｐゴシック"/>
                    <a:cs typeface="Arial"/>
                  </a:rPr>
                  <a:t>Capital Expenditures </a:t>
                </a:r>
                <a:endParaRPr lang="ja-JP" altLang="en-US" sz="600" b="0" i="0" u="none" strike="noStrike" baseline="0">
                  <a:solidFill>
                    <a:srgbClr val="000000"/>
                  </a:solidFill>
                  <a:latin typeface="ＭＳ Ｐゴシック"/>
                  <a:ea typeface="ＭＳ Ｐゴシック"/>
                  <a:cs typeface="Arial"/>
                </a:endParaRPr>
              </a:p>
              <a:p>
                <a:pPr>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cs typeface="Arial"/>
                  </a:rPr>
                  <a:t>百万円 /</a:t>
                </a:r>
              </a:p>
              <a:p>
                <a:pPr>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Arial"/>
                    <a:cs typeface="Arial"/>
                  </a:rPr>
                  <a:t>Millions of yen</a:t>
                </a:r>
              </a:p>
            </c:rich>
          </c:tx>
          <c:layout>
            <c:manualLayout>
              <c:xMode val="edge"/>
              <c:yMode val="edge"/>
              <c:x val="3.1872509960159362E-2"/>
              <c:y val="2.6845637583892617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0539008"/>
        <c:crosses val="autoZero"/>
        <c:auto val="0"/>
        <c:lblAlgn val="ctr"/>
        <c:lblOffset val="100"/>
        <c:tickLblSkip val="1"/>
        <c:tickMarkSkip val="1"/>
        <c:noMultiLvlLbl val="0"/>
      </c:catAx>
      <c:valAx>
        <c:axId val="80539008"/>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0537088"/>
        <c:crosses val="autoZero"/>
        <c:crossBetween val="between"/>
      </c:valAx>
      <c:catAx>
        <c:axId val="82322560"/>
        <c:scaling>
          <c:orientation val="minMax"/>
        </c:scaling>
        <c:delete val="1"/>
        <c:axPos val="b"/>
        <c:title>
          <c:tx>
            <c:rich>
              <a:bodyPr/>
              <a:lstStyle/>
              <a:p>
                <a:pPr>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減価償却費 </a:t>
                </a:r>
                <a:r>
                  <a:rPr lang="ja-JP" altLang="en-US" sz="600" b="0" i="0" u="none" strike="noStrike" baseline="0">
                    <a:solidFill>
                      <a:srgbClr val="000000"/>
                    </a:solidFill>
                    <a:latin typeface="Arial"/>
                    <a:ea typeface="ＭＳ Ｐゴシック"/>
                    <a:cs typeface="Arial"/>
                  </a:rPr>
                  <a:t>/</a:t>
                </a:r>
              </a:p>
              <a:p>
                <a:pPr>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Arial"/>
                    <a:ea typeface="ＭＳ Ｐゴシック"/>
                    <a:cs typeface="Arial"/>
                  </a:rPr>
                  <a:t>Depreciation</a:t>
                </a:r>
                <a:endParaRPr lang="ja-JP" altLang="en-US" sz="600" b="0" i="0" u="none" strike="noStrike" baseline="0">
                  <a:solidFill>
                    <a:srgbClr val="000000"/>
                  </a:solidFill>
                  <a:latin typeface="ＭＳ Ｐゴシック"/>
                  <a:ea typeface="ＭＳ Ｐゴシック"/>
                  <a:cs typeface="Arial"/>
                </a:endParaRPr>
              </a:p>
              <a:p>
                <a:pPr>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cs typeface="Arial"/>
                  </a:rPr>
                  <a:t>百万円 /</a:t>
                </a:r>
              </a:p>
              <a:p>
                <a:pPr>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cs typeface="Arial"/>
                  </a:rPr>
                  <a:t> </a:t>
                </a:r>
                <a:r>
                  <a:rPr lang="ja-JP" altLang="en-US" sz="600" b="0" i="0" u="none" strike="noStrike" baseline="0">
                    <a:solidFill>
                      <a:srgbClr val="000000"/>
                    </a:solidFill>
                    <a:latin typeface="Arial"/>
                    <a:ea typeface="ＭＳ Ｐゴシック"/>
                    <a:cs typeface="Arial"/>
                  </a:rPr>
                  <a:t>Millions of yen</a:t>
                </a:r>
                <a:endParaRPr lang="ja-JP" altLang="en-US" sz="600" b="0" i="0" u="none" strike="noStrike" baseline="0">
                  <a:solidFill>
                    <a:srgbClr val="000000"/>
                  </a:solidFill>
                  <a:latin typeface="Arial"/>
                  <a:cs typeface="Arial"/>
                </a:endParaRPr>
              </a:p>
            </c:rich>
          </c:tx>
          <c:layout>
            <c:manualLayout>
              <c:xMode val="edge"/>
              <c:yMode val="edge"/>
              <c:x val="0.86653470109065045"/>
              <c:y val="2.6845637583892617E-2"/>
            </c:manualLayout>
          </c:layout>
          <c:overlay val="0"/>
          <c:spPr>
            <a:noFill/>
            <a:ln w="25400">
              <a:noFill/>
            </a:ln>
          </c:spPr>
        </c:title>
        <c:numFmt formatCode="General" sourceLinked="1"/>
        <c:majorTickMark val="out"/>
        <c:minorTickMark val="none"/>
        <c:tickLblPos val="nextTo"/>
        <c:crossAx val="82324480"/>
        <c:crosses val="autoZero"/>
        <c:auto val="0"/>
        <c:lblAlgn val="ctr"/>
        <c:lblOffset val="100"/>
        <c:noMultiLvlLbl val="0"/>
      </c:catAx>
      <c:valAx>
        <c:axId val="82324480"/>
        <c:scaling>
          <c:orientation val="minMax"/>
        </c:scaling>
        <c:delete val="0"/>
        <c:axPos val="r"/>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2322560"/>
        <c:crosses val="max"/>
        <c:crossBetween val="between"/>
      </c:valAx>
      <c:spPr>
        <a:noFill/>
        <a:ln w="25400">
          <a:noFill/>
        </a:ln>
      </c:spPr>
    </c:plotArea>
    <c:legend>
      <c:legendPos val="b"/>
      <c:layout>
        <c:manualLayout>
          <c:xMode val="edge"/>
          <c:yMode val="edge"/>
          <c:x val="0.26626846942936916"/>
          <c:y val="0.8865425618094035"/>
          <c:w val="0.51460886114335314"/>
          <c:h val="0.11054502446453453"/>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ＭＳ Ｐゴシック"/>
                <a:ea typeface="ＭＳ Ｐゴシック"/>
              </a:rPr>
              <a:t>②営業利益/売上収益営業利益率</a:t>
            </a:r>
          </a:p>
          <a:p>
            <a:pPr>
              <a:defRPr sz="8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Arial"/>
                <a:cs typeface="Arial"/>
              </a:rPr>
              <a:t>Operating </a:t>
            </a:r>
            <a:r>
              <a:rPr lang="en-US" altLang="ja-JP" sz="1000" b="0" i="0" u="none" strike="noStrike" baseline="0">
                <a:solidFill>
                  <a:sysClr val="windowText" lastClr="000000"/>
                </a:solidFill>
                <a:latin typeface="Arial"/>
                <a:cs typeface="Arial"/>
              </a:rPr>
              <a:t>Profit</a:t>
            </a:r>
            <a:r>
              <a:rPr lang="ja-JP" altLang="en-US" sz="1000" b="0" i="0" u="none" strike="noStrike" baseline="0">
                <a:solidFill>
                  <a:sysClr val="windowText" lastClr="000000"/>
                </a:solidFill>
                <a:latin typeface="Arial"/>
                <a:cs typeface="Arial"/>
              </a:rPr>
              <a:t> / Operating </a:t>
            </a:r>
            <a:r>
              <a:rPr lang="en-US" altLang="ja-JP" sz="1000" b="0" i="0" u="none" strike="noStrike" baseline="0">
                <a:solidFill>
                  <a:sysClr val="windowText" lastClr="000000"/>
                </a:solidFill>
                <a:latin typeface="Arial"/>
                <a:cs typeface="Arial"/>
              </a:rPr>
              <a:t>Profit to Revenue Ratio</a:t>
            </a:r>
            <a:endParaRPr lang="ja-JP" altLang="en-US" sz="1000" b="0" i="0" u="none" strike="noStrike" baseline="0">
              <a:solidFill>
                <a:sysClr val="windowText" lastClr="000000"/>
              </a:solidFill>
              <a:latin typeface="Arial"/>
              <a:cs typeface="Arial"/>
            </a:endParaRPr>
          </a:p>
        </c:rich>
      </c:tx>
      <c:layout>
        <c:manualLayout>
          <c:xMode val="edge"/>
          <c:yMode val="edge"/>
          <c:x val="0.23414884016619616"/>
          <c:y val="2.8533376948059529E-3"/>
        </c:manualLayout>
      </c:layout>
      <c:overlay val="0"/>
      <c:spPr>
        <a:noFill/>
        <a:ln w="25400">
          <a:noFill/>
        </a:ln>
      </c:spPr>
    </c:title>
    <c:autoTitleDeleted val="0"/>
    <c:plotArea>
      <c:layout>
        <c:manualLayout>
          <c:layoutTarget val="inner"/>
          <c:xMode val="edge"/>
          <c:yMode val="edge"/>
          <c:x val="0.12485543307086615"/>
          <c:y val="0.20769239156678115"/>
          <c:w val="0.79880555785214402"/>
          <c:h val="0.56923076923076921"/>
        </c:manualLayout>
      </c:layout>
      <c:barChart>
        <c:barDir val="col"/>
        <c:grouping val="clustered"/>
        <c:varyColors val="0"/>
        <c:ser>
          <c:idx val="1"/>
          <c:order val="0"/>
          <c:tx>
            <c:strRef>
              <c:f>'3グラフ用'!$B$10</c:f>
              <c:strCache>
                <c:ptCount val="1"/>
                <c:pt idx="0">
                  <c:v>営業利益　Operating Profit</c:v>
                </c:pt>
              </c:strCache>
            </c:strRef>
          </c:tx>
          <c:spPr>
            <a:solidFill>
              <a:srgbClr val="99CCFF"/>
            </a:solidFill>
            <a:ln w="25400">
              <a:noFill/>
            </a:ln>
          </c:spPr>
          <c:invertIfNegative val="0"/>
          <c:dLbls>
            <c:dLbl>
              <c:idx val="2"/>
              <c:layout>
                <c:manualLayout>
                  <c:x val="2.8300987013635281E-3"/>
                  <c:y val="0.24639919660574483"/>
                </c:manualLayout>
              </c:layout>
              <c:tx>
                <c:rich>
                  <a:bodyPr/>
                  <a:lstStyle/>
                  <a:p>
                    <a:r>
                      <a:rPr lang="en-US" altLang="ja-JP"/>
                      <a:t>‐24,265</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B36D-438A-B2A4-3AA747DF9F69}"/>
                </c:ext>
              </c:extLst>
            </c:dLbl>
            <c:dLbl>
              <c:idx val="3"/>
              <c:layout>
                <c:manualLayout>
                  <c:x val="2.8300987013635281E-3"/>
                  <c:y val="6.420216636507794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41-4DE7-9DC7-A3C48DFB5101}"/>
                </c:ext>
              </c:extLst>
            </c:dLbl>
            <c:dLbl>
              <c:idx val="4"/>
              <c:layout>
                <c:manualLayout>
                  <c:x val="-1.0376908696731509E-16"/>
                  <c:y val="0.1278068602070157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50-48EB-9D1A-DA52696695FE}"/>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'3グラフ用'!$C$9:$I$9</c:f>
              <c:strCache>
                <c:ptCount val="7"/>
                <c:pt idx="0">
                  <c:v>FY2018</c:v>
                </c:pt>
                <c:pt idx="1">
                  <c:v>FY2019</c:v>
                </c:pt>
                <c:pt idx="2">
                  <c:v>FY2020</c:v>
                </c:pt>
                <c:pt idx="3">
                  <c:v>FY2021</c:v>
                </c:pt>
                <c:pt idx="4">
                  <c:v>FY2022</c:v>
                </c:pt>
                <c:pt idx="5">
                  <c:v>FY2023</c:v>
                </c:pt>
                <c:pt idx="6">
                  <c:v>FY2024</c:v>
                </c:pt>
              </c:strCache>
            </c:strRef>
          </c:cat>
          <c:val>
            <c:numRef>
              <c:f>'3グラフ用'!$C$10:$I$10</c:f>
              <c:numCache>
                <c:formatCode>#,##0_);\(#,##0\)</c:formatCode>
                <c:ptCount val="7"/>
                <c:pt idx="0">
                  <c:v>40891</c:v>
                </c:pt>
                <c:pt idx="1">
                  <c:v>40286</c:v>
                </c:pt>
                <c:pt idx="2">
                  <c:v>-24265</c:v>
                </c:pt>
                <c:pt idx="3" formatCode="#,##0_ ">
                  <c:v>9380</c:v>
                </c:pt>
                <c:pt idx="4" formatCode="#,##0_ ">
                  <c:v>19059</c:v>
                </c:pt>
                <c:pt idx="5" formatCode="#,##0_ ">
                  <c:v>43048</c:v>
                </c:pt>
                <c:pt idx="6">
                  <c:v>58199</c:v>
                </c:pt>
              </c:numCache>
            </c:numRef>
          </c:val>
          <c:extLst>
            <c:ext xmlns:c16="http://schemas.microsoft.com/office/drawing/2014/chart" uri="{C3380CC4-5D6E-409C-BE32-E72D297353CC}">
              <c16:uniqueId val="{00000001-0850-48EB-9D1A-DA52696695FE}"/>
            </c:ext>
          </c:extLst>
        </c:ser>
        <c:dLbls>
          <c:showLegendKey val="0"/>
          <c:showVal val="0"/>
          <c:showCatName val="0"/>
          <c:showSerName val="0"/>
          <c:showPercent val="0"/>
          <c:showBubbleSize val="0"/>
        </c:dLbls>
        <c:gapWidth val="150"/>
        <c:axId val="98224000"/>
        <c:axId val="98234368"/>
      </c:barChart>
      <c:lineChart>
        <c:grouping val="standard"/>
        <c:varyColors val="0"/>
        <c:ser>
          <c:idx val="0"/>
          <c:order val="1"/>
          <c:tx>
            <c:v>売上収益営業利益率 Operating Profit to Revenue Ratio</c:v>
          </c:tx>
          <c:spPr>
            <a:ln w="12700">
              <a:solidFill>
                <a:srgbClr val="FF0000"/>
              </a:solidFill>
              <a:prstDash val="solid"/>
            </a:ln>
          </c:spPr>
          <c:marker>
            <c:symbol val="square"/>
            <c:size val="5"/>
            <c:spPr>
              <a:solidFill>
                <a:srgbClr val="FF0000"/>
              </a:solidFill>
              <a:ln>
                <a:solidFill>
                  <a:srgbClr val="FF0000"/>
                </a:solidFill>
                <a:prstDash val="solid"/>
              </a:ln>
            </c:spPr>
          </c:marker>
          <c:dLbls>
            <c:dLbl>
              <c:idx val="2"/>
              <c:tx>
                <c:rich>
                  <a:bodyPr/>
                  <a:lstStyle/>
                  <a:p>
                    <a:r>
                      <a:rPr lang="en-US" altLang="ja-JP"/>
                      <a:t>‐7.6</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36D-438A-B2A4-3AA747DF9F69}"/>
                </c:ext>
              </c:extLst>
            </c:dLbl>
            <c:dLbl>
              <c:idx val="3"/>
              <c:layout>
                <c:manualLayout>
                  <c:x val="-4.2939851248064036E-2"/>
                  <c:y val="6.09997497567773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41-4DE7-9DC7-A3C48DFB5101}"/>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'3グラフ用'!$C$9:$I$9</c:f>
              <c:strCache>
                <c:ptCount val="7"/>
                <c:pt idx="0">
                  <c:v>FY2018</c:v>
                </c:pt>
                <c:pt idx="1">
                  <c:v>FY2019</c:v>
                </c:pt>
                <c:pt idx="2">
                  <c:v>FY2020</c:v>
                </c:pt>
                <c:pt idx="3">
                  <c:v>FY2021</c:v>
                </c:pt>
                <c:pt idx="4">
                  <c:v>FY2022</c:v>
                </c:pt>
                <c:pt idx="5">
                  <c:v>FY2023</c:v>
                </c:pt>
                <c:pt idx="6">
                  <c:v>FY2024</c:v>
                </c:pt>
              </c:strCache>
            </c:strRef>
          </c:cat>
          <c:val>
            <c:numRef>
              <c:f>'3グラフ用'!$C$11:$I$11</c:f>
              <c:numCache>
                <c:formatCode>0.0_ </c:formatCode>
                <c:ptCount val="7"/>
                <c:pt idx="0" formatCode="0.0_);\(0.0\)">
                  <c:v>8.9</c:v>
                </c:pt>
                <c:pt idx="1">
                  <c:v>8.4</c:v>
                </c:pt>
                <c:pt idx="2" formatCode="0.0_);\(0.0\)">
                  <c:v>-7.6</c:v>
                </c:pt>
                <c:pt idx="3">
                  <c:v>2.8</c:v>
                </c:pt>
                <c:pt idx="4">
                  <c:v>5.2988915115978408</c:v>
                </c:pt>
                <c:pt idx="5">
                  <c:v>10.5</c:v>
                </c:pt>
                <c:pt idx="6">
                  <c:v>35.195595614198083</c:v>
                </c:pt>
              </c:numCache>
            </c:numRef>
          </c:val>
          <c:smooth val="0"/>
          <c:extLst>
            <c:ext xmlns:c16="http://schemas.microsoft.com/office/drawing/2014/chart" uri="{C3380CC4-5D6E-409C-BE32-E72D297353CC}">
              <c16:uniqueId val="{00000002-0850-48EB-9D1A-DA52696695FE}"/>
            </c:ext>
          </c:extLst>
        </c:ser>
        <c:dLbls>
          <c:showLegendKey val="0"/>
          <c:showVal val="0"/>
          <c:showCatName val="0"/>
          <c:showSerName val="0"/>
          <c:showPercent val="0"/>
          <c:showBubbleSize val="0"/>
        </c:dLbls>
        <c:marker val="1"/>
        <c:smooth val="0"/>
        <c:axId val="98235904"/>
        <c:axId val="98237824"/>
      </c:lineChart>
      <c:catAx>
        <c:axId val="98224000"/>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panose="020B0604020202020204" pitchFamily="34" charset="0"/>
                    <a:cs typeface="Arial" panose="020B0604020202020204" pitchFamily="34" charset="0"/>
                  </a:rPr>
                  <a:t>Millions of yen</a:t>
                </a:r>
              </a:p>
            </c:rich>
          </c:tx>
          <c:layout>
            <c:manualLayout>
              <c:xMode val="edge"/>
              <c:yMode val="edge"/>
              <c:x val="4.5816733067729085E-2"/>
              <c:y val="6.1538461538461542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234368"/>
        <c:crosses val="autoZero"/>
        <c:auto val="0"/>
        <c:lblAlgn val="ctr"/>
        <c:lblOffset val="100"/>
        <c:tickLblSkip val="1"/>
        <c:tickMarkSkip val="1"/>
        <c:noMultiLvlLbl val="0"/>
      </c:catAx>
      <c:valAx>
        <c:axId val="98234368"/>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224000"/>
        <c:crosses val="autoZero"/>
        <c:crossBetween val="between"/>
      </c:valAx>
      <c:catAx>
        <c:axId val="98235904"/>
        <c:scaling>
          <c:orientation val="minMax"/>
        </c:scaling>
        <c:delete val="1"/>
        <c:axPos val="b"/>
        <c:title>
          <c:tx>
            <c:rich>
              <a:bodyPr/>
              <a:lstStyle/>
              <a:p>
                <a:pPr>
                  <a:defRPr sz="800" b="0" i="0" u="none" strike="noStrike" baseline="0">
                    <a:solidFill>
                      <a:srgbClr val="000000"/>
                    </a:solidFill>
                    <a:latin typeface="Arial" panose="020B0604020202020204" pitchFamily="34" charset="0"/>
                    <a:ea typeface="ＭＳ Ｐゴシック"/>
                    <a:cs typeface="Arial" panose="020B0604020202020204" pitchFamily="34" charset="0"/>
                  </a:defRPr>
                </a:pPr>
                <a:r>
                  <a:rPr lang="ja-JP" altLang="en-US">
                    <a:latin typeface="Arial" panose="020B0604020202020204" pitchFamily="34" charset="0"/>
                    <a:cs typeface="Arial" panose="020B0604020202020204" pitchFamily="34" charset="0"/>
                  </a:rPr>
                  <a:t>％</a:t>
                </a:r>
              </a:p>
            </c:rich>
          </c:tx>
          <c:layout>
            <c:manualLayout>
              <c:xMode val="edge"/>
              <c:yMode val="edge"/>
              <c:x val="0.92227968503937008"/>
              <c:y val="0.11549491031721924"/>
            </c:manualLayout>
          </c:layout>
          <c:overlay val="0"/>
          <c:spPr>
            <a:noFill/>
            <a:ln w="25400">
              <a:noFill/>
            </a:ln>
          </c:spPr>
        </c:title>
        <c:numFmt formatCode="General" sourceLinked="1"/>
        <c:majorTickMark val="out"/>
        <c:minorTickMark val="none"/>
        <c:tickLblPos val="nextTo"/>
        <c:crossAx val="98237824"/>
        <c:crosses val="autoZero"/>
        <c:auto val="0"/>
        <c:lblAlgn val="ctr"/>
        <c:lblOffset val="100"/>
        <c:noMultiLvlLbl val="0"/>
      </c:catAx>
      <c:valAx>
        <c:axId val="98237824"/>
        <c:scaling>
          <c:orientation val="minMax"/>
        </c:scaling>
        <c:delete val="0"/>
        <c:axPos val="r"/>
        <c:numFmt formatCode="#,##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235904"/>
        <c:crosses val="max"/>
        <c:crossBetween val="between"/>
      </c:valAx>
      <c:spPr>
        <a:noFill/>
        <a:ln w="25400">
          <a:noFill/>
        </a:ln>
      </c:spPr>
    </c:plotArea>
    <c:legend>
      <c:legendPos val="b"/>
      <c:layout>
        <c:manualLayout>
          <c:xMode val="edge"/>
          <c:yMode val="edge"/>
          <c:x val="0.16064818897637795"/>
          <c:y val="0.8426249834497691"/>
          <c:w val="0.69123568717256956"/>
          <c:h val="0.11681892879117113"/>
        </c:manualLayout>
      </c:layout>
      <c:overlay val="0"/>
      <c:spPr>
        <a:no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ＭＳ Ｐゴシック"/>
                <a:ea typeface="ＭＳ Ｐゴシック"/>
              </a:rPr>
              <a:t>③販管費/売上収益販管費比率</a:t>
            </a:r>
          </a:p>
          <a:p>
            <a:pPr>
              <a:defRPr sz="8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Arial"/>
                <a:cs typeface="Arial"/>
              </a:rPr>
              <a:t>SGA / SGA to</a:t>
            </a:r>
            <a:r>
              <a:rPr lang="en-US" altLang="ja-JP" sz="1000" b="0" i="0" u="none" strike="noStrike" baseline="0">
                <a:solidFill>
                  <a:sysClr val="windowText" lastClr="000000"/>
                </a:solidFill>
                <a:latin typeface="Arial"/>
                <a:cs typeface="Arial"/>
              </a:rPr>
              <a:t> Revenue </a:t>
            </a:r>
            <a:r>
              <a:rPr lang="ja-JP" altLang="en-US" sz="1000" b="0" i="0" u="none" strike="noStrike" baseline="0">
                <a:solidFill>
                  <a:sysClr val="windowText" lastClr="000000"/>
                </a:solidFill>
                <a:latin typeface="Arial"/>
                <a:cs typeface="Arial"/>
              </a:rPr>
              <a:t>Ratio</a:t>
            </a:r>
          </a:p>
        </c:rich>
      </c:tx>
      <c:layout>
        <c:manualLayout>
          <c:xMode val="edge"/>
          <c:yMode val="edge"/>
          <c:x val="0.34325445599362647"/>
          <c:y val="7.2540779028388326E-3"/>
        </c:manualLayout>
      </c:layout>
      <c:overlay val="0"/>
      <c:spPr>
        <a:noFill/>
        <a:ln w="25400">
          <a:noFill/>
        </a:ln>
      </c:spPr>
    </c:title>
    <c:autoTitleDeleted val="0"/>
    <c:plotArea>
      <c:layout>
        <c:manualLayout>
          <c:layoutTarget val="inner"/>
          <c:xMode val="edge"/>
          <c:yMode val="edge"/>
          <c:x val="0.13095263468934984"/>
          <c:y val="0.20622568093385213"/>
          <c:w val="0.77579515399296639"/>
          <c:h val="0.57976653696498059"/>
        </c:manualLayout>
      </c:layout>
      <c:barChart>
        <c:barDir val="col"/>
        <c:grouping val="clustered"/>
        <c:varyColors val="0"/>
        <c:ser>
          <c:idx val="1"/>
          <c:order val="0"/>
          <c:tx>
            <c:strRef>
              <c:f>'3グラフ用'!$B$26</c:f>
              <c:strCache>
                <c:ptCount val="1"/>
                <c:pt idx="0">
                  <c:v>販売費及び一般管理費　SGA</c:v>
                </c:pt>
              </c:strCache>
            </c:strRef>
          </c:tx>
          <c:spPr>
            <a:solidFill>
              <a:srgbClr val="99CCFF"/>
            </a:solidFill>
            <a:ln w="25400">
              <a:noFill/>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'3グラフ用'!$C$25:$I$25</c:f>
              <c:strCache>
                <c:ptCount val="7"/>
                <c:pt idx="0">
                  <c:v>FY2018</c:v>
                </c:pt>
                <c:pt idx="1">
                  <c:v>FY2019</c:v>
                </c:pt>
                <c:pt idx="2">
                  <c:v>FY2020</c:v>
                </c:pt>
                <c:pt idx="3">
                  <c:v>FY2021</c:v>
                </c:pt>
                <c:pt idx="4">
                  <c:v>FY2022</c:v>
                </c:pt>
                <c:pt idx="5">
                  <c:v>FY2023</c:v>
                </c:pt>
                <c:pt idx="6">
                  <c:v>FY2024</c:v>
                </c:pt>
              </c:strCache>
            </c:strRef>
          </c:cat>
          <c:val>
            <c:numRef>
              <c:f>'3グラフ用'!$C$26:$I$26</c:f>
              <c:numCache>
                <c:formatCode>#,##0_);\(#,##0\)</c:formatCode>
                <c:ptCount val="7"/>
                <c:pt idx="0">
                  <c:v>166882</c:v>
                </c:pt>
                <c:pt idx="1">
                  <c:v>161590</c:v>
                </c:pt>
                <c:pt idx="2">
                  <c:v>132001</c:v>
                </c:pt>
                <c:pt idx="3">
                  <c:v>136123</c:v>
                </c:pt>
                <c:pt idx="4">
                  <c:v>144682</c:v>
                </c:pt>
                <c:pt idx="5">
                  <c:v>151185</c:v>
                </c:pt>
                <c:pt idx="6">
                  <c:v>159106</c:v>
                </c:pt>
              </c:numCache>
            </c:numRef>
          </c:val>
          <c:extLst>
            <c:ext xmlns:c16="http://schemas.microsoft.com/office/drawing/2014/chart" uri="{C3380CC4-5D6E-409C-BE32-E72D297353CC}">
              <c16:uniqueId val="{00000000-8665-483A-A351-5B5F4AD90852}"/>
            </c:ext>
          </c:extLst>
        </c:ser>
        <c:dLbls>
          <c:showLegendKey val="0"/>
          <c:showVal val="0"/>
          <c:showCatName val="0"/>
          <c:showSerName val="0"/>
          <c:showPercent val="0"/>
          <c:showBubbleSize val="0"/>
        </c:dLbls>
        <c:gapWidth val="150"/>
        <c:axId val="97369088"/>
        <c:axId val="97383552"/>
      </c:barChart>
      <c:lineChart>
        <c:grouping val="standard"/>
        <c:varyColors val="0"/>
        <c:ser>
          <c:idx val="0"/>
          <c:order val="1"/>
          <c:tx>
            <c:strRef>
              <c:f>'3グラフ用'!$B$27</c:f>
              <c:strCache>
                <c:ptCount val="1"/>
                <c:pt idx="0">
                  <c:v>売上収益販管費比率　SGA to Revenue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'3グラフ用'!$C$25:$I$25</c:f>
              <c:strCache>
                <c:ptCount val="7"/>
                <c:pt idx="0">
                  <c:v>FY2018</c:v>
                </c:pt>
                <c:pt idx="1">
                  <c:v>FY2019</c:v>
                </c:pt>
                <c:pt idx="2">
                  <c:v>FY2020</c:v>
                </c:pt>
                <c:pt idx="3">
                  <c:v>FY2021</c:v>
                </c:pt>
                <c:pt idx="4">
                  <c:v>FY2022</c:v>
                </c:pt>
                <c:pt idx="5">
                  <c:v>FY2023</c:v>
                </c:pt>
                <c:pt idx="6">
                  <c:v>FY2024</c:v>
                </c:pt>
              </c:strCache>
            </c:strRef>
          </c:cat>
          <c:val>
            <c:numRef>
              <c:f>'3グラフ用'!$C$27:$I$27</c:f>
              <c:numCache>
                <c:formatCode>0.0_);\(0.0\)</c:formatCode>
                <c:ptCount val="7"/>
                <c:pt idx="0">
                  <c:v>36.299999999999997</c:v>
                </c:pt>
                <c:pt idx="1">
                  <c:v>33.6</c:v>
                </c:pt>
                <c:pt idx="2">
                  <c:v>41.4</c:v>
                </c:pt>
                <c:pt idx="3">
                  <c:v>41.1</c:v>
                </c:pt>
                <c:pt idx="4">
                  <c:v>40.225312014323883</c:v>
                </c:pt>
                <c:pt idx="5">
                  <c:v>37.1</c:v>
                </c:pt>
                <c:pt idx="6" formatCode="0.0_ ">
                  <c:v>5.239276383239087</c:v>
                </c:pt>
              </c:numCache>
            </c:numRef>
          </c:val>
          <c:smooth val="0"/>
          <c:extLst>
            <c:ext xmlns:c16="http://schemas.microsoft.com/office/drawing/2014/chart" uri="{C3380CC4-5D6E-409C-BE32-E72D297353CC}">
              <c16:uniqueId val="{00000001-8665-483A-A351-5B5F4AD90852}"/>
            </c:ext>
          </c:extLst>
        </c:ser>
        <c:dLbls>
          <c:showLegendKey val="0"/>
          <c:showVal val="0"/>
          <c:showCatName val="0"/>
          <c:showSerName val="0"/>
          <c:showPercent val="0"/>
          <c:showBubbleSize val="0"/>
        </c:dLbls>
        <c:marker val="1"/>
        <c:smooth val="0"/>
        <c:axId val="97385088"/>
        <c:axId val="98583296"/>
      </c:lineChart>
      <c:catAx>
        <c:axId val="9736908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Millions of yen</a:t>
                </a:r>
              </a:p>
            </c:rich>
          </c:tx>
          <c:layout>
            <c:manualLayout>
              <c:xMode val="edge"/>
              <c:yMode val="edge"/>
              <c:x val="9.9206349206349201E-3"/>
              <c:y val="5.058365758754863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383552"/>
        <c:crosses val="autoZero"/>
        <c:auto val="0"/>
        <c:lblAlgn val="ctr"/>
        <c:lblOffset val="100"/>
        <c:tickLblSkip val="1"/>
        <c:tickMarkSkip val="1"/>
        <c:noMultiLvlLbl val="0"/>
      </c:catAx>
      <c:valAx>
        <c:axId val="97383552"/>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369088"/>
        <c:crosses val="autoZero"/>
        <c:crossBetween val="between"/>
      </c:valAx>
      <c:catAx>
        <c:axId val="97385088"/>
        <c:scaling>
          <c:orientation val="minMax"/>
        </c:scaling>
        <c:delete val="1"/>
        <c:axPos val="b"/>
        <c:title>
          <c:tx>
            <c:rich>
              <a:bodyPr/>
              <a:lstStyle/>
              <a:p>
                <a:pPr>
                  <a:defRPr sz="800" b="0" i="0" u="none" strike="noStrike" baseline="0">
                    <a:solidFill>
                      <a:srgbClr val="000000"/>
                    </a:solidFill>
                    <a:latin typeface="Arial" panose="020B0604020202020204" pitchFamily="34" charset="0"/>
                    <a:ea typeface="ＭＳ Ｐゴシック"/>
                    <a:cs typeface="Arial" panose="020B0604020202020204" pitchFamily="34" charset="0"/>
                  </a:defRPr>
                </a:pPr>
                <a:r>
                  <a:rPr lang="ja-JP" altLang="en-US">
                    <a:latin typeface="Arial" panose="020B0604020202020204" pitchFamily="34" charset="0"/>
                    <a:cs typeface="Arial" panose="020B0604020202020204" pitchFamily="34" charset="0"/>
                  </a:rPr>
                  <a:t>％</a:t>
                </a:r>
              </a:p>
            </c:rich>
          </c:tx>
          <c:layout>
            <c:manualLayout>
              <c:xMode val="edge"/>
              <c:yMode val="edge"/>
              <c:x val="0.90143758950682706"/>
              <c:y val="0.11352462843984992"/>
            </c:manualLayout>
          </c:layout>
          <c:overlay val="0"/>
          <c:spPr>
            <a:noFill/>
            <a:ln w="25400">
              <a:noFill/>
            </a:ln>
          </c:spPr>
        </c:title>
        <c:numFmt formatCode="General" sourceLinked="1"/>
        <c:majorTickMark val="out"/>
        <c:minorTickMark val="none"/>
        <c:tickLblPos val="nextTo"/>
        <c:crossAx val="98583296"/>
        <c:crosses val="autoZero"/>
        <c:auto val="0"/>
        <c:lblAlgn val="ctr"/>
        <c:lblOffset val="100"/>
        <c:noMultiLvlLbl val="0"/>
      </c:catAx>
      <c:valAx>
        <c:axId val="98583296"/>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385088"/>
        <c:crosses val="max"/>
        <c:crossBetween val="between"/>
      </c:valAx>
      <c:spPr>
        <a:noFill/>
        <a:ln w="25400">
          <a:noFill/>
        </a:ln>
      </c:spPr>
    </c:plotArea>
    <c:legend>
      <c:legendPos val="b"/>
      <c:layout>
        <c:manualLayout>
          <c:xMode val="edge"/>
          <c:yMode val="edge"/>
          <c:x val="0.15446264134954163"/>
          <c:y val="0.85348823728322298"/>
          <c:w val="0.73112963039280998"/>
          <c:h val="0.14651176271677696"/>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⑨１株当たり配当金/配当性向</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Dividend per </a:t>
            </a: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S</a:t>
            </a: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hare / Dividend </a:t>
            </a: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P</a:t>
            </a: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ayout </a:t>
            </a: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R</a:t>
            </a: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atio</a:t>
            </a:r>
          </a:p>
        </c:rich>
      </c:tx>
      <c:layout>
        <c:manualLayout>
          <c:xMode val="edge"/>
          <c:yMode val="edge"/>
          <c:x val="0.25921194353191784"/>
          <c:y val="5.9446165045874862E-2"/>
        </c:manualLayout>
      </c:layout>
      <c:overlay val="0"/>
      <c:spPr>
        <a:noFill/>
        <a:ln w="25400">
          <a:noFill/>
        </a:ln>
      </c:spPr>
    </c:title>
    <c:autoTitleDeleted val="0"/>
    <c:plotArea>
      <c:layout>
        <c:manualLayout>
          <c:layoutTarget val="inner"/>
          <c:xMode val="edge"/>
          <c:yMode val="edge"/>
          <c:x val="0.10693079646000586"/>
          <c:y val="0.21235561269986106"/>
          <c:w val="0.81386217305671127"/>
          <c:h val="0.58687369327961603"/>
        </c:manualLayout>
      </c:layout>
      <c:barChart>
        <c:barDir val="col"/>
        <c:grouping val="clustered"/>
        <c:varyColors val="0"/>
        <c:ser>
          <c:idx val="1"/>
          <c:order val="0"/>
          <c:tx>
            <c:v>１株当たり配当金 Dividend per Share</c:v>
          </c:tx>
          <c:spPr>
            <a:solidFill>
              <a:srgbClr val="99CCFF"/>
            </a:solidFill>
            <a:ln w="25400">
              <a:noFill/>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'3グラフ用'!$C$37:$I$37</c:f>
              <c:strCache>
                <c:ptCount val="7"/>
                <c:pt idx="0">
                  <c:v>FY2018</c:v>
                </c:pt>
                <c:pt idx="1">
                  <c:v>FY2019</c:v>
                </c:pt>
                <c:pt idx="2">
                  <c:v>FY2020</c:v>
                </c:pt>
                <c:pt idx="3">
                  <c:v>FY2021</c:v>
                </c:pt>
                <c:pt idx="4">
                  <c:v>FY2022</c:v>
                </c:pt>
                <c:pt idx="5">
                  <c:v>FY2023</c:v>
                </c:pt>
                <c:pt idx="6">
                  <c:v>FY2024</c:v>
                </c:pt>
              </c:strCache>
            </c:strRef>
          </c:cat>
          <c:val>
            <c:numRef>
              <c:f>'3グラフ用'!$C$38:$I$38</c:f>
              <c:numCache>
                <c:formatCode>#,##0.00_ </c:formatCode>
                <c:ptCount val="7"/>
                <c:pt idx="0">
                  <c:v>35</c:v>
                </c:pt>
                <c:pt idx="1">
                  <c:v>36</c:v>
                </c:pt>
                <c:pt idx="2">
                  <c:v>27</c:v>
                </c:pt>
                <c:pt idx="3">
                  <c:v>29</c:v>
                </c:pt>
                <c:pt idx="4">
                  <c:v>31</c:v>
                </c:pt>
                <c:pt idx="5">
                  <c:v>36</c:v>
                </c:pt>
                <c:pt idx="6" formatCode="#,##0_);\(#,##0\)">
                  <c:v>52</c:v>
                </c:pt>
              </c:numCache>
            </c:numRef>
          </c:val>
          <c:extLst>
            <c:ext xmlns:c16="http://schemas.microsoft.com/office/drawing/2014/chart" uri="{C3380CC4-5D6E-409C-BE32-E72D297353CC}">
              <c16:uniqueId val="{00000000-0364-4AE2-BCC7-05813B6AC30F}"/>
            </c:ext>
          </c:extLst>
        </c:ser>
        <c:dLbls>
          <c:showLegendKey val="0"/>
          <c:showVal val="0"/>
          <c:showCatName val="0"/>
          <c:showSerName val="0"/>
          <c:showPercent val="0"/>
          <c:showBubbleSize val="0"/>
        </c:dLbls>
        <c:gapWidth val="150"/>
        <c:axId val="98628352"/>
        <c:axId val="98630272"/>
      </c:barChart>
      <c:lineChart>
        <c:grouping val="standard"/>
        <c:varyColors val="0"/>
        <c:ser>
          <c:idx val="0"/>
          <c:order val="1"/>
          <c:tx>
            <c:v>配当性向 Dividend Payout Ratio</c:v>
          </c:tx>
          <c:spPr>
            <a:ln w="12700">
              <a:solidFill>
                <a:srgbClr val="FF0000"/>
              </a:solidFill>
              <a:prstDash val="solid"/>
            </a:ln>
          </c:spPr>
          <c:marker>
            <c:symbol val="square"/>
            <c:size val="5"/>
            <c:spPr>
              <a:solidFill>
                <a:srgbClr val="FF0000"/>
              </a:solidFill>
              <a:ln>
                <a:solidFill>
                  <a:srgbClr val="FF0000"/>
                </a:solidFill>
                <a:prstDash val="solid"/>
              </a:ln>
            </c:spPr>
          </c:marker>
          <c:dLbls>
            <c:dLbl>
              <c:idx val="2"/>
              <c:layout>
                <c:manualLayout>
                  <c:x val="-4.2852841242395537E-2"/>
                  <c:y val="-0.1438569894790190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1F-417A-8026-53C318A57BA3}"/>
                </c:ext>
              </c:extLst>
            </c:dLbl>
            <c:dLbl>
              <c:idx val="3"/>
              <c:layout>
                <c:manualLayout>
                  <c:x val="-5.1472230071169911E-2"/>
                  <c:y val="-5.55765496313643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9A-4195-BB99-22DD4716EF2C}"/>
                </c:ext>
              </c:extLst>
            </c:dLbl>
            <c:dLbl>
              <c:idx val="4"/>
              <c:layout>
                <c:manualLayout>
                  <c:x val="-4.0333083951716038E-2"/>
                  <c:y val="-0.117995939226152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64-4AE2-BCC7-05813B6AC30F}"/>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'3グラフ用'!$C$37:$I$37</c:f>
              <c:strCache>
                <c:ptCount val="7"/>
                <c:pt idx="0">
                  <c:v>FY2018</c:v>
                </c:pt>
                <c:pt idx="1">
                  <c:v>FY2019</c:v>
                </c:pt>
                <c:pt idx="2">
                  <c:v>FY2020</c:v>
                </c:pt>
                <c:pt idx="3">
                  <c:v>FY2021</c:v>
                </c:pt>
                <c:pt idx="4">
                  <c:v>FY2022</c:v>
                </c:pt>
                <c:pt idx="5">
                  <c:v>FY2023</c:v>
                </c:pt>
                <c:pt idx="6">
                  <c:v>FY2024</c:v>
                </c:pt>
              </c:strCache>
            </c:strRef>
          </c:cat>
          <c:val>
            <c:numRef>
              <c:f>'3グラフ用'!$C$39:$I$39</c:f>
              <c:numCache>
                <c:formatCode>0.0_);\(0.0\)</c:formatCode>
                <c:ptCount val="7"/>
                <c:pt idx="0">
                  <c:v>33.5</c:v>
                </c:pt>
                <c:pt idx="1">
                  <c:v>44.3</c:v>
                </c:pt>
                <c:pt idx="2">
                  <c:v>0</c:v>
                </c:pt>
                <c:pt idx="3">
                  <c:v>175.7</c:v>
                </c:pt>
                <c:pt idx="4">
                  <c:v>57.1</c:v>
                </c:pt>
                <c:pt idx="5">
                  <c:v>31.6</c:v>
                </c:pt>
                <c:pt idx="6" formatCode="0.0_ ">
                  <c:v>44.7</c:v>
                </c:pt>
              </c:numCache>
            </c:numRef>
          </c:val>
          <c:smooth val="0"/>
          <c:extLst>
            <c:ext xmlns:c16="http://schemas.microsoft.com/office/drawing/2014/chart" uri="{C3380CC4-5D6E-409C-BE32-E72D297353CC}">
              <c16:uniqueId val="{00000002-0364-4AE2-BCC7-05813B6AC30F}"/>
            </c:ext>
          </c:extLst>
        </c:ser>
        <c:dLbls>
          <c:showLegendKey val="0"/>
          <c:showVal val="0"/>
          <c:showCatName val="0"/>
          <c:showSerName val="0"/>
          <c:showPercent val="0"/>
          <c:showBubbleSize val="0"/>
        </c:dLbls>
        <c:marker val="1"/>
        <c:smooth val="0"/>
        <c:axId val="98644352"/>
        <c:axId val="98646272"/>
      </c:lineChart>
      <c:catAx>
        <c:axId val="98628352"/>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円 / </a:t>
                </a:r>
                <a:r>
                  <a:rPr lang="en-US" altLang="ja-JP" sz="800" b="0" i="0" u="none" strike="noStrike" baseline="0">
                    <a:solidFill>
                      <a:srgbClr val="000000"/>
                    </a:solidFill>
                    <a:latin typeface="Arial" panose="020B0604020202020204" pitchFamily="34" charset="0"/>
                    <a:ea typeface="ＭＳ Ｐゴシック"/>
                    <a:cs typeface="Arial" panose="020B0604020202020204" pitchFamily="34" charset="0"/>
                  </a:rPr>
                  <a:t>Y</a:t>
                </a: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en</a:t>
                </a:r>
              </a:p>
            </c:rich>
          </c:tx>
          <c:layout>
            <c:manualLayout>
              <c:xMode val="edge"/>
              <c:yMode val="edge"/>
              <c:x val="5.735230364488908E-2"/>
              <c:y val="0.1196914802827560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630272"/>
        <c:crosses val="autoZero"/>
        <c:auto val="0"/>
        <c:lblAlgn val="ctr"/>
        <c:lblOffset val="100"/>
        <c:tickLblSkip val="1"/>
        <c:tickMarkSkip val="1"/>
        <c:noMultiLvlLbl val="0"/>
      </c:catAx>
      <c:valAx>
        <c:axId val="98630272"/>
        <c:scaling>
          <c:orientation val="minMax"/>
        </c:scaling>
        <c:delete val="0"/>
        <c:axPos val="l"/>
        <c:numFmt formatCode="#,##0.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628352"/>
        <c:crosses val="autoZero"/>
        <c:crossBetween val="between"/>
      </c:valAx>
      <c:catAx>
        <c:axId val="98644352"/>
        <c:scaling>
          <c:orientation val="minMax"/>
        </c:scaling>
        <c:delete val="1"/>
        <c:axPos val="b"/>
        <c:title>
          <c:tx>
            <c:rich>
              <a:bodyPr/>
              <a:lstStyle/>
              <a:p>
                <a:pPr>
                  <a:defRPr sz="800" b="0" i="0" u="none" strike="noStrike" baseline="0">
                    <a:solidFill>
                      <a:srgbClr val="000000"/>
                    </a:solidFill>
                    <a:latin typeface="Arial" panose="020B0604020202020204" pitchFamily="34" charset="0"/>
                    <a:ea typeface="ＭＳ Ｐゴシック"/>
                    <a:cs typeface="Arial" panose="020B0604020202020204" pitchFamily="34" charset="0"/>
                  </a:defRPr>
                </a:pPr>
                <a:r>
                  <a:rPr lang="ja-JP" altLang="en-US">
                    <a:latin typeface="Arial" panose="020B0604020202020204" pitchFamily="34" charset="0"/>
                    <a:cs typeface="Arial" panose="020B0604020202020204" pitchFamily="34" charset="0"/>
                  </a:rPr>
                  <a:t>％</a:t>
                </a:r>
              </a:p>
            </c:rich>
          </c:tx>
          <c:layout>
            <c:manualLayout>
              <c:xMode val="edge"/>
              <c:yMode val="edge"/>
              <c:x val="0.9267335048465476"/>
              <c:y val="0.11969152504585576"/>
            </c:manualLayout>
          </c:layout>
          <c:overlay val="0"/>
          <c:spPr>
            <a:noFill/>
            <a:ln w="25400">
              <a:noFill/>
            </a:ln>
          </c:spPr>
        </c:title>
        <c:numFmt formatCode="General" sourceLinked="1"/>
        <c:majorTickMark val="out"/>
        <c:minorTickMark val="none"/>
        <c:tickLblPos val="nextTo"/>
        <c:crossAx val="98646272"/>
        <c:crosses val="autoZero"/>
        <c:auto val="0"/>
        <c:lblAlgn val="ctr"/>
        <c:lblOffset val="100"/>
        <c:noMultiLvlLbl val="0"/>
      </c:catAx>
      <c:valAx>
        <c:axId val="98646272"/>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644352"/>
        <c:crosses val="max"/>
        <c:crossBetween val="between"/>
      </c:valAx>
      <c:spPr>
        <a:noFill/>
        <a:ln w="25400">
          <a:noFill/>
        </a:ln>
      </c:spPr>
    </c:plotArea>
    <c:legend>
      <c:legendPos val="b"/>
      <c:layout>
        <c:manualLayout>
          <c:xMode val="edge"/>
          <c:yMode val="edge"/>
          <c:x val="0.1990400171711833"/>
          <c:y val="0.85010933449269765"/>
          <c:w val="0.62925005875021955"/>
          <c:h val="0.1478633882421139"/>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ＭＳ Ｐゴシック"/>
                <a:ea typeface="ＭＳ Ｐゴシック"/>
              </a:rPr>
              <a:t>④親会社の所有者に帰属する当期利益/</a:t>
            </a:r>
            <a:endParaRPr lang="en-US" altLang="ja-JP" sz="1000" b="0" i="0" u="none" strike="noStrike" baseline="0">
              <a:solidFill>
                <a:sysClr val="windowText" lastClr="000000"/>
              </a:solidFill>
              <a:latin typeface="ＭＳ Ｐゴシック"/>
              <a:ea typeface="ＭＳ Ｐゴシック"/>
            </a:endParaRPr>
          </a:p>
          <a:p>
            <a:pPr>
              <a:defRPr sz="10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ＭＳ Ｐゴシック"/>
                <a:ea typeface="ＭＳ Ｐゴシック"/>
              </a:rPr>
              <a:t>売上収益当期利益率</a:t>
            </a:r>
          </a:p>
          <a:p>
            <a:pPr>
              <a:defRPr sz="1000" b="0" i="0" u="none" strike="noStrike" baseline="0">
                <a:solidFill>
                  <a:sysClr val="windowText" lastClr="000000"/>
                </a:solidFill>
                <a:latin typeface="ＭＳ Ｐゴシック"/>
                <a:ea typeface="ＭＳ Ｐゴシック"/>
                <a:cs typeface="ＭＳ Ｐゴシック"/>
              </a:defRPr>
            </a:pPr>
            <a:r>
              <a:rPr lang="en-US" altLang="ja-JP" sz="1000" b="0" i="0" u="none" strike="noStrike" baseline="0">
                <a:solidFill>
                  <a:sysClr val="windowText" lastClr="000000"/>
                </a:solidFill>
                <a:latin typeface="Arial" panose="020B0604020202020204" pitchFamily="34" charset="0"/>
                <a:ea typeface="ＭＳ Ｐゴシック"/>
                <a:cs typeface="Arial" panose="020B0604020202020204" pitchFamily="34" charset="0"/>
              </a:rPr>
              <a:t>Profit</a:t>
            </a:r>
            <a:r>
              <a:rPr lang="ja-JP" altLang="en-US" sz="1000" b="0" i="0" u="none" strike="noStrike" baseline="0">
                <a:solidFill>
                  <a:sysClr val="windowText" lastClr="000000"/>
                </a:solidFill>
                <a:latin typeface="Arial" panose="020B0604020202020204" pitchFamily="34" charset="0"/>
                <a:ea typeface="ＭＳ Ｐゴシック"/>
                <a:cs typeface="Arial" panose="020B0604020202020204" pitchFamily="34" charset="0"/>
              </a:rPr>
              <a:t> </a:t>
            </a:r>
            <a:r>
              <a:rPr lang="en-US" altLang="ja-JP" sz="1000" b="0" i="0" u="none" strike="noStrike" baseline="0">
                <a:solidFill>
                  <a:sysClr val="windowText" lastClr="000000"/>
                </a:solidFill>
                <a:latin typeface="Arial" panose="020B0604020202020204" pitchFamily="34" charset="0"/>
                <a:ea typeface="ＭＳ Ｐゴシック"/>
                <a:cs typeface="Arial" panose="020B0604020202020204" pitchFamily="34" charset="0"/>
              </a:rPr>
              <a:t>Attributable to Owners of Parent</a:t>
            </a:r>
            <a:r>
              <a:rPr lang="ja-JP" altLang="en-US" sz="1000" b="0" i="0" u="none" strike="noStrike" baseline="0">
                <a:solidFill>
                  <a:sysClr val="windowText" lastClr="000000"/>
                </a:solidFill>
                <a:latin typeface="Arial" panose="020B0604020202020204" pitchFamily="34" charset="0"/>
                <a:ea typeface="ＭＳ Ｐゴシック"/>
                <a:cs typeface="Arial" panose="020B0604020202020204" pitchFamily="34" charset="0"/>
              </a:rPr>
              <a:t> / </a:t>
            </a:r>
            <a:endParaRPr lang="en-US" altLang="ja-JP" sz="1000" b="0" i="0" u="none" strike="noStrike" baseline="0">
              <a:solidFill>
                <a:sysClr val="windowText" lastClr="000000"/>
              </a:solidFill>
              <a:latin typeface="Arial" panose="020B0604020202020204" pitchFamily="34" charset="0"/>
              <a:ea typeface="ＭＳ Ｐゴシック"/>
              <a:cs typeface="Arial" panose="020B0604020202020204" pitchFamily="34" charset="0"/>
            </a:endParaRPr>
          </a:p>
          <a:p>
            <a:pPr>
              <a:defRPr sz="1000" b="0" i="0" u="none" strike="noStrike" baseline="0">
                <a:solidFill>
                  <a:sysClr val="windowText" lastClr="000000"/>
                </a:solidFill>
                <a:latin typeface="ＭＳ Ｐゴシック"/>
                <a:ea typeface="ＭＳ Ｐゴシック"/>
                <a:cs typeface="ＭＳ Ｐゴシック"/>
              </a:defRPr>
            </a:pPr>
            <a:r>
              <a:rPr lang="en-US" altLang="ja-JP" sz="1000" b="0" i="0" u="none" strike="noStrike" baseline="0">
                <a:solidFill>
                  <a:sysClr val="windowText" lastClr="000000"/>
                </a:solidFill>
                <a:effectLst/>
                <a:latin typeface="Arial" panose="020B0604020202020204" pitchFamily="34" charset="0"/>
                <a:cs typeface="Arial" panose="020B0604020202020204" pitchFamily="34" charset="0"/>
              </a:rPr>
              <a:t>Profit</a:t>
            </a:r>
            <a:r>
              <a:rPr lang="ja-JP" altLang="ja-JP" sz="1000" b="0" i="0" u="none" strike="noStrike" baseline="0">
                <a:solidFill>
                  <a:sysClr val="windowText" lastClr="000000"/>
                </a:solidFill>
                <a:effectLst/>
                <a:latin typeface="Arial" panose="020B0604020202020204" pitchFamily="34" charset="0"/>
                <a:cs typeface="Arial" panose="020B0604020202020204" pitchFamily="34" charset="0"/>
              </a:rPr>
              <a:t> </a:t>
            </a:r>
            <a:r>
              <a:rPr lang="en-US" altLang="ja-JP" sz="1000" b="0" i="0" u="none" strike="noStrike" baseline="0">
                <a:solidFill>
                  <a:sysClr val="windowText" lastClr="000000"/>
                </a:solidFill>
                <a:effectLst/>
                <a:latin typeface="Arial" panose="020B0604020202020204" pitchFamily="34" charset="0"/>
                <a:cs typeface="Arial" panose="020B0604020202020204" pitchFamily="34" charset="0"/>
              </a:rPr>
              <a:t>to Revenue Ratio</a:t>
            </a:r>
            <a:r>
              <a:rPr lang="ja-JP" altLang="en-US" sz="1000" b="0" i="0" u="none" strike="noStrike" baseline="0">
                <a:solidFill>
                  <a:sysClr val="windowText" lastClr="000000"/>
                </a:solidFill>
                <a:latin typeface="ＭＳ Ｐゴシック"/>
                <a:ea typeface="ＭＳ Ｐゴシック"/>
              </a:rPr>
              <a:t>　</a:t>
            </a:r>
          </a:p>
        </c:rich>
      </c:tx>
      <c:layout>
        <c:manualLayout>
          <c:xMode val="edge"/>
          <c:yMode val="edge"/>
          <c:x val="0.27719125295014518"/>
          <c:y val="3.401190622196737E-2"/>
        </c:manualLayout>
      </c:layout>
      <c:overlay val="0"/>
      <c:spPr>
        <a:noFill/>
        <a:ln w="25400">
          <a:noFill/>
        </a:ln>
      </c:spPr>
    </c:title>
    <c:autoTitleDeleted val="0"/>
    <c:plotArea>
      <c:layout>
        <c:manualLayout>
          <c:layoutTarget val="inner"/>
          <c:xMode val="edge"/>
          <c:yMode val="edge"/>
          <c:x val="0.11881199606667318"/>
          <c:y val="0.20542713415672753"/>
          <c:w val="0.78939075586373986"/>
          <c:h val="0.60700509908902178"/>
        </c:manualLayout>
      </c:layout>
      <c:barChart>
        <c:barDir val="col"/>
        <c:grouping val="clustered"/>
        <c:varyColors val="0"/>
        <c:ser>
          <c:idx val="1"/>
          <c:order val="0"/>
          <c:tx>
            <c:strRef>
              <c:f>'3グラフ用'!$B$14</c:f>
              <c:strCache>
                <c:ptCount val="1"/>
                <c:pt idx="0">
                  <c:v>親会社の所有者に帰属する当期利益　Profit Attributable to Owners of Parent</c:v>
                </c:pt>
              </c:strCache>
            </c:strRef>
          </c:tx>
          <c:spPr>
            <a:solidFill>
              <a:srgbClr val="99CCFF"/>
            </a:solidFill>
            <a:ln w="12700">
              <a:noFill/>
              <a:prstDash val="solid"/>
            </a:ln>
          </c:spPr>
          <c:invertIfNegative val="0"/>
          <c:dLbls>
            <c:dLbl>
              <c:idx val="0"/>
              <c:layout>
                <c:manualLayout>
                  <c:x val="5.7408200558034831E-3"/>
                  <c:y val="0.2035072898013983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30-4225-ADBA-83857C385781}"/>
                </c:ext>
              </c:extLst>
            </c:dLbl>
            <c:dLbl>
              <c:idx val="2"/>
              <c:layout>
                <c:manualLayout>
                  <c:x val="2.8450961756871225E-3"/>
                  <c:y val="0.28261310923011351"/>
                </c:manualLayout>
              </c:layout>
              <c:tx>
                <c:rich>
                  <a:bodyPr/>
                  <a:lstStyle/>
                  <a:p>
                    <a:r>
                      <a:rPr lang="en-US" altLang="ja-JP"/>
                      <a:t>26,193</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8E7C-44A5-92BE-5476FCD46755}"/>
                </c:ext>
              </c:extLst>
            </c:dLbl>
            <c:dLbl>
              <c:idx val="3"/>
              <c:layout>
                <c:manualLayout>
                  <c:x val="0"/>
                  <c:y val="3.93206916927769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DB-4E66-8636-9AD497A78019}"/>
                </c:ext>
              </c:extLst>
            </c:dLbl>
            <c:dLbl>
              <c:idx val="4"/>
              <c:layout>
                <c:manualLayout>
                  <c:x val="0"/>
                  <c:y val="0.1167928502341281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64-4744-A758-40AF0EBD8317}"/>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'3グラフ用'!$C$13:$I$13</c:f>
              <c:strCache>
                <c:ptCount val="7"/>
                <c:pt idx="0">
                  <c:v>FY2018</c:v>
                </c:pt>
                <c:pt idx="1">
                  <c:v>FY2019</c:v>
                </c:pt>
                <c:pt idx="2">
                  <c:v>FY2020</c:v>
                </c:pt>
                <c:pt idx="3">
                  <c:v>FY2021</c:v>
                </c:pt>
                <c:pt idx="4">
                  <c:v>FY2022</c:v>
                </c:pt>
                <c:pt idx="5">
                  <c:v>FY2023</c:v>
                </c:pt>
                <c:pt idx="6">
                  <c:v>FY2024</c:v>
                </c:pt>
              </c:strCache>
            </c:strRef>
          </c:cat>
          <c:val>
            <c:numRef>
              <c:f>'3グラフ用'!$C$14:$I$14</c:f>
              <c:numCache>
                <c:formatCode>#,##0_);\(#,##0\)</c:formatCode>
                <c:ptCount val="7"/>
                <c:pt idx="0">
                  <c:v>27358</c:v>
                </c:pt>
                <c:pt idx="1">
                  <c:v>21251</c:v>
                </c:pt>
                <c:pt idx="2">
                  <c:v>-26193</c:v>
                </c:pt>
                <c:pt idx="3" formatCode="#,##0_ ">
                  <c:v>4321</c:v>
                </c:pt>
                <c:pt idx="4" formatCode="#,##0_ ">
                  <c:v>14237</c:v>
                </c:pt>
                <c:pt idx="5" formatCode="#,##0_ ">
                  <c:v>29913</c:v>
                </c:pt>
                <c:pt idx="6">
                  <c:v>41424</c:v>
                </c:pt>
              </c:numCache>
            </c:numRef>
          </c:val>
          <c:extLst>
            <c:ext xmlns:c16="http://schemas.microsoft.com/office/drawing/2014/chart" uri="{C3380CC4-5D6E-409C-BE32-E72D297353CC}">
              <c16:uniqueId val="{00000001-4864-4744-A758-40AF0EBD8317}"/>
            </c:ext>
          </c:extLst>
        </c:ser>
        <c:dLbls>
          <c:showLegendKey val="0"/>
          <c:showVal val="0"/>
          <c:showCatName val="0"/>
          <c:showSerName val="0"/>
          <c:showPercent val="0"/>
          <c:showBubbleSize val="0"/>
        </c:dLbls>
        <c:gapWidth val="150"/>
        <c:axId val="98683136"/>
        <c:axId val="98697600"/>
      </c:barChart>
      <c:lineChart>
        <c:grouping val="standard"/>
        <c:varyColors val="0"/>
        <c:ser>
          <c:idx val="0"/>
          <c:order val="1"/>
          <c:tx>
            <c:v>売上収益当期利益率 Profit to Revenue Ratio</c:v>
          </c:tx>
          <c:spPr>
            <a:ln w="12700">
              <a:solidFill>
                <a:srgbClr val="FF0000"/>
              </a:solidFill>
              <a:prstDash val="solid"/>
            </a:ln>
          </c:spPr>
          <c:marker>
            <c:symbol val="square"/>
            <c:size val="5"/>
            <c:spPr>
              <a:solidFill>
                <a:srgbClr val="FF0000"/>
              </a:solidFill>
              <a:ln>
                <a:solidFill>
                  <a:srgbClr val="FF0000"/>
                </a:solidFill>
                <a:prstDash val="solid"/>
              </a:ln>
            </c:spPr>
          </c:marker>
          <c:dLbls>
            <c:dLbl>
              <c:idx val="0"/>
              <c:layout>
                <c:manualLayout>
                  <c:x val="-3.9563968895604089E-2"/>
                  <c:y val="-8.92846318086603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E7C-44A5-92BE-5476FCD46755}"/>
                </c:ext>
              </c:extLst>
            </c:dLbl>
            <c:dLbl>
              <c:idx val="1"/>
              <c:layout>
                <c:manualLayout>
                  <c:x val="-3.9614596600033226E-2"/>
                  <c:y val="-9.7431273932765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7C-44A5-92BE-5476FCD46755}"/>
                </c:ext>
              </c:extLst>
            </c:dLbl>
            <c:dLbl>
              <c:idx val="2"/>
              <c:tx>
                <c:rich>
                  <a:bodyPr/>
                  <a:lstStyle/>
                  <a:p>
                    <a:r>
                      <a:rPr lang="en-US" altLang="ja-JP"/>
                      <a:t>‐8.2</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E7C-44A5-92BE-5476FCD46755}"/>
                </c:ext>
              </c:extLst>
            </c:dLbl>
            <c:dLbl>
              <c:idx val="3"/>
              <c:layout>
                <c:manualLayout>
                  <c:x val="-3.9614596600033226E-2"/>
                  <c:y val="3.69883211149738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7C-44A5-92BE-5476FCD46755}"/>
                </c:ext>
              </c:extLst>
            </c:dLbl>
            <c:dLbl>
              <c:idx val="4"/>
              <c:layout>
                <c:manualLayout>
                  <c:x val="-4.243437892350594E-2"/>
                  <c:y val="-9.35898435107024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DB-4E66-8636-9AD497A78019}"/>
                </c:ext>
              </c:extLst>
            </c:dLbl>
            <c:dLbl>
              <c:idx val="5"/>
              <c:layout>
                <c:manualLayout>
                  <c:x val="-4.243437892350594E-2"/>
                  <c:y val="-9.34352497507096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E7C-44A5-92BE-5476FCD46755}"/>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'3グラフ用'!$C$13:$I$13</c:f>
              <c:strCache>
                <c:ptCount val="7"/>
                <c:pt idx="0">
                  <c:v>FY2018</c:v>
                </c:pt>
                <c:pt idx="1">
                  <c:v>FY2019</c:v>
                </c:pt>
                <c:pt idx="2">
                  <c:v>FY2020</c:v>
                </c:pt>
                <c:pt idx="3">
                  <c:v>FY2021</c:v>
                </c:pt>
                <c:pt idx="4">
                  <c:v>FY2022</c:v>
                </c:pt>
                <c:pt idx="5">
                  <c:v>FY2023</c:v>
                </c:pt>
                <c:pt idx="6">
                  <c:v>FY2024</c:v>
                </c:pt>
              </c:strCache>
            </c:strRef>
          </c:cat>
          <c:val>
            <c:numRef>
              <c:f>'3グラフ用'!$C$15:$I$15</c:f>
              <c:numCache>
                <c:formatCode>0.0_ </c:formatCode>
                <c:ptCount val="7"/>
                <c:pt idx="0" formatCode="0.0_);\(0.0\)">
                  <c:v>5.9</c:v>
                </c:pt>
                <c:pt idx="1">
                  <c:v>4.4000000000000004</c:v>
                </c:pt>
                <c:pt idx="2" formatCode="0.0_);\(0.0\)">
                  <c:v>-8.1999999999999993</c:v>
                </c:pt>
                <c:pt idx="3">
                  <c:v>1.3</c:v>
                </c:pt>
                <c:pt idx="4">
                  <c:v>3.9582516632886549</c:v>
                </c:pt>
                <c:pt idx="5">
                  <c:v>7.3</c:v>
                </c:pt>
                <c:pt idx="6">
                  <c:v>38.481596630227642</c:v>
                </c:pt>
              </c:numCache>
            </c:numRef>
          </c:val>
          <c:smooth val="0"/>
          <c:extLst>
            <c:ext xmlns:c16="http://schemas.microsoft.com/office/drawing/2014/chart" uri="{C3380CC4-5D6E-409C-BE32-E72D297353CC}">
              <c16:uniqueId val="{00000002-4864-4744-A758-40AF0EBD8317}"/>
            </c:ext>
          </c:extLst>
        </c:ser>
        <c:dLbls>
          <c:showLegendKey val="0"/>
          <c:showVal val="0"/>
          <c:showCatName val="0"/>
          <c:showSerName val="0"/>
          <c:showPercent val="0"/>
          <c:showBubbleSize val="0"/>
        </c:dLbls>
        <c:marker val="1"/>
        <c:smooth val="0"/>
        <c:axId val="98699136"/>
        <c:axId val="98717696"/>
      </c:lineChart>
      <c:catAx>
        <c:axId val="98683136"/>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Millions of yen</a:t>
                </a:r>
              </a:p>
            </c:rich>
          </c:tx>
          <c:layout>
            <c:manualLayout>
              <c:xMode val="edge"/>
              <c:yMode val="edge"/>
              <c:x val="1.7858560120303263E-2"/>
              <c:y val="5.4746668989461067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697600"/>
        <c:crosses val="autoZero"/>
        <c:auto val="0"/>
        <c:lblAlgn val="ctr"/>
        <c:lblOffset val="100"/>
        <c:tickLblSkip val="1"/>
        <c:tickMarkSkip val="1"/>
        <c:noMultiLvlLbl val="0"/>
      </c:catAx>
      <c:valAx>
        <c:axId val="98697600"/>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683136"/>
        <c:crosses val="autoZero"/>
        <c:crossBetween val="between"/>
      </c:valAx>
      <c:catAx>
        <c:axId val="98699136"/>
        <c:scaling>
          <c:orientation val="minMax"/>
        </c:scaling>
        <c:delete val="1"/>
        <c:axPos val="b"/>
        <c:title>
          <c:tx>
            <c:rich>
              <a:bodyPr/>
              <a:lstStyle/>
              <a:p>
                <a:pPr>
                  <a:defRPr sz="800" b="0" i="0" u="none" strike="noStrike" baseline="0">
                    <a:solidFill>
                      <a:srgbClr val="000000"/>
                    </a:solidFill>
                    <a:latin typeface="Arial" panose="020B0604020202020204" pitchFamily="34" charset="0"/>
                    <a:ea typeface="ＭＳ Ｐゴシック"/>
                    <a:cs typeface="Arial" panose="020B0604020202020204" pitchFamily="34" charset="0"/>
                  </a:defRPr>
                </a:pPr>
                <a:r>
                  <a:rPr lang="ja-JP" altLang="en-US">
                    <a:latin typeface="Arial" panose="020B0604020202020204" pitchFamily="34" charset="0"/>
                    <a:cs typeface="Arial" panose="020B0604020202020204" pitchFamily="34" charset="0"/>
                  </a:rPr>
                  <a:t>％</a:t>
                </a:r>
              </a:p>
            </c:rich>
          </c:tx>
          <c:layout>
            <c:manualLayout>
              <c:xMode val="edge"/>
              <c:yMode val="edge"/>
              <c:x val="0.90812903360554731"/>
              <c:y val="0.10843317791845952"/>
            </c:manualLayout>
          </c:layout>
          <c:overlay val="0"/>
          <c:spPr>
            <a:noFill/>
            <a:ln w="25400">
              <a:noFill/>
            </a:ln>
          </c:spPr>
        </c:title>
        <c:numFmt formatCode="General" sourceLinked="1"/>
        <c:majorTickMark val="out"/>
        <c:minorTickMark val="none"/>
        <c:tickLblPos val="nextTo"/>
        <c:crossAx val="98717696"/>
        <c:crosses val="autoZero"/>
        <c:auto val="0"/>
        <c:lblAlgn val="ctr"/>
        <c:lblOffset val="100"/>
        <c:noMultiLvlLbl val="0"/>
      </c:catAx>
      <c:valAx>
        <c:axId val="98717696"/>
        <c:scaling>
          <c:orientation val="minMax"/>
        </c:scaling>
        <c:delete val="0"/>
        <c:axPos val="r"/>
        <c:numFmt formatCode="#,##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699136"/>
        <c:crosses val="max"/>
        <c:crossBetween val="between"/>
      </c:valAx>
      <c:spPr>
        <a:noFill/>
        <a:ln w="25400">
          <a:noFill/>
        </a:ln>
      </c:spPr>
    </c:plotArea>
    <c:legend>
      <c:legendPos val="b"/>
      <c:layout>
        <c:manualLayout>
          <c:xMode val="edge"/>
          <c:yMode val="edge"/>
          <c:x val="9.1259842519685053E-2"/>
          <c:y val="0.88634251931341768"/>
          <c:w val="0.83339522546419098"/>
          <c:h val="0.10958000741008529"/>
        </c:manualLayout>
      </c:layout>
      <c:overlay val="0"/>
      <c:txPr>
        <a:bodyPr/>
        <a:lstStyle/>
        <a:p>
          <a:pPr>
            <a:defRPr sz="740" baseline="0">
              <a:latin typeface="Arial" panose="020B0604020202020204" pitchFamily="34" charset="0"/>
            </a:defRPr>
          </a:pPr>
          <a:endParaRPr lang="ja-JP"/>
        </a:p>
      </c:txPr>
    </c:legend>
    <c:plotVisOnly val="1"/>
    <c:dispBlanksAs val="gap"/>
    <c:showDLblsOverMax val="0"/>
  </c:chart>
  <c:spPr>
    <a:solidFill>
      <a:srgbClr val="FFFFFF"/>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ＭＳ Ｐゴシック"/>
                <a:ea typeface="ＭＳ Ｐゴシック"/>
              </a:rPr>
              <a:t>⑤親会社の所有者に帰属する持分/</a:t>
            </a:r>
            <a:endParaRPr lang="en-US" altLang="ja-JP" sz="1000" b="0" i="0" u="none" strike="noStrike" baseline="0">
              <a:solidFill>
                <a:sysClr val="windowText" lastClr="000000"/>
              </a:solidFill>
              <a:latin typeface="ＭＳ Ｐゴシック"/>
              <a:ea typeface="ＭＳ Ｐゴシック"/>
            </a:endParaRPr>
          </a:p>
          <a:p>
            <a:pPr>
              <a:defRPr sz="1000" b="0" i="0" u="none" strike="noStrike" baseline="0">
                <a:solidFill>
                  <a:sysClr val="windowText" lastClr="000000"/>
                </a:solidFill>
                <a:latin typeface="ＭＳ Ｐゴシック"/>
                <a:ea typeface="ＭＳ Ｐゴシック"/>
                <a:cs typeface="ＭＳ Ｐゴシック"/>
              </a:defRPr>
            </a:pPr>
            <a:r>
              <a:rPr lang="ja-JP" altLang="ja-JP" sz="1000" b="0" i="0" u="none" strike="noStrike" baseline="0">
                <a:solidFill>
                  <a:sysClr val="windowText" lastClr="000000"/>
                </a:solidFill>
                <a:effectLst/>
              </a:rPr>
              <a:t>親会社所有者帰属持分</a:t>
            </a:r>
            <a:r>
              <a:rPr lang="ja-JP" altLang="en-US" sz="1000" b="0" i="0" u="none" strike="noStrike" baseline="0">
                <a:solidFill>
                  <a:sysClr val="windowText" lastClr="000000"/>
                </a:solidFill>
                <a:latin typeface="ＭＳ Ｐゴシック"/>
                <a:ea typeface="ＭＳ Ｐゴシック"/>
              </a:rPr>
              <a:t>当期利益率</a:t>
            </a:r>
          </a:p>
          <a:p>
            <a:pPr>
              <a:defRPr sz="1000" b="0" i="0" u="none" strike="noStrike" baseline="0">
                <a:solidFill>
                  <a:sysClr val="windowText" lastClr="000000"/>
                </a:solidFill>
                <a:latin typeface="ＭＳ Ｐゴシック"/>
                <a:ea typeface="ＭＳ Ｐゴシック"/>
                <a:cs typeface="ＭＳ Ｐゴシック"/>
              </a:defRPr>
            </a:pPr>
            <a:r>
              <a:rPr lang="en-US" altLang="ja-JP" sz="1000" b="0" i="0" u="none" strike="noStrike" baseline="0">
                <a:solidFill>
                  <a:sysClr val="windowText" lastClr="000000"/>
                </a:solidFill>
                <a:effectLst/>
                <a:latin typeface="Arial" panose="020B0604020202020204" pitchFamily="34" charset="0"/>
                <a:ea typeface="Verdana" panose="020B0604030504040204" pitchFamily="34" charset="0"/>
                <a:cs typeface="Arial" panose="020B0604020202020204" pitchFamily="34" charset="0"/>
              </a:rPr>
              <a:t>Equity</a:t>
            </a:r>
            <a:r>
              <a:rPr lang="ja-JP" altLang="ja-JP" sz="1000" b="0" i="0" u="none" strike="noStrike" baseline="0">
                <a:solidFill>
                  <a:sysClr val="windowText" lastClr="000000"/>
                </a:solidFill>
                <a:effectLst/>
                <a:latin typeface="Arial" panose="020B0604020202020204" pitchFamily="34" charset="0"/>
                <a:cs typeface="Arial" panose="020B0604020202020204" pitchFamily="34" charset="0"/>
              </a:rPr>
              <a:t> </a:t>
            </a:r>
            <a:r>
              <a:rPr lang="en-US" altLang="ja-JP" sz="1000" b="0" i="0" u="none" strike="noStrike" baseline="0">
                <a:solidFill>
                  <a:sysClr val="windowText" lastClr="000000"/>
                </a:solidFill>
                <a:effectLst/>
                <a:latin typeface="Arial" panose="020B0604020202020204" pitchFamily="34" charset="0"/>
                <a:ea typeface="Verdana" panose="020B0604030504040204" pitchFamily="34" charset="0"/>
                <a:cs typeface="Arial" panose="020B0604020202020204" pitchFamily="34" charset="0"/>
              </a:rPr>
              <a:t>Attributable to Owners of Parent</a:t>
            </a:r>
            <a:r>
              <a:rPr lang="ja-JP" altLang="en-US" sz="1000" b="0" i="0" u="none" strike="noStrike" baseline="0">
                <a:solidFill>
                  <a:sysClr val="windowText" lastClr="000000"/>
                </a:solidFill>
                <a:latin typeface="Arial" panose="020B0604020202020204" pitchFamily="34" charset="0"/>
                <a:ea typeface="ＭＳ Ｐゴシック"/>
                <a:cs typeface="Arial" panose="020B0604020202020204" pitchFamily="34" charset="0"/>
              </a:rPr>
              <a:t> / ROE</a:t>
            </a:r>
          </a:p>
        </c:rich>
      </c:tx>
      <c:layout>
        <c:manualLayout>
          <c:xMode val="edge"/>
          <c:yMode val="edge"/>
          <c:x val="0.24664497801920338"/>
          <c:y val="4.8942521238099675E-2"/>
        </c:manualLayout>
      </c:layout>
      <c:overlay val="0"/>
      <c:spPr>
        <a:noFill/>
        <a:ln w="25400">
          <a:noFill/>
        </a:ln>
      </c:spPr>
    </c:title>
    <c:autoTitleDeleted val="0"/>
    <c:plotArea>
      <c:layout>
        <c:manualLayout>
          <c:layoutTarget val="inner"/>
          <c:xMode val="edge"/>
          <c:yMode val="edge"/>
          <c:x val="0.11309545723171122"/>
          <c:y val="0.21621662383985854"/>
          <c:w val="0.80952537807961711"/>
          <c:h val="0.58229183373379467"/>
        </c:manualLayout>
      </c:layout>
      <c:barChart>
        <c:barDir val="col"/>
        <c:grouping val="clustered"/>
        <c:varyColors val="0"/>
        <c:ser>
          <c:idx val="1"/>
          <c:order val="0"/>
          <c:tx>
            <c:strRef>
              <c:f>'3グラフ用'!$B$22</c:f>
              <c:strCache>
                <c:ptCount val="1"/>
                <c:pt idx="0">
                  <c:v>親会社の所有者に帰属する持分　Equity Attibutable to Owners of Parent　</c:v>
                </c:pt>
              </c:strCache>
            </c:strRef>
          </c:tx>
          <c:spPr>
            <a:solidFill>
              <a:srgbClr val="99CCFF"/>
            </a:solidFill>
            <a:ln w="12700">
              <a:noFill/>
              <a:prstDash val="solid"/>
            </a:ln>
          </c:spPr>
          <c:invertIfNegative val="0"/>
          <c:dLbls>
            <c:dLbl>
              <c:idx val="3"/>
              <c:layout>
                <c:manualLayout>
                  <c:x val="2.8482354732702071E-3"/>
                  <c:y val="0.219366423491067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F1-4715-B992-A65C1A66EC46}"/>
                </c:ext>
              </c:extLst>
            </c:dLbl>
            <c:dLbl>
              <c:idx val="4"/>
              <c:layout>
                <c:manualLayout>
                  <c:x val="2.8464413091924524E-3"/>
                  <c:y val="0.2566944364062809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99-4185-8D6B-360A8D06D6BE}"/>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'3グラフ用'!$C$21:$I$21</c:f>
              <c:strCache>
                <c:ptCount val="7"/>
                <c:pt idx="0">
                  <c:v>FY2018</c:v>
                </c:pt>
                <c:pt idx="1">
                  <c:v>FY2019</c:v>
                </c:pt>
                <c:pt idx="2">
                  <c:v>FY2020</c:v>
                </c:pt>
                <c:pt idx="3">
                  <c:v>FY2021</c:v>
                </c:pt>
                <c:pt idx="4">
                  <c:v>FY2022</c:v>
                </c:pt>
                <c:pt idx="5">
                  <c:v>FY2023</c:v>
                </c:pt>
                <c:pt idx="6">
                  <c:v>FY2024</c:v>
                </c:pt>
              </c:strCache>
            </c:strRef>
          </c:cat>
          <c:val>
            <c:numRef>
              <c:f>'3グラフ用'!$C$22:$I$22</c:f>
              <c:numCache>
                <c:formatCode>#,##0_);\(#,##0\)</c:formatCode>
                <c:ptCount val="7"/>
                <c:pt idx="0">
                  <c:v>412700</c:v>
                </c:pt>
                <c:pt idx="1">
                  <c:v>387188</c:v>
                </c:pt>
                <c:pt idx="2">
                  <c:v>352171</c:v>
                </c:pt>
                <c:pt idx="3">
                  <c:v>350368</c:v>
                </c:pt>
                <c:pt idx="4">
                  <c:v>359385</c:v>
                </c:pt>
                <c:pt idx="5">
                  <c:v>381898</c:v>
                </c:pt>
                <c:pt idx="6">
                  <c:v>409646</c:v>
                </c:pt>
              </c:numCache>
            </c:numRef>
          </c:val>
          <c:extLst>
            <c:ext xmlns:c16="http://schemas.microsoft.com/office/drawing/2014/chart" uri="{C3380CC4-5D6E-409C-BE32-E72D297353CC}">
              <c16:uniqueId val="{00000001-9D99-4185-8D6B-360A8D06D6BE}"/>
            </c:ext>
          </c:extLst>
        </c:ser>
        <c:dLbls>
          <c:showLegendKey val="0"/>
          <c:showVal val="0"/>
          <c:showCatName val="0"/>
          <c:showSerName val="0"/>
          <c:showPercent val="0"/>
          <c:showBubbleSize val="0"/>
        </c:dLbls>
        <c:gapWidth val="150"/>
        <c:axId val="98763136"/>
        <c:axId val="98765056"/>
      </c:barChart>
      <c:lineChart>
        <c:grouping val="standard"/>
        <c:varyColors val="0"/>
        <c:ser>
          <c:idx val="0"/>
          <c:order val="1"/>
          <c:tx>
            <c:strRef>
              <c:f>'3グラフ用'!$B$23</c:f>
              <c:strCache>
                <c:ptCount val="1"/>
                <c:pt idx="0">
                  <c:v>親会社所有者帰属持分当期利益率  ROE</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2"/>
              <c:layout>
                <c:manualLayout>
                  <c:x val="-4.2481544219080042E-2"/>
                  <c:y val="-7.7949709864603478E-2"/>
                </c:manualLayout>
              </c:layout>
              <c:tx>
                <c:rich>
                  <a:bodyPr/>
                  <a:lstStyle/>
                  <a:p>
                    <a:r>
                      <a:rPr lang="en-US" altLang="ja-JP"/>
                      <a:t>7.1</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BF1-4715-B992-A65C1A66EC46}"/>
                </c:ext>
              </c:extLst>
            </c:dLbl>
            <c:dLbl>
              <c:idx val="3"/>
              <c:layout>
                <c:manualLayout>
                  <c:x val="-4.6041726425412897E-2"/>
                  <c:y val="-8.9555125725338497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0752862644853509E-2"/>
                      <c:h val="6.4603481624758236E-2"/>
                    </c:manualLayout>
                  </c15:layout>
                </c:ext>
                <c:ext xmlns:c16="http://schemas.microsoft.com/office/drawing/2014/chart" uri="{C3380CC4-5D6E-409C-BE32-E72D297353CC}">
                  <c16:uniqueId val="{00000000-FA3C-492C-907F-C3F3F9D976FB}"/>
                </c:ext>
              </c:extLst>
            </c:dLbl>
            <c:dLbl>
              <c:idx val="4"/>
              <c:layout>
                <c:manualLayout>
                  <c:x val="-3.7921444641831732E-2"/>
                  <c:y val="-5.97633136094674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99-4185-8D6B-360A8D06D6BE}"/>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'3グラフ用'!$C$21:$I$21</c:f>
              <c:strCache>
                <c:ptCount val="7"/>
                <c:pt idx="0">
                  <c:v>FY2018</c:v>
                </c:pt>
                <c:pt idx="1">
                  <c:v>FY2019</c:v>
                </c:pt>
                <c:pt idx="2">
                  <c:v>FY2020</c:v>
                </c:pt>
                <c:pt idx="3">
                  <c:v>FY2021</c:v>
                </c:pt>
                <c:pt idx="4">
                  <c:v>FY2022</c:v>
                </c:pt>
                <c:pt idx="5">
                  <c:v>FY2023</c:v>
                </c:pt>
                <c:pt idx="6">
                  <c:v>FY2024</c:v>
                </c:pt>
              </c:strCache>
            </c:strRef>
          </c:cat>
          <c:val>
            <c:numRef>
              <c:f>'3グラフ用'!$C$23:$I$23</c:f>
              <c:numCache>
                <c:formatCode>0.0_);\(0.0\)</c:formatCode>
                <c:ptCount val="7"/>
                <c:pt idx="0">
                  <c:v>6.8</c:v>
                </c:pt>
                <c:pt idx="1">
                  <c:v>5.4</c:v>
                </c:pt>
                <c:pt idx="2">
                  <c:v>-7.1</c:v>
                </c:pt>
                <c:pt idx="3" formatCode="0.0_ ">
                  <c:v>1.2</c:v>
                </c:pt>
                <c:pt idx="4" formatCode="0.0_ ">
                  <c:v>4</c:v>
                </c:pt>
                <c:pt idx="5" formatCode="0.0_ ">
                  <c:v>8.1</c:v>
                </c:pt>
                <c:pt idx="6" formatCode="0.0_ ">
                  <c:v>10.5</c:v>
                </c:pt>
              </c:numCache>
            </c:numRef>
          </c:val>
          <c:smooth val="0"/>
          <c:extLst>
            <c:ext xmlns:c16="http://schemas.microsoft.com/office/drawing/2014/chart" uri="{C3380CC4-5D6E-409C-BE32-E72D297353CC}">
              <c16:uniqueId val="{00000003-9D99-4185-8D6B-360A8D06D6BE}"/>
            </c:ext>
          </c:extLst>
        </c:ser>
        <c:dLbls>
          <c:showLegendKey val="0"/>
          <c:showVal val="0"/>
          <c:showCatName val="0"/>
          <c:showSerName val="0"/>
          <c:showPercent val="0"/>
          <c:showBubbleSize val="0"/>
        </c:dLbls>
        <c:marker val="1"/>
        <c:smooth val="0"/>
        <c:axId val="98787328"/>
        <c:axId val="98789248"/>
      </c:lineChart>
      <c:catAx>
        <c:axId val="98763136"/>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Millions of yen</a:t>
                </a:r>
              </a:p>
            </c:rich>
          </c:tx>
          <c:layout>
            <c:manualLayout>
              <c:xMode val="edge"/>
              <c:yMode val="edge"/>
              <c:x val="1.9130424507200598E-3"/>
              <c:y val="8.55285840749196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765056"/>
        <c:crosses val="autoZero"/>
        <c:auto val="0"/>
        <c:lblAlgn val="ctr"/>
        <c:lblOffset val="100"/>
        <c:tickLblSkip val="1"/>
        <c:tickMarkSkip val="1"/>
        <c:noMultiLvlLbl val="0"/>
      </c:catAx>
      <c:valAx>
        <c:axId val="98765056"/>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763136"/>
        <c:crosses val="autoZero"/>
        <c:crossBetween val="between"/>
      </c:valAx>
      <c:catAx>
        <c:axId val="98787328"/>
        <c:scaling>
          <c:orientation val="minMax"/>
        </c:scaling>
        <c:delete val="1"/>
        <c:axPos val="b"/>
        <c:title>
          <c:tx>
            <c:rich>
              <a:bodyPr/>
              <a:lstStyle/>
              <a:p>
                <a:pPr>
                  <a:defRPr sz="800" b="0" i="0" u="none" strike="noStrike" baseline="0">
                    <a:solidFill>
                      <a:srgbClr val="000000"/>
                    </a:solidFill>
                    <a:latin typeface="Arial" panose="020B0604020202020204" pitchFamily="34" charset="0"/>
                    <a:ea typeface="ＭＳ Ｐゴシック"/>
                    <a:cs typeface="Arial" panose="020B0604020202020204" pitchFamily="34" charset="0"/>
                  </a:defRPr>
                </a:pPr>
                <a:r>
                  <a:rPr lang="en-US" altLang="ja-JP" sz="800" b="0" i="0" baseline="0">
                    <a:effectLst/>
                  </a:rPr>
                  <a:t>%</a:t>
                </a:r>
                <a:endParaRPr lang="ja-JP" altLang="en-US" sz="800">
                  <a:latin typeface="Arial" panose="020B0604020202020204" pitchFamily="34" charset="0"/>
                  <a:cs typeface="Arial" panose="020B0604020202020204" pitchFamily="34" charset="0"/>
                </a:endParaRPr>
              </a:p>
            </c:rich>
          </c:tx>
          <c:layout>
            <c:manualLayout>
              <c:xMode val="edge"/>
              <c:yMode val="edge"/>
              <c:x val="0.93747879320910021"/>
              <c:y val="0.13060212148037711"/>
            </c:manualLayout>
          </c:layout>
          <c:overlay val="0"/>
          <c:spPr>
            <a:noFill/>
            <a:ln w="25400">
              <a:noFill/>
            </a:ln>
          </c:spPr>
        </c:title>
        <c:numFmt formatCode="General" sourceLinked="1"/>
        <c:majorTickMark val="out"/>
        <c:minorTickMark val="none"/>
        <c:tickLblPos val="nextTo"/>
        <c:crossAx val="98789248"/>
        <c:crosses val="autoZero"/>
        <c:auto val="0"/>
        <c:lblAlgn val="ctr"/>
        <c:lblOffset val="100"/>
        <c:noMultiLvlLbl val="0"/>
      </c:catAx>
      <c:valAx>
        <c:axId val="98789248"/>
        <c:scaling>
          <c:orientation val="minMax"/>
        </c:scaling>
        <c:delete val="0"/>
        <c:axPos val="r"/>
        <c:numFmt formatCode="#,##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787328"/>
        <c:crosses val="max"/>
        <c:crossBetween val="between"/>
      </c:valAx>
      <c:spPr>
        <a:noFill/>
        <a:ln w="25400">
          <a:noFill/>
        </a:ln>
      </c:spPr>
    </c:plotArea>
    <c:legend>
      <c:legendPos val="b"/>
      <c:layout>
        <c:manualLayout>
          <c:xMode val="edge"/>
          <c:yMode val="edge"/>
          <c:x val="0.13117886829396869"/>
          <c:y val="0.87820714718352511"/>
          <c:w val="0.74333526536785532"/>
          <c:h val="0.10601376011430524"/>
        </c:manualLayout>
      </c:layout>
      <c:overlay val="0"/>
      <c:txPr>
        <a:bodyPr/>
        <a:lstStyle/>
        <a:p>
          <a:pPr>
            <a:defRPr sz="740" baseline="0">
              <a:latin typeface="Arial" panose="020B0604020202020204" pitchFamily="34" charset="0"/>
            </a:defRPr>
          </a:pPr>
          <a:endParaRPr lang="ja-JP"/>
        </a:p>
      </c:txPr>
    </c:legend>
    <c:plotVisOnly val="1"/>
    <c:dispBlanksAs val="gap"/>
    <c:showDLblsOverMax val="0"/>
  </c:chart>
  <c:spPr>
    <a:solidFill>
      <a:srgbClr val="FFFFFF"/>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⑦設備投資額/減価償却費</a:t>
            </a:r>
          </a:p>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Capital Expenditures / Depreciation</a:t>
            </a:r>
          </a:p>
        </c:rich>
      </c:tx>
      <c:layout>
        <c:manualLayout>
          <c:xMode val="edge"/>
          <c:yMode val="edge"/>
          <c:x val="0.28101949561140704"/>
          <c:y val="9.4984633025129481E-2"/>
        </c:manualLayout>
      </c:layout>
      <c:overlay val="0"/>
      <c:spPr>
        <a:noFill/>
        <a:ln w="25400">
          <a:noFill/>
        </a:ln>
      </c:spPr>
    </c:title>
    <c:autoTitleDeleted val="0"/>
    <c:plotArea>
      <c:layout>
        <c:manualLayout>
          <c:layoutTarget val="inner"/>
          <c:xMode val="edge"/>
          <c:yMode val="edge"/>
          <c:x val="0.11881199606667318"/>
          <c:y val="0.23255901980006888"/>
          <c:w val="0.76435717469559739"/>
          <c:h val="0.58826808971153488"/>
        </c:manualLayout>
      </c:layout>
      <c:barChart>
        <c:barDir val="col"/>
        <c:grouping val="clustered"/>
        <c:varyColors val="0"/>
        <c:ser>
          <c:idx val="1"/>
          <c:order val="0"/>
          <c:tx>
            <c:strRef>
              <c:f>'3グラフ用'!$B$30</c:f>
              <c:strCache>
                <c:ptCount val="1"/>
                <c:pt idx="0">
                  <c:v>設備投資額 Capital Expenditures</c:v>
                </c:pt>
              </c:strCache>
            </c:strRef>
          </c:tx>
          <c:spPr>
            <a:solidFill>
              <a:srgbClr val="99CCFF"/>
            </a:solidFill>
            <a:ln w="12700">
              <a:no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'3グラフ用'!$C$29:$I$29</c:f>
              <c:strCache>
                <c:ptCount val="7"/>
                <c:pt idx="0">
                  <c:v>FY2018</c:v>
                </c:pt>
                <c:pt idx="1">
                  <c:v>FY2019</c:v>
                </c:pt>
                <c:pt idx="2">
                  <c:v>FY2020</c:v>
                </c:pt>
                <c:pt idx="3">
                  <c:v>FY2021</c:v>
                </c:pt>
                <c:pt idx="4">
                  <c:v>FY2022</c:v>
                </c:pt>
                <c:pt idx="5">
                  <c:v>FY2023</c:v>
                </c:pt>
                <c:pt idx="6">
                  <c:v>FY2024</c:v>
                </c:pt>
              </c:strCache>
            </c:strRef>
          </c:cat>
          <c:val>
            <c:numRef>
              <c:f>'3グラフ用'!$C$30:$I$30</c:f>
              <c:numCache>
                <c:formatCode>#,##0_);\(#,##0\)</c:formatCode>
                <c:ptCount val="7"/>
                <c:pt idx="0">
                  <c:v>39873</c:v>
                </c:pt>
                <c:pt idx="1">
                  <c:v>48636</c:v>
                </c:pt>
                <c:pt idx="2">
                  <c:v>29996</c:v>
                </c:pt>
                <c:pt idx="3">
                  <c:v>21083</c:v>
                </c:pt>
                <c:pt idx="4">
                  <c:v>23415</c:v>
                </c:pt>
                <c:pt idx="5">
                  <c:v>18102</c:v>
                </c:pt>
                <c:pt idx="6">
                  <c:v>19698</c:v>
                </c:pt>
              </c:numCache>
            </c:numRef>
          </c:val>
          <c:extLst>
            <c:ext xmlns:c16="http://schemas.microsoft.com/office/drawing/2014/chart" uri="{C3380CC4-5D6E-409C-BE32-E72D297353CC}">
              <c16:uniqueId val="{00000000-C176-4294-80E9-F77210339329}"/>
            </c:ext>
          </c:extLst>
        </c:ser>
        <c:dLbls>
          <c:showLegendKey val="0"/>
          <c:showVal val="0"/>
          <c:showCatName val="0"/>
          <c:showSerName val="0"/>
          <c:showPercent val="0"/>
          <c:showBubbleSize val="0"/>
        </c:dLbls>
        <c:gapWidth val="150"/>
        <c:axId val="98842112"/>
        <c:axId val="98844032"/>
      </c:barChart>
      <c:lineChart>
        <c:grouping val="standard"/>
        <c:varyColors val="0"/>
        <c:ser>
          <c:idx val="0"/>
          <c:order val="1"/>
          <c:tx>
            <c:strRef>
              <c:f>'3グラフ用'!$B$31</c:f>
              <c:strCache>
                <c:ptCount val="1"/>
                <c:pt idx="0">
                  <c:v>減価償却費　Depreciation</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'3グラフ用'!$C$29:$I$29</c:f>
              <c:strCache>
                <c:ptCount val="7"/>
                <c:pt idx="0">
                  <c:v>FY2018</c:v>
                </c:pt>
                <c:pt idx="1">
                  <c:v>FY2019</c:v>
                </c:pt>
                <c:pt idx="2">
                  <c:v>FY2020</c:v>
                </c:pt>
                <c:pt idx="3">
                  <c:v>FY2021</c:v>
                </c:pt>
                <c:pt idx="4">
                  <c:v>FY2022</c:v>
                </c:pt>
                <c:pt idx="5">
                  <c:v>FY2023</c:v>
                </c:pt>
                <c:pt idx="6">
                  <c:v>FY2024</c:v>
                </c:pt>
              </c:strCache>
            </c:strRef>
          </c:cat>
          <c:val>
            <c:numRef>
              <c:f>'3グラフ用'!$C$31:$I$31</c:f>
              <c:numCache>
                <c:formatCode>#,##0_);\(#,##0\)</c:formatCode>
                <c:ptCount val="7"/>
                <c:pt idx="0">
                  <c:v>19907</c:v>
                </c:pt>
                <c:pt idx="1">
                  <c:v>50953</c:v>
                </c:pt>
                <c:pt idx="2">
                  <c:v>50361</c:v>
                </c:pt>
                <c:pt idx="3">
                  <c:v>49628</c:v>
                </c:pt>
                <c:pt idx="4">
                  <c:v>49107</c:v>
                </c:pt>
                <c:pt idx="5">
                  <c:v>25053</c:v>
                </c:pt>
                <c:pt idx="6" formatCode="0.0_ ">
                  <c:v>24961</c:v>
                </c:pt>
              </c:numCache>
            </c:numRef>
          </c:val>
          <c:smooth val="0"/>
          <c:extLst>
            <c:ext xmlns:c16="http://schemas.microsoft.com/office/drawing/2014/chart" uri="{C3380CC4-5D6E-409C-BE32-E72D297353CC}">
              <c16:uniqueId val="{00000001-C176-4294-80E9-F77210339329}"/>
            </c:ext>
          </c:extLst>
        </c:ser>
        <c:dLbls>
          <c:showLegendKey val="0"/>
          <c:showVal val="0"/>
          <c:showCatName val="0"/>
          <c:showSerName val="0"/>
          <c:showPercent val="0"/>
          <c:showBubbleSize val="0"/>
        </c:dLbls>
        <c:marker val="1"/>
        <c:smooth val="0"/>
        <c:axId val="98858112"/>
        <c:axId val="98860032"/>
      </c:lineChart>
      <c:catAx>
        <c:axId val="98842112"/>
        <c:scaling>
          <c:orientation val="minMax"/>
        </c:scaling>
        <c:delete val="0"/>
        <c:axPos val="b"/>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設備投資額 </a:t>
                </a:r>
                <a:r>
                  <a:rPr lang="en-US" altLang="ja-JP" sz="700" b="0" i="0" u="none" strike="noStrike" baseline="0">
                    <a:solidFill>
                      <a:srgbClr val="000000"/>
                    </a:solidFill>
                    <a:latin typeface="ＭＳ Ｐゴシック"/>
                    <a:ea typeface="ＭＳ Ｐゴシック"/>
                  </a:rPr>
                  <a:t>/</a:t>
                </a:r>
              </a:p>
              <a:p>
                <a:pPr marL="0" marR="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rgbClr val="000000"/>
                    </a:solidFill>
                    <a:latin typeface="ＭＳ Ｐゴシック"/>
                    <a:ea typeface="ＭＳ Ｐゴシック"/>
                    <a:cs typeface="ＭＳ Ｐゴシック"/>
                  </a:defRPr>
                </a:pPr>
                <a:r>
                  <a:rPr lang="ja-JP" altLang="ja-JP" sz="700" b="0" i="0" baseline="0">
                    <a:effectLst/>
                    <a:latin typeface="Arial" panose="020B0604020202020204" pitchFamily="34" charset="0"/>
                    <a:cs typeface="Arial" panose="020B0604020202020204" pitchFamily="34" charset="0"/>
                  </a:rPr>
                  <a:t>Capital Expenditures</a:t>
                </a:r>
                <a:endParaRPr lang="ja-JP" altLang="en-US" sz="700" b="0" i="0" u="none" strike="noStrike" baseline="0">
                  <a:solidFill>
                    <a:srgbClr val="000000"/>
                  </a:solidFill>
                  <a:latin typeface="Arial" panose="020B0604020202020204" pitchFamily="34" charset="0"/>
                  <a:ea typeface="ＭＳ Ｐゴシック"/>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百万円 /</a:t>
                </a:r>
                <a:endParaRPr lang="en-US" altLang="ja-JP" sz="700" b="0" i="0" u="none" strike="noStrike" baseline="0">
                  <a:solidFill>
                    <a:srgbClr val="000000"/>
                  </a:solidFill>
                  <a:latin typeface="ＭＳ Ｐゴシック"/>
                  <a:ea typeface="ＭＳ Ｐゴシック"/>
                </a:endParaRPr>
              </a:p>
              <a:p>
                <a:pPr marL="0" marR="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Arial" panose="020B0604020202020204" pitchFamily="34" charset="0"/>
                    <a:ea typeface="ＭＳ Ｐゴシック"/>
                    <a:cs typeface="Arial" panose="020B0604020202020204" pitchFamily="34" charset="0"/>
                  </a:rPr>
                  <a:t>Millions of yen</a:t>
                </a:r>
              </a:p>
            </c:rich>
          </c:tx>
          <c:layout>
            <c:manualLayout>
              <c:xMode val="edge"/>
              <c:yMode val="edge"/>
              <c:x val="3.3591724431478884E-2"/>
              <c:y val="5.0979018126357988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844032"/>
        <c:crosses val="autoZero"/>
        <c:auto val="0"/>
        <c:lblAlgn val="ctr"/>
        <c:lblOffset val="100"/>
        <c:tickLblSkip val="1"/>
        <c:tickMarkSkip val="1"/>
        <c:noMultiLvlLbl val="0"/>
      </c:catAx>
      <c:valAx>
        <c:axId val="98844032"/>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842112"/>
        <c:crosses val="autoZero"/>
        <c:crossBetween val="between"/>
      </c:valAx>
      <c:catAx>
        <c:axId val="98858112"/>
        <c:scaling>
          <c:orientation val="minMax"/>
        </c:scaling>
        <c:delete val="1"/>
        <c:axPos val="b"/>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減価償却費 </a:t>
                </a:r>
                <a:r>
                  <a:rPr lang="ja-JP" altLang="ja-JP" sz="700" b="0" i="0" baseline="0">
                    <a:effectLst/>
                    <a:latin typeface="Arial" panose="020B0604020202020204" pitchFamily="34" charset="0"/>
                    <a:cs typeface="Arial" panose="020B0604020202020204" pitchFamily="34" charset="0"/>
                  </a:rPr>
                  <a:t>/</a:t>
                </a:r>
                <a:endParaRPr lang="ja-JP" altLang="ja-JP" sz="700">
                  <a:effectLst/>
                  <a:latin typeface="Arial" panose="020B0604020202020204" pitchFamily="34" charset="0"/>
                  <a:cs typeface="Arial" panose="020B0604020202020204" pitchFamily="34" charset="0"/>
                </a:endParaRPr>
              </a:p>
              <a:p>
                <a:pPr>
                  <a:defRPr sz="700" b="0" i="0" u="none" strike="noStrike" baseline="0">
                    <a:solidFill>
                      <a:srgbClr val="000000"/>
                    </a:solidFill>
                    <a:latin typeface="ＭＳ Ｐゴシック"/>
                    <a:ea typeface="ＭＳ Ｐゴシック"/>
                    <a:cs typeface="ＭＳ Ｐゴシック"/>
                  </a:defRPr>
                </a:pPr>
                <a:r>
                  <a:rPr lang="ja-JP" altLang="ja-JP" sz="700" b="0" i="0" baseline="0">
                    <a:effectLst/>
                    <a:latin typeface="Arial" panose="020B0604020202020204" pitchFamily="34" charset="0"/>
                    <a:cs typeface="Arial" panose="020B0604020202020204" pitchFamily="34" charset="0"/>
                  </a:rPr>
                  <a:t>Depreciation</a:t>
                </a:r>
                <a:endParaRPr lang="ja-JP" altLang="en-US" sz="700" b="0" i="0" u="none" strike="noStrike" baseline="0">
                  <a:solidFill>
                    <a:srgbClr val="000000"/>
                  </a:solidFill>
                  <a:latin typeface="ＭＳ Ｐゴシック"/>
                  <a:ea typeface="ＭＳ Ｐゴシック"/>
                </a:endParaRPr>
              </a:p>
              <a:p>
                <a:pPr>
                  <a:defRPr sz="7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百万円 /</a:t>
                </a:r>
                <a:endParaRPr lang="en-US" altLang="ja-JP" sz="700" b="0" i="0" u="none" strike="noStrike" baseline="0">
                  <a:solidFill>
                    <a:srgbClr val="000000"/>
                  </a:solidFill>
                  <a:latin typeface="ＭＳ Ｐゴシック"/>
                  <a:ea typeface="ＭＳ Ｐゴシック"/>
                </a:endParaRPr>
              </a:p>
              <a:p>
                <a:pPr>
                  <a:defRPr sz="7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Arial" panose="020B0604020202020204" pitchFamily="34" charset="0"/>
                    <a:ea typeface="ＭＳ Ｐゴシック"/>
                    <a:cs typeface="Arial" panose="020B0604020202020204" pitchFamily="34" charset="0"/>
                  </a:rPr>
                  <a:t> Millions of yen</a:t>
                </a:r>
              </a:p>
            </c:rich>
          </c:tx>
          <c:layout>
            <c:manualLayout>
              <c:xMode val="edge"/>
              <c:yMode val="edge"/>
              <c:x val="0.8142255561200521"/>
              <c:y val="4.5391314742018546E-2"/>
            </c:manualLayout>
          </c:layout>
          <c:overlay val="0"/>
          <c:spPr>
            <a:noFill/>
            <a:ln w="25400">
              <a:noFill/>
            </a:ln>
          </c:spPr>
        </c:title>
        <c:numFmt formatCode="General" sourceLinked="1"/>
        <c:majorTickMark val="out"/>
        <c:minorTickMark val="none"/>
        <c:tickLblPos val="nextTo"/>
        <c:crossAx val="98860032"/>
        <c:crosses val="autoZero"/>
        <c:auto val="0"/>
        <c:lblAlgn val="ctr"/>
        <c:lblOffset val="100"/>
        <c:noMultiLvlLbl val="0"/>
      </c:catAx>
      <c:valAx>
        <c:axId val="98860032"/>
        <c:scaling>
          <c:orientation val="minMax"/>
        </c:scaling>
        <c:delete val="0"/>
        <c:axPos val="r"/>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858112"/>
        <c:crosses val="max"/>
        <c:crossBetween val="between"/>
      </c:valAx>
      <c:spPr>
        <a:noFill/>
        <a:ln w="25400">
          <a:noFill/>
        </a:ln>
      </c:spPr>
    </c:plotArea>
    <c:legend>
      <c:legendPos val="b"/>
      <c:layout>
        <c:manualLayout>
          <c:xMode val="edge"/>
          <c:yMode val="edge"/>
          <c:x val="0.19614047159851236"/>
          <c:y val="0.86607726462471468"/>
          <c:w val="0.60513487453765591"/>
          <c:h val="0.13392273537528526"/>
        </c:manualLayout>
      </c:layout>
      <c:overlay val="0"/>
      <c:txPr>
        <a:bodyPr/>
        <a:lstStyle/>
        <a:p>
          <a:pPr>
            <a:defRPr sz="740" baseline="0">
              <a:latin typeface="Arial" panose="020B0604020202020204" pitchFamily="34" charset="0"/>
            </a:defRPr>
          </a:pPr>
          <a:endParaRPr lang="ja-JP"/>
        </a:p>
      </c:txPr>
    </c:legend>
    <c:plotVisOnly val="1"/>
    <c:dispBlanksAs val="gap"/>
    <c:showDLblsOverMax val="0"/>
  </c:chart>
  <c:spPr>
    <a:solidFill>
      <a:srgbClr val="FFFFFF"/>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⑥資産合計 / 資産合計利益率　</a:t>
            </a:r>
          </a:p>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Total Assets / ROA</a:t>
            </a:r>
          </a:p>
        </c:rich>
      </c:tx>
      <c:layout>
        <c:manualLayout>
          <c:xMode val="edge"/>
          <c:yMode val="edge"/>
          <c:x val="0.33895868373317067"/>
          <c:y val="6.8181818181818177E-2"/>
        </c:manualLayout>
      </c:layout>
      <c:overlay val="1"/>
      <c:spPr>
        <a:noFill/>
        <a:ln w="25400">
          <a:noFill/>
        </a:ln>
      </c:spPr>
    </c:title>
    <c:autoTitleDeleted val="0"/>
    <c:plotArea>
      <c:layout>
        <c:manualLayout>
          <c:layoutTarget val="inner"/>
          <c:xMode val="edge"/>
          <c:yMode val="edge"/>
          <c:x val="0.12774475998152129"/>
          <c:y val="0.20542713415672753"/>
          <c:w val="0.81038082113277576"/>
          <c:h val="0.54651369653016191"/>
        </c:manualLayout>
      </c:layout>
      <c:barChart>
        <c:barDir val="col"/>
        <c:grouping val="clustered"/>
        <c:varyColors val="0"/>
        <c:ser>
          <c:idx val="1"/>
          <c:order val="0"/>
          <c:tx>
            <c:strRef>
              <c:f>'3グラフ用'!$B$18</c:f>
              <c:strCache>
                <c:ptCount val="1"/>
                <c:pt idx="0">
                  <c:v>資産合計 Total Assets</c:v>
                </c:pt>
              </c:strCache>
            </c:strRef>
          </c:tx>
          <c:spPr>
            <a:solidFill>
              <a:srgbClr val="99CCFF"/>
            </a:solidFill>
            <a:ln w="25400">
              <a:noFill/>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'3グラフ用'!$C$17:$I$17</c:f>
              <c:strCache>
                <c:ptCount val="7"/>
                <c:pt idx="0">
                  <c:v>FY2018</c:v>
                </c:pt>
                <c:pt idx="1">
                  <c:v>FY2019</c:v>
                </c:pt>
                <c:pt idx="2">
                  <c:v>FY2020</c:v>
                </c:pt>
                <c:pt idx="3">
                  <c:v>FY2021</c:v>
                </c:pt>
                <c:pt idx="4">
                  <c:v>FY2022</c:v>
                </c:pt>
                <c:pt idx="5">
                  <c:v>FY2023</c:v>
                </c:pt>
                <c:pt idx="6">
                  <c:v>FY2024</c:v>
                </c:pt>
              </c:strCache>
            </c:strRef>
          </c:cat>
          <c:val>
            <c:numRef>
              <c:f>'3グラフ用'!$C$18:$I$18</c:f>
              <c:numCache>
                <c:formatCode>#,##0_);\(#,##0\)</c:formatCode>
                <c:ptCount val="7"/>
                <c:pt idx="0">
                  <c:v>1029573</c:v>
                </c:pt>
                <c:pt idx="1">
                  <c:v>1240308</c:v>
                </c:pt>
                <c:pt idx="2">
                  <c:v>1263722</c:v>
                </c:pt>
                <c:pt idx="3">
                  <c:v>1192907</c:v>
                </c:pt>
                <c:pt idx="4">
                  <c:v>1120953</c:v>
                </c:pt>
                <c:pt idx="5">
                  <c:v>1114726</c:v>
                </c:pt>
                <c:pt idx="6">
                  <c:v>1164147</c:v>
                </c:pt>
              </c:numCache>
            </c:numRef>
          </c:val>
          <c:extLst>
            <c:ext xmlns:c16="http://schemas.microsoft.com/office/drawing/2014/chart" uri="{C3380CC4-5D6E-409C-BE32-E72D297353CC}">
              <c16:uniqueId val="{00000000-AF2E-41E5-8D02-27D978D5BA9A}"/>
            </c:ext>
          </c:extLst>
        </c:ser>
        <c:dLbls>
          <c:showLegendKey val="0"/>
          <c:showVal val="0"/>
          <c:showCatName val="0"/>
          <c:showSerName val="0"/>
          <c:showPercent val="0"/>
          <c:showBubbleSize val="0"/>
        </c:dLbls>
        <c:gapWidth val="150"/>
        <c:axId val="98896896"/>
        <c:axId val="98919552"/>
      </c:barChart>
      <c:lineChart>
        <c:grouping val="standard"/>
        <c:varyColors val="0"/>
        <c:ser>
          <c:idx val="0"/>
          <c:order val="1"/>
          <c:tx>
            <c:strRef>
              <c:f>'3グラフ用'!$B$19</c:f>
              <c:strCache>
                <c:ptCount val="1"/>
                <c:pt idx="0">
                  <c:v>資産合計利益率  ROA</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2"/>
              <c:tx>
                <c:rich>
                  <a:bodyPr/>
                  <a:lstStyle/>
                  <a:p>
                    <a:r>
                      <a:rPr lang="en-US" altLang="ja-JP"/>
                      <a:t>‐1.9</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EA7-4238-A6C6-22BE6DB0061D}"/>
                </c:ext>
              </c:extLst>
            </c:dLbl>
            <c:dLbl>
              <c:idx val="3"/>
              <c:layout>
                <c:manualLayout>
                  <c:x val="-4.011611838113472E-2"/>
                  <c:y val="-7.51892670135635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2E-41E5-8D02-27D978D5BA9A}"/>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'3グラフ用'!$C$17:$I$17</c:f>
              <c:strCache>
                <c:ptCount val="7"/>
                <c:pt idx="0">
                  <c:v>FY2018</c:v>
                </c:pt>
                <c:pt idx="1">
                  <c:v>FY2019</c:v>
                </c:pt>
                <c:pt idx="2">
                  <c:v>FY2020</c:v>
                </c:pt>
                <c:pt idx="3">
                  <c:v>FY2021</c:v>
                </c:pt>
                <c:pt idx="4">
                  <c:v>FY2022</c:v>
                </c:pt>
                <c:pt idx="5">
                  <c:v>FY2023</c:v>
                </c:pt>
                <c:pt idx="6">
                  <c:v>FY2024</c:v>
                </c:pt>
              </c:strCache>
            </c:strRef>
          </c:cat>
          <c:val>
            <c:numRef>
              <c:f>'3グラフ用'!$C$19:$I$19</c:f>
              <c:numCache>
                <c:formatCode>0.0_);\(0.0\)</c:formatCode>
                <c:ptCount val="7"/>
                <c:pt idx="0">
                  <c:v>4</c:v>
                </c:pt>
                <c:pt idx="1">
                  <c:v>3.2</c:v>
                </c:pt>
                <c:pt idx="2">
                  <c:v>-1.9</c:v>
                </c:pt>
                <c:pt idx="3" formatCode="0.0_ ">
                  <c:v>0.8</c:v>
                </c:pt>
                <c:pt idx="4" formatCode="0.0_ ">
                  <c:v>1.6</c:v>
                </c:pt>
                <c:pt idx="5" formatCode="0.0_ ">
                  <c:v>3.9</c:v>
                </c:pt>
                <c:pt idx="6" formatCode="0.0_ ">
                  <c:v>5.0999999999999996</c:v>
                </c:pt>
              </c:numCache>
            </c:numRef>
          </c:val>
          <c:smooth val="0"/>
          <c:extLst>
            <c:ext xmlns:c16="http://schemas.microsoft.com/office/drawing/2014/chart" uri="{C3380CC4-5D6E-409C-BE32-E72D297353CC}">
              <c16:uniqueId val="{00000002-AF2E-41E5-8D02-27D978D5BA9A}"/>
            </c:ext>
          </c:extLst>
        </c:ser>
        <c:dLbls>
          <c:showLegendKey val="0"/>
          <c:showVal val="0"/>
          <c:showCatName val="0"/>
          <c:showSerName val="0"/>
          <c:showPercent val="0"/>
          <c:showBubbleSize val="0"/>
        </c:dLbls>
        <c:marker val="1"/>
        <c:smooth val="0"/>
        <c:axId val="98921088"/>
        <c:axId val="98927360"/>
      </c:lineChart>
      <c:catAx>
        <c:axId val="98896896"/>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Millions of yen</a:t>
                </a:r>
              </a:p>
            </c:rich>
          </c:tx>
          <c:layout>
            <c:manualLayout>
              <c:xMode val="edge"/>
              <c:yMode val="edge"/>
              <c:x val="9.9800399201596807E-3"/>
              <c:y val="4.6511627906976744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919552"/>
        <c:crosses val="autoZero"/>
        <c:auto val="0"/>
        <c:lblAlgn val="ctr"/>
        <c:lblOffset val="100"/>
        <c:tickLblSkip val="1"/>
        <c:tickMarkSkip val="1"/>
        <c:noMultiLvlLbl val="0"/>
      </c:catAx>
      <c:valAx>
        <c:axId val="98919552"/>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896896"/>
        <c:crosses val="autoZero"/>
        <c:crossBetween val="between"/>
      </c:valAx>
      <c:catAx>
        <c:axId val="98921088"/>
        <c:scaling>
          <c:orientation val="minMax"/>
        </c:scaling>
        <c:delete val="1"/>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812563848680586"/>
              <c:y val="9.3023662739831939E-2"/>
            </c:manualLayout>
          </c:layout>
          <c:overlay val="0"/>
          <c:spPr>
            <a:noFill/>
            <a:ln w="25400">
              <a:noFill/>
            </a:ln>
          </c:spPr>
        </c:title>
        <c:numFmt formatCode="General" sourceLinked="1"/>
        <c:majorTickMark val="out"/>
        <c:minorTickMark val="none"/>
        <c:tickLblPos val="nextTo"/>
        <c:crossAx val="98927360"/>
        <c:crosses val="autoZero"/>
        <c:auto val="0"/>
        <c:lblAlgn val="ctr"/>
        <c:lblOffset val="100"/>
        <c:noMultiLvlLbl val="0"/>
      </c:catAx>
      <c:valAx>
        <c:axId val="98927360"/>
        <c:scaling>
          <c:orientation val="minMax"/>
        </c:scaling>
        <c:delete val="0"/>
        <c:axPos val="r"/>
        <c:numFmt formatCode="#,##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921088"/>
        <c:crosses val="max"/>
        <c:crossBetween val="between"/>
      </c:valAx>
      <c:spPr>
        <a:noFill/>
        <a:ln w="25400">
          <a:noFill/>
        </a:ln>
      </c:spPr>
    </c:plotArea>
    <c:legend>
      <c:legendPos val="b"/>
      <c:layout>
        <c:manualLayout>
          <c:xMode val="edge"/>
          <c:yMode val="edge"/>
          <c:x val="0.28789184267049078"/>
          <c:y val="0.81102272727272728"/>
          <c:w val="0.49994314099372505"/>
          <c:h val="0.11321969696969697"/>
        </c:manualLayout>
      </c:layout>
      <c:overlay val="0"/>
      <c:txPr>
        <a:bodyPr/>
        <a:lstStyle/>
        <a:p>
          <a:pPr>
            <a:defRPr sz="740" baseline="0">
              <a:latin typeface="Arial" panose="020B0604020202020204" pitchFamily="34" charset="0"/>
            </a:defRPr>
          </a:pPr>
          <a:endParaRPr lang="ja-JP"/>
        </a:p>
      </c:txPr>
    </c:legend>
    <c:plotVisOnly val="1"/>
    <c:dispBlanksAs val="gap"/>
    <c:showDLblsOverMax val="0"/>
  </c:chart>
  <c:spPr>
    <a:solidFill>
      <a:srgbClr val="FFFFFF"/>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⑧有利子負債総額/有利子負債親会社所有者持分倍率</a:t>
            </a:r>
          </a:p>
          <a:p>
            <a:pPr>
              <a:defRPr sz="1000" b="0" i="0" u="none" strike="noStrike" baseline="0">
                <a:solidFill>
                  <a:srgbClr val="000000"/>
                </a:solidFill>
                <a:latin typeface="ＭＳ Ｐゴシック"/>
                <a:ea typeface="ＭＳ Ｐゴシック"/>
                <a:cs typeface="ＭＳ Ｐゴシック"/>
              </a:defRPr>
            </a:pP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Total </a:t>
            </a: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Interest-bearing </a:t>
            </a: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Liabilities</a:t>
            </a: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 / </a:t>
            </a: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D/E </a:t>
            </a: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Ratio</a:t>
            </a:r>
          </a:p>
        </c:rich>
      </c:tx>
      <c:layout>
        <c:manualLayout>
          <c:xMode val="edge"/>
          <c:yMode val="edge"/>
          <c:x val="0.18226294666384393"/>
          <c:y val="0.10824642494909376"/>
        </c:manualLayout>
      </c:layout>
      <c:overlay val="0"/>
      <c:spPr>
        <a:noFill/>
        <a:ln w="25400">
          <a:noFill/>
        </a:ln>
      </c:spPr>
    </c:title>
    <c:autoTitleDeleted val="0"/>
    <c:plotArea>
      <c:layout>
        <c:manualLayout>
          <c:layoutTarget val="inner"/>
          <c:xMode val="edge"/>
          <c:yMode val="edge"/>
          <c:x val="0.12829487011797944"/>
          <c:y val="0.24324363580765995"/>
          <c:w val="0.77579515399296639"/>
          <c:h val="0.56237711184160233"/>
        </c:manualLayout>
      </c:layout>
      <c:barChart>
        <c:barDir val="col"/>
        <c:grouping val="clustered"/>
        <c:varyColors val="0"/>
        <c:ser>
          <c:idx val="1"/>
          <c:order val="0"/>
          <c:tx>
            <c:strRef>
              <c:f>'3グラフ用'!$B$34</c:f>
              <c:strCache>
                <c:ptCount val="1"/>
                <c:pt idx="0">
                  <c:v>有利子負債総額　Total Interest-bearing Liabilities</c:v>
                </c:pt>
              </c:strCache>
            </c:strRef>
          </c:tx>
          <c:spPr>
            <a:solidFill>
              <a:srgbClr val="99CCFF"/>
            </a:solidFill>
            <a:ln w="12700">
              <a:solidFill>
                <a:schemeClr val="accent5">
                  <a:lumMod val="60000"/>
                  <a:lumOff val="40000"/>
                </a:schemeClr>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'3グラフ用'!$C$33:$I$33</c:f>
              <c:strCache>
                <c:ptCount val="7"/>
                <c:pt idx="0">
                  <c:v>FY2018</c:v>
                </c:pt>
                <c:pt idx="1">
                  <c:v>FY2019</c:v>
                </c:pt>
                <c:pt idx="2">
                  <c:v>FY2020</c:v>
                </c:pt>
                <c:pt idx="3">
                  <c:v>FY2021</c:v>
                </c:pt>
                <c:pt idx="4">
                  <c:v>FY2022</c:v>
                </c:pt>
                <c:pt idx="5">
                  <c:v>FY2023</c:v>
                </c:pt>
                <c:pt idx="6">
                  <c:v>FY2024</c:v>
                </c:pt>
              </c:strCache>
            </c:strRef>
          </c:cat>
          <c:val>
            <c:numRef>
              <c:f>'3グラフ用'!$C$34:$I$34</c:f>
              <c:numCache>
                <c:formatCode>#,##0_);\(#,##0\)</c:formatCode>
                <c:ptCount val="7"/>
                <c:pt idx="0">
                  <c:v>174378</c:v>
                </c:pt>
                <c:pt idx="1">
                  <c:v>478773</c:v>
                </c:pt>
                <c:pt idx="2">
                  <c:v>562815</c:v>
                </c:pt>
                <c:pt idx="3">
                  <c:v>502109</c:v>
                </c:pt>
                <c:pt idx="4">
                  <c:v>413949</c:v>
                </c:pt>
                <c:pt idx="5">
                  <c:v>364398</c:v>
                </c:pt>
                <c:pt idx="6">
                  <c:v>363578</c:v>
                </c:pt>
              </c:numCache>
            </c:numRef>
          </c:val>
          <c:extLst>
            <c:ext xmlns:c16="http://schemas.microsoft.com/office/drawing/2014/chart" uri="{C3380CC4-5D6E-409C-BE32-E72D297353CC}">
              <c16:uniqueId val="{00000000-FF11-421B-811A-25FEC5331095}"/>
            </c:ext>
          </c:extLst>
        </c:ser>
        <c:dLbls>
          <c:showLegendKey val="0"/>
          <c:showVal val="0"/>
          <c:showCatName val="0"/>
          <c:showSerName val="0"/>
          <c:showPercent val="0"/>
          <c:showBubbleSize val="0"/>
        </c:dLbls>
        <c:gapWidth val="150"/>
        <c:axId val="98988416"/>
        <c:axId val="98990336"/>
      </c:barChart>
      <c:lineChart>
        <c:grouping val="standard"/>
        <c:varyColors val="0"/>
        <c:ser>
          <c:idx val="0"/>
          <c:order val="1"/>
          <c:tx>
            <c:strRef>
              <c:f>'3グラフ用'!$B$35</c:f>
              <c:strCache>
                <c:ptCount val="1"/>
                <c:pt idx="0">
                  <c:v>有利子負債親会社所有者持分倍率（D/Eレシオ） D/E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'3グラフ用'!$C$33:$I$33</c:f>
              <c:strCache>
                <c:ptCount val="7"/>
                <c:pt idx="0">
                  <c:v>FY2018</c:v>
                </c:pt>
                <c:pt idx="1">
                  <c:v>FY2019</c:v>
                </c:pt>
                <c:pt idx="2">
                  <c:v>FY2020</c:v>
                </c:pt>
                <c:pt idx="3">
                  <c:v>FY2021</c:v>
                </c:pt>
                <c:pt idx="4">
                  <c:v>FY2022</c:v>
                </c:pt>
                <c:pt idx="5">
                  <c:v>FY2023</c:v>
                </c:pt>
                <c:pt idx="6">
                  <c:v>FY2024</c:v>
                </c:pt>
              </c:strCache>
            </c:strRef>
          </c:cat>
          <c:val>
            <c:numRef>
              <c:f>'3グラフ用'!$C$35:$I$35</c:f>
              <c:numCache>
                <c:formatCode>#,##0.00_);\(#,##0.00\)</c:formatCode>
                <c:ptCount val="7"/>
                <c:pt idx="0">
                  <c:v>0.42</c:v>
                </c:pt>
                <c:pt idx="1">
                  <c:v>1.24</c:v>
                </c:pt>
                <c:pt idx="2">
                  <c:v>1.6</c:v>
                </c:pt>
                <c:pt idx="3">
                  <c:v>1.43</c:v>
                </c:pt>
                <c:pt idx="4">
                  <c:v>1.1499999999999999</c:v>
                </c:pt>
                <c:pt idx="5">
                  <c:v>0.95</c:v>
                </c:pt>
                <c:pt idx="6" formatCode="0.0_ ">
                  <c:v>0.89</c:v>
                </c:pt>
              </c:numCache>
            </c:numRef>
          </c:val>
          <c:smooth val="0"/>
          <c:extLst>
            <c:ext xmlns:c16="http://schemas.microsoft.com/office/drawing/2014/chart" uri="{C3380CC4-5D6E-409C-BE32-E72D297353CC}">
              <c16:uniqueId val="{00000001-FF11-421B-811A-25FEC5331095}"/>
            </c:ext>
          </c:extLst>
        </c:ser>
        <c:dLbls>
          <c:showLegendKey val="0"/>
          <c:showVal val="0"/>
          <c:showCatName val="0"/>
          <c:showSerName val="0"/>
          <c:showPercent val="0"/>
          <c:showBubbleSize val="0"/>
        </c:dLbls>
        <c:marker val="1"/>
        <c:smooth val="0"/>
        <c:axId val="98992128"/>
        <c:axId val="98994048"/>
      </c:lineChart>
      <c:catAx>
        <c:axId val="98988416"/>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 Millions of yen</a:t>
                </a:r>
              </a:p>
            </c:rich>
          </c:tx>
          <c:layout>
            <c:manualLayout>
              <c:xMode val="edge"/>
              <c:yMode val="edge"/>
              <c:x val="9.9206349206349201E-3"/>
              <c:y val="7.3359073359073365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990336"/>
        <c:crosses val="autoZero"/>
        <c:auto val="0"/>
        <c:lblAlgn val="ctr"/>
        <c:lblOffset val="100"/>
        <c:tickLblSkip val="1"/>
        <c:tickMarkSkip val="1"/>
        <c:noMultiLvlLbl val="0"/>
      </c:catAx>
      <c:valAx>
        <c:axId val="98990336"/>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988416"/>
        <c:crosses val="autoZero"/>
        <c:crossBetween val="between"/>
      </c:valAx>
      <c:catAx>
        <c:axId val="98992128"/>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ja-JP" sz="800" b="0" i="0" baseline="0">
                    <a:effectLst/>
                  </a:rPr>
                  <a:t>倍</a:t>
                </a:r>
                <a:r>
                  <a:rPr lang="en-US" altLang="ja-JP" sz="800" b="0" i="0" baseline="0">
                    <a:effectLst/>
                  </a:rPr>
                  <a:t> </a:t>
                </a:r>
                <a:r>
                  <a:rPr lang="ja-JP" altLang="ja-JP" sz="800" b="0" i="0" baseline="0">
                    <a:effectLst/>
                  </a:rPr>
                  <a:t>/</a:t>
                </a:r>
                <a:endParaRPr lang="ja-JP" altLang="ja-JP" sz="800">
                  <a:effectLst/>
                </a:endParaRPr>
              </a:p>
              <a:p>
                <a:pPr>
                  <a:defRPr sz="800" b="0" i="0" u="none" strike="noStrike" baseline="0">
                    <a:solidFill>
                      <a:srgbClr val="000000"/>
                    </a:solidFill>
                    <a:latin typeface="ＭＳ Ｐゴシック"/>
                    <a:ea typeface="ＭＳ Ｐゴシック"/>
                    <a:cs typeface="ＭＳ Ｐゴシック"/>
                  </a:defRPr>
                </a:pPr>
                <a:r>
                  <a:rPr lang="en-US" altLang="ja-JP" sz="800" b="0" i="0" baseline="0">
                    <a:effectLst/>
                    <a:latin typeface="Arial" panose="020B0604020202020204" pitchFamily="34" charset="0"/>
                    <a:cs typeface="Arial" panose="020B0604020202020204" pitchFamily="34" charset="0"/>
                  </a:rPr>
                  <a:t>T</a:t>
                </a:r>
                <a:r>
                  <a:rPr lang="ja-JP" altLang="ja-JP" sz="800" b="0" i="0" baseline="0">
                    <a:effectLst/>
                    <a:latin typeface="Arial" panose="020B0604020202020204" pitchFamily="34" charset="0"/>
                    <a:cs typeface="Arial" panose="020B0604020202020204" pitchFamily="34" charset="0"/>
                  </a:rPr>
                  <a:t>imes</a:t>
                </a:r>
                <a:endParaRPr lang="ja-JP" altLang="en-US" sz="800">
                  <a:latin typeface="Arial" panose="020B0604020202020204" pitchFamily="34" charset="0"/>
                  <a:cs typeface="Arial" panose="020B0604020202020204" pitchFamily="34" charset="0"/>
                </a:endParaRPr>
              </a:p>
            </c:rich>
          </c:tx>
          <c:layout>
            <c:manualLayout>
              <c:xMode val="edge"/>
              <c:yMode val="edge"/>
              <c:x val="0.90405870235277952"/>
              <c:y val="0.13119564136115636"/>
            </c:manualLayout>
          </c:layout>
          <c:overlay val="0"/>
          <c:spPr>
            <a:noFill/>
            <a:ln w="25400">
              <a:noFill/>
            </a:ln>
          </c:spPr>
        </c:title>
        <c:numFmt formatCode="General" sourceLinked="1"/>
        <c:majorTickMark val="out"/>
        <c:minorTickMark val="none"/>
        <c:tickLblPos val="nextTo"/>
        <c:crossAx val="98994048"/>
        <c:crosses val="autoZero"/>
        <c:auto val="0"/>
        <c:lblAlgn val="ctr"/>
        <c:lblOffset val="100"/>
        <c:noMultiLvlLbl val="0"/>
      </c:catAx>
      <c:valAx>
        <c:axId val="98994048"/>
        <c:scaling>
          <c:orientation val="minMax"/>
        </c:scaling>
        <c:delete val="0"/>
        <c:axPos val="r"/>
        <c:numFmt formatCode="#,##0.00_);\(#,##0.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992128"/>
        <c:crosses val="max"/>
        <c:crossBetween val="between"/>
      </c:valAx>
      <c:spPr>
        <a:noFill/>
        <a:ln w="25400">
          <a:noFill/>
        </a:ln>
      </c:spPr>
    </c:plotArea>
    <c:legend>
      <c:legendPos val="b"/>
      <c:layout>
        <c:manualLayout>
          <c:xMode val="edge"/>
          <c:yMode val="edge"/>
          <c:x val="0.19270487022455526"/>
          <c:y val="0.85277166884751654"/>
          <c:w val="0.62781756447110781"/>
          <c:h val="0.14334106195909185"/>
        </c:manualLayout>
      </c:layout>
      <c:overlay val="0"/>
      <c:txPr>
        <a:bodyPr/>
        <a:lstStyle/>
        <a:p>
          <a:pPr>
            <a:defRPr sz="740" baseline="0">
              <a:latin typeface="Arial" panose="020B0604020202020204" pitchFamily="34" charset="0"/>
            </a:defRPr>
          </a:pPr>
          <a:endParaRPr lang="ja-JP"/>
        </a:p>
      </c:txPr>
    </c:legend>
    <c:plotVisOnly val="1"/>
    <c:dispBlanksAs val="gap"/>
    <c:showDLblsOverMax val="0"/>
  </c:chart>
  <c:spPr>
    <a:solidFill>
      <a:srgbClr val="FFFFFF"/>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④当期利益/当期利益率</a:t>
            </a:r>
          </a:p>
          <a:p>
            <a:pPr>
              <a:defRPr sz="9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Arial" panose="020B0604020202020204" pitchFamily="34" charset="0"/>
                <a:ea typeface="ＭＳ Ｐゴシック"/>
                <a:cs typeface="Arial" panose="020B0604020202020204" pitchFamily="34" charset="0"/>
              </a:rPr>
              <a:t>Profit</a:t>
            </a: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 </a:t>
            </a:r>
            <a:r>
              <a:rPr lang="en-US" altLang="ja-JP" sz="900" b="0" i="0" u="none" strike="noStrike" baseline="0">
                <a:solidFill>
                  <a:srgbClr val="000000"/>
                </a:solidFill>
                <a:latin typeface="Arial" panose="020B0604020202020204" pitchFamily="34" charset="0"/>
                <a:ea typeface="ＭＳ Ｐゴシック"/>
                <a:cs typeface="Arial" panose="020B0604020202020204" pitchFamily="34" charset="0"/>
              </a:rPr>
              <a:t>Attribute to Owners of Parent</a:t>
            </a: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 / </a:t>
            </a:r>
            <a:endParaRPr lang="en-US" altLang="ja-JP" sz="900" b="0" i="0" u="none" strike="noStrike" baseline="0">
              <a:solidFill>
                <a:srgbClr val="000000"/>
              </a:solidFill>
              <a:latin typeface="Arial" panose="020B0604020202020204" pitchFamily="34" charset="0"/>
              <a:ea typeface="ＭＳ Ｐゴシック"/>
              <a:cs typeface="Arial" panose="020B0604020202020204" pitchFamily="34" charset="0"/>
            </a:endParaRPr>
          </a:p>
          <a:p>
            <a:pPr>
              <a:defRPr sz="900" b="0" i="0" u="none" strike="noStrike" baseline="0">
                <a:solidFill>
                  <a:srgbClr val="000000"/>
                </a:solidFill>
                <a:latin typeface="ＭＳ Ｐゴシック"/>
                <a:ea typeface="ＭＳ Ｐゴシック"/>
                <a:cs typeface="ＭＳ Ｐゴシック"/>
              </a:defRPr>
            </a:pPr>
            <a:r>
              <a:rPr lang="en-US" altLang="ja-JP" sz="900" b="0" i="0" u="none" strike="noStrike" baseline="0">
                <a:effectLst/>
                <a:latin typeface="Arial" panose="020B0604020202020204" pitchFamily="34" charset="0"/>
                <a:cs typeface="Arial" panose="020B0604020202020204" pitchFamily="34" charset="0"/>
              </a:rPr>
              <a:t>Profit</a:t>
            </a:r>
            <a:r>
              <a:rPr lang="ja-JP" altLang="ja-JP" sz="900" b="0" i="0" u="none" strike="noStrike" baseline="0">
                <a:effectLst/>
                <a:latin typeface="Arial" panose="020B0604020202020204" pitchFamily="34" charset="0"/>
                <a:cs typeface="Arial" panose="020B0604020202020204" pitchFamily="34" charset="0"/>
              </a:rPr>
              <a:t> </a:t>
            </a:r>
            <a:r>
              <a:rPr lang="en-US" altLang="ja-JP" sz="900" b="0" i="0" u="none" strike="noStrike" baseline="0">
                <a:effectLst/>
                <a:latin typeface="Arial" panose="020B0604020202020204" pitchFamily="34" charset="0"/>
                <a:cs typeface="Arial" panose="020B0604020202020204" pitchFamily="34" charset="0"/>
              </a:rPr>
              <a:t>Attribute to Owners of Parent</a:t>
            </a:r>
            <a:r>
              <a:rPr lang="ja-JP" altLang="ja-JP" sz="900" b="0" i="0" u="none" strike="noStrike" baseline="0">
                <a:effectLst/>
                <a:latin typeface="Arial" panose="020B0604020202020204" pitchFamily="34" charset="0"/>
                <a:cs typeface="Arial" panose="020B0604020202020204" pitchFamily="34" charset="0"/>
              </a:rPr>
              <a:t> </a:t>
            </a: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 Margin</a:t>
            </a:r>
            <a:r>
              <a:rPr lang="ja-JP" altLang="en-US" sz="900" b="0" i="0" u="none" strike="noStrike" baseline="0">
                <a:solidFill>
                  <a:srgbClr val="000000"/>
                </a:solidFill>
                <a:latin typeface="ＭＳ Ｐゴシック"/>
                <a:ea typeface="ＭＳ Ｐゴシック"/>
              </a:rPr>
              <a:t>　</a:t>
            </a:r>
          </a:p>
        </c:rich>
      </c:tx>
      <c:layout>
        <c:manualLayout>
          <c:xMode val="edge"/>
          <c:yMode val="edge"/>
          <c:x val="0.27719125295014518"/>
          <c:y val="3.4011990553803287E-2"/>
        </c:manualLayout>
      </c:layout>
      <c:overlay val="0"/>
      <c:spPr>
        <a:noFill/>
        <a:ln w="25400">
          <a:noFill/>
        </a:ln>
      </c:spPr>
    </c:title>
    <c:autoTitleDeleted val="0"/>
    <c:plotArea>
      <c:layout>
        <c:manualLayout>
          <c:layoutTarget val="inner"/>
          <c:xMode val="edge"/>
          <c:yMode val="edge"/>
          <c:x val="0.11881199606667318"/>
          <c:y val="0.20542713415672753"/>
          <c:w val="0.80000077351559939"/>
          <c:h val="0.67442115742019981"/>
        </c:manualLayout>
      </c:layout>
      <c:barChart>
        <c:barDir val="col"/>
        <c:grouping val="clustered"/>
        <c:varyColors val="0"/>
        <c:ser>
          <c:idx val="1"/>
          <c:order val="0"/>
          <c:tx>
            <c:strRef>
              <c:f>'3グラフ用'!$B$14</c:f>
              <c:strCache>
                <c:ptCount val="1"/>
                <c:pt idx="0">
                  <c:v>親会社の所有者に帰属する当期利益　Profit Attributable to Owners of Parent</c:v>
                </c:pt>
              </c:strCache>
            </c:strRef>
          </c:tx>
          <c:spPr>
            <a:solidFill>
              <a:schemeClr val="accent5">
                <a:lumMod val="60000"/>
                <a:lumOff val="40000"/>
              </a:schemeClr>
            </a:solidFill>
            <a:ln w="12700">
              <a:noFill/>
              <a:prstDash val="solid"/>
            </a:ln>
          </c:spPr>
          <c:invertIfNegative val="0"/>
          <c:dLbls>
            <c:dLbl>
              <c:idx val="0"/>
              <c:layout>
                <c:manualLayout>
                  <c:x val="-1.1550589073294798E-3"/>
                  <c:y val="0.1492707884677022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B4D-4B90-91D5-D5FEC151CD39}"/>
                </c:ext>
              </c:extLst>
            </c:dLbl>
            <c:dLbl>
              <c:idx val="1"/>
              <c:layout>
                <c:manualLayout>
                  <c:x val="1.0451798899626715E-3"/>
                  <c:y val="0.176234133441932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4D-4B90-91D5-D5FEC151CD39}"/>
                </c:ext>
              </c:extLst>
            </c:dLbl>
            <c:dLbl>
              <c:idx val="2"/>
              <c:layout>
                <c:manualLayout>
                  <c:x val="-2.6951811160789009E-3"/>
                  <c:y val="0.1973784383543105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4D-4B90-91D5-D5FEC151CD39}"/>
                </c:ext>
              </c:extLst>
            </c:dLbl>
            <c:dLbl>
              <c:idx val="3"/>
              <c:layout>
                <c:manualLayout>
                  <c:x val="2.8051779047687511E-3"/>
                  <c:y val="0.3773242731992172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4D-4B90-91D5-D5FEC151CD39}"/>
                </c:ext>
              </c:extLst>
            </c:dLbl>
            <c:dLbl>
              <c:idx val="4"/>
              <c:layout>
                <c:manualLayout>
                  <c:x val="1.045016833171772E-3"/>
                  <c:y val="0.249743244083670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4D-4B90-91D5-D5FEC151CD39}"/>
                </c:ext>
              </c:extLst>
            </c:dLbl>
            <c:dLbl>
              <c:idx val="5"/>
              <c:layout>
                <c:manualLayout>
                  <c:x val="-7.1514423842520733E-4"/>
                  <c:y val="0.6232759710974450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4D-4B90-91D5-D5FEC151CD39}"/>
                </c:ext>
              </c:extLst>
            </c:dLbl>
            <c:dLbl>
              <c:idx val="6"/>
              <c:layout>
                <c:manualLayout>
                  <c:x val="-4.9510537557764908E-4"/>
                  <c:y val="0.3987904271392770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4D-4B90-91D5-D5FEC151CD39}"/>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'3グラフ用'!$C$13:$I$13</c:f>
              <c:strCache>
                <c:ptCount val="7"/>
                <c:pt idx="0">
                  <c:v>FY2018</c:v>
                </c:pt>
                <c:pt idx="1">
                  <c:v>FY2019</c:v>
                </c:pt>
                <c:pt idx="2">
                  <c:v>FY2020</c:v>
                </c:pt>
                <c:pt idx="3">
                  <c:v>FY2021</c:v>
                </c:pt>
                <c:pt idx="4">
                  <c:v>FY2022</c:v>
                </c:pt>
                <c:pt idx="5">
                  <c:v>FY2023</c:v>
                </c:pt>
                <c:pt idx="6">
                  <c:v>FY2024</c:v>
                </c:pt>
              </c:strCache>
            </c:strRef>
          </c:cat>
          <c:val>
            <c:numRef>
              <c:f>'3グラフ用'!$C$14:$I$14</c:f>
              <c:numCache>
                <c:formatCode>#,##0_);\(#,##0\)</c:formatCode>
                <c:ptCount val="7"/>
                <c:pt idx="0">
                  <c:v>27358</c:v>
                </c:pt>
                <c:pt idx="1">
                  <c:v>21251</c:v>
                </c:pt>
                <c:pt idx="2">
                  <c:v>-26193</c:v>
                </c:pt>
                <c:pt idx="3" formatCode="#,##0_ ">
                  <c:v>4321</c:v>
                </c:pt>
                <c:pt idx="4" formatCode="#,##0_ ">
                  <c:v>14237</c:v>
                </c:pt>
                <c:pt idx="5" formatCode="#,##0_ ">
                  <c:v>29913</c:v>
                </c:pt>
                <c:pt idx="6">
                  <c:v>41424</c:v>
                </c:pt>
              </c:numCache>
            </c:numRef>
          </c:val>
          <c:extLst>
            <c:ext xmlns:c16="http://schemas.microsoft.com/office/drawing/2014/chart" uri="{C3380CC4-5D6E-409C-BE32-E72D297353CC}">
              <c16:uniqueId val="{00000009-DB4D-4B90-91D5-D5FEC151CD39}"/>
            </c:ext>
          </c:extLst>
        </c:ser>
        <c:dLbls>
          <c:showLegendKey val="0"/>
          <c:showVal val="0"/>
          <c:showCatName val="0"/>
          <c:showSerName val="0"/>
          <c:showPercent val="0"/>
          <c:showBubbleSize val="0"/>
        </c:dLbls>
        <c:gapWidth val="150"/>
        <c:axId val="99083392"/>
        <c:axId val="99085312"/>
      </c:barChart>
      <c:lineChart>
        <c:grouping val="standard"/>
        <c:varyColors val="0"/>
        <c:ser>
          <c:idx val="0"/>
          <c:order val="1"/>
          <c:tx>
            <c:strRef>
              <c:f>'3グラフ用'!$B$15</c:f>
              <c:strCache>
                <c:ptCount val="1"/>
                <c:pt idx="0">
                  <c:v>売上収益当期利益率　Profit Margin</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'3グラフ用'!$C$13:$I$13</c:f>
              <c:strCache>
                <c:ptCount val="7"/>
                <c:pt idx="0">
                  <c:v>FY2018</c:v>
                </c:pt>
                <c:pt idx="1">
                  <c:v>FY2019</c:v>
                </c:pt>
                <c:pt idx="2">
                  <c:v>FY2020</c:v>
                </c:pt>
                <c:pt idx="3">
                  <c:v>FY2021</c:v>
                </c:pt>
                <c:pt idx="4">
                  <c:v>FY2022</c:v>
                </c:pt>
                <c:pt idx="5">
                  <c:v>FY2023</c:v>
                </c:pt>
                <c:pt idx="6">
                  <c:v>FY2024</c:v>
                </c:pt>
              </c:strCache>
            </c:strRef>
          </c:cat>
          <c:val>
            <c:numRef>
              <c:f>'3グラフ用'!$C$15:$I$15</c:f>
              <c:numCache>
                <c:formatCode>0.0_ </c:formatCode>
                <c:ptCount val="7"/>
                <c:pt idx="0" formatCode="0.0_);\(0.0\)">
                  <c:v>5.9</c:v>
                </c:pt>
                <c:pt idx="1">
                  <c:v>4.4000000000000004</c:v>
                </c:pt>
                <c:pt idx="2" formatCode="0.0_);\(0.0\)">
                  <c:v>-8.1999999999999993</c:v>
                </c:pt>
                <c:pt idx="3">
                  <c:v>1.3</c:v>
                </c:pt>
                <c:pt idx="4">
                  <c:v>3.9582516632886549</c:v>
                </c:pt>
                <c:pt idx="5">
                  <c:v>7.3</c:v>
                </c:pt>
                <c:pt idx="6">
                  <c:v>38.481596630227642</c:v>
                </c:pt>
              </c:numCache>
            </c:numRef>
          </c:val>
          <c:smooth val="0"/>
          <c:extLst>
            <c:ext xmlns:c16="http://schemas.microsoft.com/office/drawing/2014/chart" uri="{C3380CC4-5D6E-409C-BE32-E72D297353CC}">
              <c16:uniqueId val="{0000000A-DB4D-4B90-91D5-D5FEC151CD39}"/>
            </c:ext>
          </c:extLst>
        </c:ser>
        <c:dLbls>
          <c:showLegendKey val="0"/>
          <c:showVal val="0"/>
          <c:showCatName val="0"/>
          <c:showSerName val="0"/>
          <c:showPercent val="0"/>
          <c:showBubbleSize val="0"/>
        </c:dLbls>
        <c:marker val="1"/>
        <c:smooth val="0"/>
        <c:axId val="99099392"/>
        <c:axId val="99101312"/>
      </c:lineChart>
      <c:catAx>
        <c:axId val="99083392"/>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Millions of yen</a:t>
                </a:r>
              </a:p>
            </c:rich>
          </c:tx>
          <c:layout>
            <c:manualLayout>
              <c:xMode val="edge"/>
              <c:yMode val="edge"/>
              <c:x val="1.7858560120303263E-2"/>
              <c:y val="5.4746668989461067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085312"/>
        <c:crosses val="autoZero"/>
        <c:auto val="0"/>
        <c:lblAlgn val="ctr"/>
        <c:lblOffset val="100"/>
        <c:tickLblSkip val="1"/>
        <c:tickMarkSkip val="1"/>
        <c:noMultiLvlLbl val="0"/>
      </c:catAx>
      <c:valAx>
        <c:axId val="99085312"/>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083392"/>
        <c:crosses val="autoZero"/>
        <c:crossBetween val="between"/>
      </c:valAx>
      <c:catAx>
        <c:axId val="99099392"/>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404415296894249"/>
              <c:y val="0.10843312688625796"/>
            </c:manualLayout>
          </c:layout>
          <c:overlay val="0"/>
          <c:spPr>
            <a:noFill/>
            <a:ln w="25400">
              <a:noFill/>
            </a:ln>
          </c:spPr>
        </c:title>
        <c:numFmt formatCode="General" sourceLinked="1"/>
        <c:majorTickMark val="out"/>
        <c:minorTickMark val="none"/>
        <c:tickLblPos val="nextTo"/>
        <c:crossAx val="99101312"/>
        <c:crosses val="autoZero"/>
        <c:auto val="0"/>
        <c:lblAlgn val="ctr"/>
        <c:lblOffset val="100"/>
        <c:noMultiLvlLbl val="0"/>
      </c:catAx>
      <c:valAx>
        <c:axId val="99101312"/>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099392"/>
        <c:crosses val="max"/>
        <c:crossBetween val="between"/>
      </c:valAx>
      <c:spPr>
        <a:noFill/>
        <a:ln w="25400">
          <a:noFill/>
        </a:ln>
      </c:spPr>
    </c:plotArea>
    <c:legend>
      <c:legendPos val="b"/>
      <c:overlay val="0"/>
      <c:txPr>
        <a:bodyPr/>
        <a:lstStyle/>
        <a:p>
          <a:pPr>
            <a:defRPr sz="74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⑤親会社の所有者に帰属する持分/</a:t>
            </a:r>
            <a:endParaRPr lang="en-US" altLang="ja-JP" sz="900" b="0" i="0" u="none" strike="noStrike" baseline="0">
              <a:solidFill>
                <a:srgbClr val="000000"/>
              </a:solidFill>
              <a:latin typeface="ＭＳ Ｐゴシック"/>
              <a:ea typeface="ＭＳ Ｐゴシック"/>
            </a:endParaRPr>
          </a:p>
          <a:p>
            <a:pPr>
              <a:defRPr sz="900" b="0" i="0" u="none" strike="noStrike" baseline="0">
                <a:solidFill>
                  <a:srgbClr val="000000"/>
                </a:solidFill>
                <a:latin typeface="ＭＳ Ｐゴシック"/>
                <a:ea typeface="ＭＳ Ｐゴシック"/>
                <a:cs typeface="ＭＳ Ｐゴシック"/>
              </a:defRPr>
            </a:pPr>
            <a:r>
              <a:rPr lang="ja-JP" altLang="ja-JP" sz="900" b="0" i="0" u="none" strike="noStrike" baseline="0">
                <a:effectLst/>
              </a:rPr>
              <a:t>親会社所有者帰属持分</a:t>
            </a:r>
            <a:r>
              <a:rPr lang="ja-JP" altLang="en-US" sz="900" b="0" i="0" u="none" strike="noStrike" baseline="0">
                <a:solidFill>
                  <a:srgbClr val="000000"/>
                </a:solidFill>
                <a:latin typeface="ＭＳ Ｐゴシック"/>
                <a:ea typeface="ＭＳ Ｐゴシック"/>
              </a:rPr>
              <a:t>当期利益率</a:t>
            </a:r>
          </a:p>
          <a:p>
            <a:pPr>
              <a:defRPr sz="900" b="0" i="0" u="none" strike="noStrike" baseline="0">
                <a:solidFill>
                  <a:srgbClr val="000000"/>
                </a:solidFill>
                <a:latin typeface="ＭＳ Ｐゴシック"/>
                <a:ea typeface="ＭＳ Ｐゴシック"/>
                <a:cs typeface="ＭＳ Ｐゴシック"/>
              </a:defRPr>
            </a:pPr>
            <a:r>
              <a:rPr lang="en-US" altLang="ja-JP" sz="900" b="0" i="0" u="none" strike="noStrike" baseline="0">
                <a:effectLst/>
                <a:latin typeface="Arial" panose="020B0604020202020204" pitchFamily="34" charset="0"/>
                <a:ea typeface="Verdana" panose="020B0604030504040204" pitchFamily="34" charset="0"/>
                <a:cs typeface="Arial" panose="020B0604020202020204" pitchFamily="34" charset="0"/>
              </a:rPr>
              <a:t>Equity</a:t>
            </a:r>
            <a:r>
              <a:rPr lang="ja-JP" altLang="ja-JP" sz="900" b="0" i="0" u="none" strike="noStrike" baseline="0">
                <a:effectLst/>
                <a:latin typeface="Arial" panose="020B0604020202020204" pitchFamily="34" charset="0"/>
                <a:cs typeface="Arial" panose="020B0604020202020204" pitchFamily="34" charset="0"/>
              </a:rPr>
              <a:t> </a:t>
            </a:r>
            <a:r>
              <a:rPr lang="en-US" altLang="ja-JP" sz="900" b="0" i="0" u="none" strike="noStrike" baseline="0">
                <a:effectLst/>
                <a:latin typeface="Arial" panose="020B0604020202020204" pitchFamily="34" charset="0"/>
                <a:ea typeface="Verdana" panose="020B0604030504040204" pitchFamily="34" charset="0"/>
                <a:cs typeface="Arial" panose="020B0604020202020204" pitchFamily="34" charset="0"/>
              </a:rPr>
              <a:t>Attribute to Owners of Parent</a:t>
            </a: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 / ROE</a:t>
            </a:r>
          </a:p>
        </c:rich>
      </c:tx>
      <c:layout>
        <c:manualLayout>
          <c:xMode val="edge"/>
          <c:yMode val="edge"/>
          <c:x val="0.3190295864179768"/>
          <c:y val="5.2887144812162834E-2"/>
        </c:manualLayout>
      </c:layout>
      <c:overlay val="0"/>
      <c:spPr>
        <a:noFill/>
        <a:ln w="25400">
          <a:noFill/>
        </a:ln>
      </c:spPr>
    </c:title>
    <c:autoTitleDeleted val="0"/>
    <c:plotArea>
      <c:layout>
        <c:manualLayout>
          <c:layoutTarget val="inner"/>
          <c:xMode val="edge"/>
          <c:yMode val="edge"/>
          <c:x val="0.11309545723171122"/>
          <c:y val="0.21621662383985854"/>
          <c:w val="0.80952537807961711"/>
          <c:h val="0.58229183373379467"/>
        </c:manualLayout>
      </c:layout>
      <c:barChart>
        <c:barDir val="col"/>
        <c:grouping val="clustered"/>
        <c:varyColors val="0"/>
        <c:ser>
          <c:idx val="1"/>
          <c:order val="0"/>
          <c:tx>
            <c:strRef>
              <c:f>'3グラフ用'!$B$22</c:f>
              <c:strCache>
                <c:ptCount val="1"/>
                <c:pt idx="0">
                  <c:v>親会社の所有者に帰属する持分　Equity Attibutable to Owners of Parent　</c:v>
                </c:pt>
              </c:strCache>
            </c:strRef>
          </c:tx>
          <c:spPr>
            <a:solidFill>
              <a:schemeClr val="accent5">
                <a:lumMod val="60000"/>
                <a:lumOff val="40000"/>
              </a:schemeClr>
            </a:solidFill>
            <a:ln w="12700">
              <a:noFill/>
              <a:prstDash val="solid"/>
            </a:ln>
          </c:spPr>
          <c:invertIfNegative val="0"/>
          <c:dLbls>
            <c:dLbl>
              <c:idx val="0"/>
              <c:layout>
                <c:manualLayout>
                  <c:x val="1.6517089823382726E-4"/>
                  <c:y val="0.4641789045421664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73-4F51-A330-59EF688EB8EC}"/>
                </c:ext>
              </c:extLst>
            </c:dLbl>
            <c:dLbl>
              <c:idx val="1"/>
              <c:layout>
                <c:manualLayout>
                  <c:x val="1.4880990679634425E-3"/>
                  <c:y val="0.4778855768664077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73-4F51-A330-59EF688EB8EC}"/>
                </c:ext>
              </c:extLst>
            </c:dLbl>
            <c:dLbl>
              <c:idx val="2"/>
              <c:layout>
                <c:manualLayout>
                  <c:x val="2.8108189303981917E-3"/>
                  <c:y val="0.483138568891053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73-4F51-A330-59EF688EB8EC}"/>
                </c:ext>
              </c:extLst>
            </c:dLbl>
            <c:dLbl>
              <c:idx val="3"/>
              <c:layout>
                <c:manualLayout>
                  <c:x val="-3.8029845216731198E-3"/>
                  <c:y val="0.5090926292107141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73-4F51-A330-59EF688EB8EC}"/>
                </c:ext>
              </c:extLst>
            </c:dLbl>
            <c:dLbl>
              <c:idx val="4"/>
              <c:layout>
                <c:manualLayout>
                  <c:x val="-2.4802646592384263E-3"/>
                  <c:y val="0.5254235680962299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A73-4F51-A330-59EF688EB8EC}"/>
                </c:ext>
              </c:extLst>
            </c:dLbl>
            <c:dLbl>
              <c:idx val="5"/>
              <c:layout>
                <c:manualLayout>
                  <c:x val="-1.1575447968037323E-3"/>
                  <c:y val="0.5682541602181606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A73-4F51-A330-59EF688EB8EC}"/>
                </c:ext>
              </c:extLst>
            </c:dLbl>
            <c:dLbl>
              <c:idx val="6"/>
              <c:layout>
                <c:manualLayout>
                  <c:x val="1.6517506563096143E-4"/>
                  <c:y val="0.573177591563393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A73-4F51-A330-59EF688EB8EC}"/>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'3グラフ用'!$C$21:$I$21</c:f>
              <c:strCache>
                <c:ptCount val="7"/>
                <c:pt idx="0">
                  <c:v>FY2018</c:v>
                </c:pt>
                <c:pt idx="1">
                  <c:v>FY2019</c:v>
                </c:pt>
                <c:pt idx="2">
                  <c:v>FY2020</c:v>
                </c:pt>
                <c:pt idx="3">
                  <c:v>FY2021</c:v>
                </c:pt>
                <c:pt idx="4">
                  <c:v>FY2022</c:v>
                </c:pt>
                <c:pt idx="5">
                  <c:v>FY2023</c:v>
                </c:pt>
                <c:pt idx="6">
                  <c:v>FY2024</c:v>
                </c:pt>
              </c:strCache>
            </c:strRef>
          </c:cat>
          <c:val>
            <c:numRef>
              <c:f>'3グラフ用'!$C$22:$I$22</c:f>
              <c:numCache>
                <c:formatCode>#,##0_);\(#,##0\)</c:formatCode>
                <c:ptCount val="7"/>
                <c:pt idx="0">
                  <c:v>412700</c:v>
                </c:pt>
                <c:pt idx="1">
                  <c:v>387188</c:v>
                </c:pt>
                <c:pt idx="2">
                  <c:v>352171</c:v>
                </c:pt>
                <c:pt idx="3">
                  <c:v>350368</c:v>
                </c:pt>
                <c:pt idx="4">
                  <c:v>359385</c:v>
                </c:pt>
                <c:pt idx="5">
                  <c:v>381898</c:v>
                </c:pt>
                <c:pt idx="6">
                  <c:v>409646</c:v>
                </c:pt>
              </c:numCache>
            </c:numRef>
          </c:val>
          <c:extLst>
            <c:ext xmlns:c16="http://schemas.microsoft.com/office/drawing/2014/chart" uri="{C3380CC4-5D6E-409C-BE32-E72D297353CC}">
              <c16:uniqueId val="{00000009-1A73-4F51-A330-59EF688EB8EC}"/>
            </c:ext>
          </c:extLst>
        </c:ser>
        <c:dLbls>
          <c:showLegendKey val="0"/>
          <c:showVal val="0"/>
          <c:showCatName val="0"/>
          <c:showSerName val="0"/>
          <c:showPercent val="0"/>
          <c:showBubbleSize val="0"/>
        </c:dLbls>
        <c:gapWidth val="150"/>
        <c:axId val="98318208"/>
        <c:axId val="98344960"/>
      </c:barChart>
      <c:lineChart>
        <c:grouping val="standard"/>
        <c:varyColors val="0"/>
        <c:ser>
          <c:idx val="0"/>
          <c:order val="1"/>
          <c:tx>
            <c:strRef>
              <c:f>'3グラフ用'!$B$23</c:f>
              <c:strCache>
                <c:ptCount val="1"/>
                <c:pt idx="0">
                  <c:v>親会社所有者帰属持分当期利益率  ROE</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'3グラフ用'!$C$21:$I$21</c:f>
              <c:strCache>
                <c:ptCount val="7"/>
                <c:pt idx="0">
                  <c:v>FY2018</c:v>
                </c:pt>
                <c:pt idx="1">
                  <c:v>FY2019</c:v>
                </c:pt>
                <c:pt idx="2">
                  <c:v>FY2020</c:v>
                </c:pt>
                <c:pt idx="3">
                  <c:v>FY2021</c:v>
                </c:pt>
                <c:pt idx="4">
                  <c:v>FY2022</c:v>
                </c:pt>
                <c:pt idx="5">
                  <c:v>FY2023</c:v>
                </c:pt>
                <c:pt idx="6">
                  <c:v>FY2024</c:v>
                </c:pt>
              </c:strCache>
            </c:strRef>
          </c:cat>
          <c:val>
            <c:numRef>
              <c:f>'3グラフ用'!$C$23:$I$23</c:f>
              <c:numCache>
                <c:formatCode>0.0_);\(0.0\)</c:formatCode>
                <c:ptCount val="7"/>
                <c:pt idx="0">
                  <c:v>6.8</c:v>
                </c:pt>
                <c:pt idx="1">
                  <c:v>5.4</c:v>
                </c:pt>
                <c:pt idx="2">
                  <c:v>-7.1</c:v>
                </c:pt>
                <c:pt idx="3" formatCode="0.0_ ">
                  <c:v>1.2</c:v>
                </c:pt>
                <c:pt idx="4" formatCode="0.0_ ">
                  <c:v>4</c:v>
                </c:pt>
                <c:pt idx="5" formatCode="0.0_ ">
                  <c:v>8.1</c:v>
                </c:pt>
                <c:pt idx="6" formatCode="0.0_ ">
                  <c:v>10.5</c:v>
                </c:pt>
              </c:numCache>
            </c:numRef>
          </c:val>
          <c:smooth val="0"/>
          <c:extLst>
            <c:ext xmlns:c16="http://schemas.microsoft.com/office/drawing/2014/chart" uri="{C3380CC4-5D6E-409C-BE32-E72D297353CC}">
              <c16:uniqueId val="{0000000A-1A73-4F51-A330-59EF688EB8EC}"/>
            </c:ext>
          </c:extLst>
        </c:ser>
        <c:dLbls>
          <c:showLegendKey val="0"/>
          <c:showVal val="0"/>
          <c:showCatName val="0"/>
          <c:showSerName val="0"/>
          <c:showPercent val="0"/>
          <c:showBubbleSize val="0"/>
        </c:dLbls>
        <c:marker val="1"/>
        <c:smooth val="0"/>
        <c:axId val="98346496"/>
        <c:axId val="98348416"/>
      </c:lineChart>
      <c:catAx>
        <c:axId val="9831820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Millions of yen</a:t>
                </a:r>
              </a:p>
            </c:rich>
          </c:tx>
          <c:layout>
            <c:manualLayout>
              <c:xMode val="edge"/>
              <c:yMode val="edge"/>
              <c:x val="9.9206349206349201E-3"/>
              <c:y val="5.7915057915057917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344960"/>
        <c:crosses val="autoZero"/>
        <c:auto val="0"/>
        <c:lblAlgn val="ctr"/>
        <c:lblOffset val="100"/>
        <c:tickLblSkip val="1"/>
        <c:tickMarkSkip val="1"/>
        <c:noMultiLvlLbl val="0"/>
      </c:catAx>
      <c:valAx>
        <c:axId val="98344960"/>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318208"/>
        <c:crosses val="autoZero"/>
        <c:crossBetween val="between"/>
      </c:valAx>
      <c:catAx>
        <c:axId val="9834649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4444631921009869"/>
              <c:y val="0.13899654435087505"/>
            </c:manualLayout>
          </c:layout>
          <c:overlay val="0"/>
          <c:spPr>
            <a:noFill/>
            <a:ln w="25400">
              <a:noFill/>
            </a:ln>
          </c:spPr>
        </c:title>
        <c:numFmt formatCode="General" sourceLinked="1"/>
        <c:majorTickMark val="out"/>
        <c:minorTickMark val="none"/>
        <c:tickLblPos val="nextTo"/>
        <c:crossAx val="98348416"/>
        <c:crosses val="autoZero"/>
        <c:auto val="0"/>
        <c:lblAlgn val="ctr"/>
        <c:lblOffset val="100"/>
        <c:noMultiLvlLbl val="0"/>
      </c:catAx>
      <c:valAx>
        <c:axId val="98348416"/>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346496"/>
        <c:crosses val="max"/>
        <c:crossBetween val="between"/>
      </c:valAx>
      <c:spPr>
        <a:noFill/>
        <a:ln w="25400">
          <a:noFill/>
        </a:ln>
      </c:spPr>
    </c:plotArea>
    <c:legend>
      <c:legendPos val="b"/>
      <c:overlay val="0"/>
      <c:txPr>
        <a:bodyPr/>
        <a:lstStyle/>
        <a:p>
          <a:pPr>
            <a:defRPr sz="74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⑤自己資本額/自己資本当期純利益率</a:t>
            </a:r>
          </a:p>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Equity / ROE</a:t>
            </a:r>
          </a:p>
        </c:rich>
      </c:tx>
      <c:layout>
        <c:manualLayout>
          <c:xMode val="edge"/>
          <c:yMode val="edge"/>
          <c:x val="0.28043053086106173"/>
          <c:y val="3.6995678570481721E-2"/>
        </c:manualLayout>
      </c:layout>
      <c:overlay val="0"/>
      <c:spPr>
        <a:noFill/>
        <a:ln w="25400">
          <a:noFill/>
        </a:ln>
      </c:spPr>
    </c:title>
    <c:autoTitleDeleted val="0"/>
    <c:plotArea>
      <c:layout>
        <c:manualLayout>
          <c:layoutTarget val="inner"/>
          <c:xMode val="edge"/>
          <c:yMode val="edge"/>
          <c:x val="0.11499673192795563"/>
          <c:y val="0.18497808476082089"/>
          <c:w val="0.81102958307084505"/>
          <c:h val="0.62892548818679106"/>
        </c:manualLayout>
      </c:layout>
      <c:barChart>
        <c:barDir val="col"/>
        <c:grouping val="clustered"/>
        <c:varyColors val="0"/>
        <c:ser>
          <c:idx val="1"/>
          <c:order val="0"/>
          <c:tx>
            <c:strRef>
              <c:f>'2グラフ用'!$B$22</c:f>
              <c:strCache>
                <c:ptCount val="1"/>
                <c:pt idx="0">
                  <c:v>自己資本額　Equity　</c:v>
                </c:pt>
              </c:strCache>
            </c:strRef>
          </c:tx>
          <c:spPr>
            <a:solidFill>
              <a:srgbClr val="99CCFF"/>
            </a:solidFill>
            <a:ln w="25400">
              <a:noFill/>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'2グラフ用'!$I$21:$L$21</c:f>
              <c:strCache>
                <c:ptCount val="4"/>
                <c:pt idx="0">
                  <c:v>FY2013</c:v>
                </c:pt>
                <c:pt idx="1">
                  <c:v>FY2014</c:v>
                </c:pt>
                <c:pt idx="2">
                  <c:v>FY2015</c:v>
                </c:pt>
                <c:pt idx="3">
                  <c:v>FY2016</c:v>
                </c:pt>
              </c:strCache>
            </c:strRef>
          </c:cat>
          <c:val>
            <c:numRef>
              <c:f>'2グラフ用'!$I$22:$L$22</c:f>
              <c:numCache>
                <c:formatCode>#,##0_);\(#,##0\)</c:formatCode>
                <c:ptCount val="4"/>
                <c:pt idx="0">
                  <c:v>370173</c:v>
                </c:pt>
                <c:pt idx="1">
                  <c:v>376091</c:v>
                </c:pt>
                <c:pt idx="2">
                  <c:v>383699</c:v>
                </c:pt>
                <c:pt idx="3">
                  <c:v>406336</c:v>
                </c:pt>
              </c:numCache>
            </c:numRef>
          </c:val>
          <c:extLst>
            <c:ext xmlns:c16="http://schemas.microsoft.com/office/drawing/2014/chart" uri="{C3380CC4-5D6E-409C-BE32-E72D297353CC}">
              <c16:uniqueId val="{00000000-73AD-4EB0-BD98-E495E4866F65}"/>
            </c:ext>
          </c:extLst>
        </c:ser>
        <c:dLbls>
          <c:showLegendKey val="0"/>
          <c:showVal val="0"/>
          <c:showCatName val="0"/>
          <c:showSerName val="0"/>
          <c:showPercent val="0"/>
          <c:showBubbleSize val="0"/>
        </c:dLbls>
        <c:gapWidth val="150"/>
        <c:axId val="82369152"/>
        <c:axId val="83702528"/>
      </c:barChart>
      <c:lineChart>
        <c:grouping val="standard"/>
        <c:varyColors val="0"/>
        <c:ser>
          <c:idx val="0"/>
          <c:order val="1"/>
          <c:tx>
            <c:strRef>
              <c:f>'2グラフ用'!$B$23</c:f>
              <c:strCache>
                <c:ptCount val="1"/>
                <c:pt idx="0">
                  <c:v>自己資本当期純利益率  ROE</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'2グラフ用'!$I$21:$L$21</c:f>
              <c:strCache>
                <c:ptCount val="4"/>
                <c:pt idx="0">
                  <c:v>FY2013</c:v>
                </c:pt>
                <c:pt idx="1">
                  <c:v>FY2014</c:v>
                </c:pt>
                <c:pt idx="2">
                  <c:v>FY2015</c:v>
                </c:pt>
                <c:pt idx="3">
                  <c:v>FY2016</c:v>
                </c:pt>
              </c:strCache>
            </c:strRef>
          </c:cat>
          <c:val>
            <c:numRef>
              <c:f>'2グラフ用'!$I$23:$L$23</c:f>
              <c:numCache>
                <c:formatCode>0.0_);\(0.0\)</c:formatCode>
                <c:ptCount val="4"/>
                <c:pt idx="0">
                  <c:v>8.9</c:v>
                </c:pt>
                <c:pt idx="1">
                  <c:v>5.3</c:v>
                </c:pt>
                <c:pt idx="2">
                  <c:v>6.9</c:v>
                </c:pt>
                <c:pt idx="3">
                  <c:v>6.8</c:v>
                </c:pt>
              </c:numCache>
            </c:numRef>
          </c:val>
          <c:smooth val="0"/>
          <c:extLst>
            <c:ext xmlns:c16="http://schemas.microsoft.com/office/drawing/2014/chart" uri="{C3380CC4-5D6E-409C-BE32-E72D297353CC}">
              <c16:uniqueId val="{00000001-73AD-4EB0-BD98-E495E4866F65}"/>
            </c:ext>
          </c:extLst>
        </c:ser>
        <c:dLbls>
          <c:showLegendKey val="0"/>
          <c:showVal val="0"/>
          <c:showCatName val="0"/>
          <c:showSerName val="0"/>
          <c:showPercent val="0"/>
          <c:showBubbleSize val="0"/>
        </c:dLbls>
        <c:marker val="1"/>
        <c:smooth val="0"/>
        <c:axId val="83704064"/>
        <c:axId val="83710336"/>
      </c:lineChart>
      <c:catAx>
        <c:axId val="82369152"/>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yen</a:t>
                </a:r>
              </a:p>
            </c:rich>
          </c:tx>
          <c:layout>
            <c:manualLayout>
              <c:xMode val="edge"/>
              <c:yMode val="edge"/>
              <c:x val="1.008741850817035E-2"/>
              <c:y val="6.053819030196982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3702528"/>
        <c:crosses val="autoZero"/>
        <c:auto val="0"/>
        <c:lblAlgn val="ctr"/>
        <c:lblOffset val="100"/>
        <c:tickLblSkip val="1"/>
        <c:tickMarkSkip val="1"/>
        <c:noMultiLvlLbl val="0"/>
      </c:catAx>
      <c:valAx>
        <c:axId val="83702528"/>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2369152"/>
        <c:crosses val="autoZero"/>
        <c:crossBetween val="between"/>
      </c:valAx>
      <c:catAx>
        <c:axId val="83704064"/>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813119126238254"/>
              <c:y val="0.10089698383661638"/>
            </c:manualLayout>
          </c:layout>
          <c:overlay val="0"/>
          <c:spPr>
            <a:noFill/>
            <a:ln w="25400">
              <a:noFill/>
            </a:ln>
          </c:spPr>
        </c:title>
        <c:numFmt formatCode="General" sourceLinked="1"/>
        <c:majorTickMark val="out"/>
        <c:minorTickMark val="none"/>
        <c:tickLblPos val="nextTo"/>
        <c:crossAx val="83710336"/>
        <c:crosses val="autoZero"/>
        <c:auto val="0"/>
        <c:lblAlgn val="ctr"/>
        <c:lblOffset val="100"/>
        <c:noMultiLvlLbl val="0"/>
      </c:catAx>
      <c:valAx>
        <c:axId val="83710336"/>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3704064"/>
        <c:crosses val="max"/>
        <c:crossBetween val="between"/>
      </c:valAx>
      <c:spPr>
        <a:noFill/>
        <a:ln w="25400">
          <a:noFill/>
        </a:ln>
      </c:spPr>
    </c:plotArea>
    <c:legend>
      <c:legendPos val="b"/>
      <c:layout>
        <c:manualLayout>
          <c:xMode val="edge"/>
          <c:yMode val="edge"/>
          <c:x val="0.10631043095419523"/>
          <c:y val="0.91143738345838088"/>
          <c:w val="0.81560494454322241"/>
          <c:h val="5.717507533780497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⑥資産合計 / 資産合計利益率　</a:t>
            </a:r>
          </a:p>
          <a:p>
            <a:pPr>
              <a:defRPr sz="9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Total Assets / ROA</a:t>
            </a:r>
          </a:p>
        </c:rich>
      </c:tx>
      <c:overlay val="1"/>
      <c:spPr>
        <a:noFill/>
        <a:ln w="25400">
          <a:noFill/>
        </a:ln>
      </c:spPr>
    </c:title>
    <c:autoTitleDeleted val="0"/>
    <c:plotArea>
      <c:layout>
        <c:manualLayout>
          <c:layoutTarget val="inner"/>
          <c:xMode val="edge"/>
          <c:yMode val="edge"/>
          <c:x val="0.12774475998152129"/>
          <c:y val="0.20542713415672753"/>
          <c:w val="0.81038082113277576"/>
          <c:h val="0.54651369653016191"/>
        </c:manualLayout>
      </c:layout>
      <c:barChart>
        <c:barDir val="col"/>
        <c:grouping val="clustered"/>
        <c:varyColors val="0"/>
        <c:ser>
          <c:idx val="1"/>
          <c:order val="0"/>
          <c:tx>
            <c:strRef>
              <c:f>'3グラフ用'!$B$18</c:f>
              <c:strCache>
                <c:ptCount val="1"/>
                <c:pt idx="0">
                  <c:v>資産合計 Total Assets</c:v>
                </c:pt>
              </c:strCache>
            </c:strRef>
          </c:tx>
          <c:spPr>
            <a:solidFill>
              <a:srgbClr val="99CCFF"/>
            </a:solidFill>
            <a:ln w="25400">
              <a:noFill/>
            </a:ln>
          </c:spPr>
          <c:invertIfNegative val="0"/>
          <c:dLbls>
            <c:dLbl>
              <c:idx val="0"/>
              <c:layout>
                <c:manualLayout>
                  <c:x val="1.0534784255441262E-3"/>
                  <c:y val="0.2848775942837736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D2-4A28-B5CE-A5B054ECE4E0}"/>
                </c:ext>
              </c:extLst>
            </c:dLbl>
            <c:dLbl>
              <c:idx val="1"/>
              <c:layout>
                <c:manualLayout>
                  <c:x val="-3.1602886112967856E-3"/>
                  <c:y val="0.3376715933107498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4D2-4A28-B5CE-A5B054ECE4E0}"/>
                </c:ext>
              </c:extLst>
            </c:dLbl>
            <c:dLbl>
              <c:idx val="2"/>
              <c:layout>
                <c:manualLayout>
                  <c:x val="-5.3780437734264573E-3"/>
                  <c:y val="0.2844946770321510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D2-4A28-B5CE-A5B054ECE4E0}"/>
                </c:ext>
              </c:extLst>
            </c:dLbl>
            <c:dLbl>
              <c:idx val="3"/>
              <c:layout>
                <c:manualLayout>
                  <c:x val="-3.6039847407775875E-3"/>
                  <c:y val="0.3369488929506204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D2-4A28-B5CE-A5B054ECE4E0}"/>
                </c:ext>
              </c:extLst>
            </c:dLbl>
            <c:dLbl>
              <c:idx val="4"/>
              <c:layout>
                <c:manualLayout>
                  <c:x val="-1.8297161534847242E-3"/>
                  <c:y val="0.2753999129909386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D2-4A28-B5CE-A5B054ECE4E0}"/>
                </c:ext>
              </c:extLst>
            </c:dLbl>
            <c:dLbl>
              <c:idx val="5"/>
              <c:layout>
                <c:manualLayout>
                  <c:x val="-2.5504246109674311E-3"/>
                  <c:y val="0.4358290035909497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D2-4A28-B5CE-A5B054ECE4E0}"/>
                </c:ext>
              </c:extLst>
            </c:dLbl>
            <c:dLbl>
              <c:idx val="6"/>
              <c:layout>
                <c:manualLayout>
                  <c:x val="-2.2732027283215331E-3"/>
                  <c:y val="0.3768127449698349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D2-4A28-B5CE-A5B054ECE4E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'3グラフ用'!$C$17:$I$17</c:f>
              <c:strCache>
                <c:ptCount val="7"/>
                <c:pt idx="0">
                  <c:v>FY2018</c:v>
                </c:pt>
                <c:pt idx="1">
                  <c:v>FY2019</c:v>
                </c:pt>
                <c:pt idx="2">
                  <c:v>FY2020</c:v>
                </c:pt>
                <c:pt idx="3">
                  <c:v>FY2021</c:v>
                </c:pt>
                <c:pt idx="4">
                  <c:v>FY2022</c:v>
                </c:pt>
                <c:pt idx="5">
                  <c:v>FY2023</c:v>
                </c:pt>
                <c:pt idx="6">
                  <c:v>FY2024</c:v>
                </c:pt>
              </c:strCache>
            </c:strRef>
          </c:cat>
          <c:val>
            <c:numRef>
              <c:f>'3グラフ用'!$C$18:$I$18</c:f>
              <c:numCache>
                <c:formatCode>#,##0_);\(#,##0\)</c:formatCode>
                <c:ptCount val="7"/>
                <c:pt idx="0">
                  <c:v>1029573</c:v>
                </c:pt>
                <c:pt idx="1">
                  <c:v>1240308</c:v>
                </c:pt>
                <c:pt idx="2">
                  <c:v>1263722</c:v>
                </c:pt>
                <c:pt idx="3">
                  <c:v>1192907</c:v>
                </c:pt>
                <c:pt idx="4">
                  <c:v>1120953</c:v>
                </c:pt>
                <c:pt idx="5">
                  <c:v>1114726</c:v>
                </c:pt>
                <c:pt idx="6">
                  <c:v>1164147</c:v>
                </c:pt>
              </c:numCache>
            </c:numRef>
          </c:val>
          <c:extLst>
            <c:ext xmlns:c16="http://schemas.microsoft.com/office/drawing/2014/chart" uri="{C3380CC4-5D6E-409C-BE32-E72D297353CC}">
              <c16:uniqueId val="{00000009-14D2-4A28-B5CE-A5B054ECE4E0}"/>
            </c:ext>
          </c:extLst>
        </c:ser>
        <c:dLbls>
          <c:showLegendKey val="0"/>
          <c:showVal val="0"/>
          <c:showCatName val="0"/>
          <c:showSerName val="0"/>
          <c:showPercent val="0"/>
          <c:showBubbleSize val="0"/>
        </c:dLbls>
        <c:gapWidth val="150"/>
        <c:axId val="98462720"/>
        <c:axId val="98493568"/>
      </c:barChart>
      <c:lineChart>
        <c:grouping val="standard"/>
        <c:varyColors val="0"/>
        <c:ser>
          <c:idx val="0"/>
          <c:order val="1"/>
          <c:tx>
            <c:strRef>
              <c:f>'3グラフ用'!$B$19</c:f>
              <c:strCache>
                <c:ptCount val="1"/>
                <c:pt idx="0">
                  <c:v>資産合計利益率  ROA</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'3グラフ用'!$C$17:$I$17</c:f>
              <c:strCache>
                <c:ptCount val="7"/>
                <c:pt idx="0">
                  <c:v>FY2018</c:v>
                </c:pt>
                <c:pt idx="1">
                  <c:v>FY2019</c:v>
                </c:pt>
                <c:pt idx="2">
                  <c:v>FY2020</c:v>
                </c:pt>
                <c:pt idx="3">
                  <c:v>FY2021</c:v>
                </c:pt>
                <c:pt idx="4">
                  <c:v>FY2022</c:v>
                </c:pt>
                <c:pt idx="5">
                  <c:v>FY2023</c:v>
                </c:pt>
                <c:pt idx="6">
                  <c:v>FY2024</c:v>
                </c:pt>
              </c:strCache>
            </c:strRef>
          </c:cat>
          <c:val>
            <c:numRef>
              <c:f>'3グラフ用'!$C$19:$I$19</c:f>
              <c:numCache>
                <c:formatCode>0.0_);\(0.0\)</c:formatCode>
                <c:ptCount val="7"/>
                <c:pt idx="0">
                  <c:v>4</c:v>
                </c:pt>
                <c:pt idx="1">
                  <c:v>3.2</c:v>
                </c:pt>
                <c:pt idx="2">
                  <c:v>-1.9</c:v>
                </c:pt>
                <c:pt idx="3" formatCode="0.0_ ">
                  <c:v>0.8</c:v>
                </c:pt>
                <c:pt idx="4" formatCode="0.0_ ">
                  <c:v>1.6</c:v>
                </c:pt>
                <c:pt idx="5" formatCode="0.0_ ">
                  <c:v>3.9</c:v>
                </c:pt>
                <c:pt idx="6" formatCode="0.0_ ">
                  <c:v>5.0999999999999996</c:v>
                </c:pt>
              </c:numCache>
            </c:numRef>
          </c:val>
          <c:smooth val="0"/>
          <c:extLst>
            <c:ext xmlns:c16="http://schemas.microsoft.com/office/drawing/2014/chart" uri="{C3380CC4-5D6E-409C-BE32-E72D297353CC}">
              <c16:uniqueId val="{0000000B-14D2-4A28-B5CE-A5B054ECE4E0}"/>
            </c:ext>
          </c:extLst>
        </c:ser>
        <c:dLbls>
          <c:showLegendKey val="0"/>
          <c:showVal val="0"/>
          <c:showCatName val="0"/>
          <c:showSerName val="0"/>
          <c:showPercent val="0"/>
          <c:showBubbleSize val="0"/>
        </c:dLbls>
        <c:marker val="1"/>
        <c:smooth val="0"/>
        <c:axId val="98495104"/>
        <c:axId val="99750656"/>
      </c:lineChart>
      <c:catAx>
        <c:axId val="98462720"/>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Millions of yen</a:t>
                </a:r>
              </a:p>
            </c:rich>
          </c:tx>
          <c:layout>
            <c:manualLayout>
              <c:xMode val="edge"/>
              <c:yMode val="edge"/>
              <c:x val="9.9800399201596807E-3"/>
              <c:y val="4.6511627906976744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493568"/>
        <c:crosses val="autoZero"/>
        <c:auto val="0"/>
        <c:lblAlgn val="ctr"/>
        <c:lblOffset val="100"/>
        <c:tickLblSkip val="1"/>
        <c:tickMarkSkip val="1"/>
        <c:noMultiLvlLbl val="0"/>
      </c:catAx>
      <c:valAx>
        <c:axId val="98493568"/>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462720"/>
        <c:crosses val="autoZero"/>
        <c:crossBetween val="between"/>
      </c:valAx>
      <c:catAx>
        <c:axId val="98495104"/>
        <c:scaling>
          <c:orientation val="minMax"/>
        </c:scaling>
        <c:delete val="1"/>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812563848680586"/>
              <c:y val="9.3023662739831939E-2"/>
            </c:manualLayout>
          </c:layout>
          <c:overlay val="0"/>
          <c:spPr>
            <a:noFill/>
            <a:ln w="25400">
              <a:noFill/>
            </a:ln>
          </c:spPr>
        </c:title>
        <c:numFmt formatCode="General" sourceLinked="1"/>
        <c:majorTickMark val="out"/>
        <c:minorTickMark val="none"/>
        <c:tickLblPos val="nextTo"/>
        <c:crossAx val="99750656"/>
        <c:crosses val="autoZero"/>
        <c:auto val="0"/>
        <c:lblAlgn val="ctr"/>
        <c:lblOffset val="100"/>
        <c:noMultiLvlLbl val="0"/>
      </c:catAx>
      <c:valAx>
        <c:axId val="99750656"/>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495104"/>
        <c:crosses val="max"/>
        <c:crossBetween val="between"/>
      </c:valAx>
      <c:spPr>
        <a:noFill/>
        <a:ln w="25400">
          <a:noFill/>
        </a:ln>
      </c:spPr>
    </c:plotArea>
    <c:legend>
      <c:legendPos val="b"/>
      <c:overlay val="0"/>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⑦設備投資額/減価償却費</a:t>
            </a:r>
          </a:p>
          <a:p>
            <a:pPr>
              <a:defRPr sz="9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Capital Expenditures / Depreciation</a:t>
            </a:r>
          </a:p>
        </c:rich>
      </c:tx>
      <c:layout>
        <c:manualLayout>
          <c:xMode val="edge"/>
          <c:yMode val="edge"/>
          <c:x val="0.27326753462747849"/>
          <c:y val="3.875968992248062E-2"/>
        </c:manualLayout>
      </c:layout>
      <c:overlay val="0"/>
      <c:spPr>
        <a:noFill/>
        <a:ln w="25400">
          <a:noFill/>
        </a:ln>
      </c:spPr>
    </c:title>
    <c:autoTitleDeleted val="0"/>
    <c:plotArea>
      <c:layout>
        <c:manualLayout>
          <c:layoutTarget val="inner"/>
          <c:xMode val="edge"/>
          <c:yMode val="edge"/>
          <c:x val="0.11881199606667318"/>
          <c:y val="0.23255901980006888"/>
          <c:w val="0.76435717469559739"/>
          <c:h val="0.58826808971153488"/>
        </c:manualLayout>
      </c:layout>
      <c:barChart>
        <c:barDir val="col"/>
        <c:grouping val="clustered"/>
        <c:varyColors val="0"/>
        <c:ser>
          <c:idx val="1"/>
          <c:order val="0"/>
          <c:tx>
            <c:strRef>
              <c:f>'3グラフ用'!$B$30</c:f>
              <c:strCache>
                <c:ptCount val="1"/>
                <c:pt idx="0">
                  <c:v>設備投資額 Capital Expenditures</c:v>
                </c:pt>
              </c:strCache>
            </c:strRef>
          </c:tx>
          <c:spPr>
            <a:solidFill>
              <a:schemeClr val="accent5">
                <a:lumMod val="60000"/>
                <a:lumOff val="40000"/>
              </a:schemeClr>
            </a:solidFill>
            <a:ln w="12700">
              <a:noFill/>
              <a:prstDash val="solid"/>
            </a:ln>
          </c:spPr>
          <c:invertIfNegative val="0"/>
          <c:dLbls>
            <c:dLbl>
              <c:idx val="5"/>
              <c:layout>
                <c:manualLayout>
                  <c:x val="-4.6755689976677502E-3"/>
                  <c:y val="0.1762450795048541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E8-4C55-BCB2-DB8572B9A4CD}"/>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'3グラフ用'!$C$29:$I$29</c:f>
              <c:strCache>
                <c:ptCount val="7"/>
                <c:pt idx="0">
                  <c:v>FY2018</c:v>
                </c:pt>
                <c:pt idx="1">
                  <c:v>FY2019</c:v>
                </c:pt>
                <c:pt idx="2">
                  <c:v>FY2020</c:v>
                </c:pt>
                <c:pt idx="3">
                  <c:v>FY2021</c:v>
                </c:pt>
                <c:pt idx="4">
                  <c:v>FY2022</c:v>
                </c:pt>
                <c:pt idx="5">
                  <c:v>FY2023</c:v>
                </c:pt>
                <c:pt idx="6">
                  <c:v>FY2024</c:v>
                </c:pt>
              </c:strCache>
            </c:strRef>
          </c:cat>
          <c:val>
            <c:numRef>
              <c:f>'3グラフ用'!$C$30:$I$30</c:f>
              <c:numCache>
                <c:formatCode>#,##0_);\(#,##0\)</c:formatCode>
                <c:ptCount val="7"/>
                <c:pt idx="0">
                  <c:v>39873</c:v>
                </c:pt>
                <c:pt idx="1">
                  <c:v>48636</c:v>
                </c:pt>
                <c:pt idx="2">
                  <c:v>29996</c:v>
                </c:pt>
                <c:pt idx="3">
                  <c:v>21083</c:v>
                </c:pt>
                <c:pt idx="4">
                  <c:v>23415</c:v>
                </c:pt>
                <c:pt idx="5">
                  <c:v>18102</c:v>
                </c:pt>
                <c:pt idx="6">
                  <c:v>19698</c:v>
                </c:pt>
              </c:numCache>
            </c:numRef>
          </c:val>
          <c:extLst>
            <c:ext xmlns:c16="http://schemas.microsoft.com/office/drawing/2014/chart" uri="{C3380CC4-5D6E-409C-BE32-E72D297353CC}">
              <c16:uniqueId val="{00000002-ABE5-4D09-B153-7197EB74D6A8}"/>
            </c:ext>
          </c:extLst>
        </c:ser>
        <c:dLbls>
          <c:showLegendKey val="0"/>
          <c:showVal val="0"/>
          <c:showCatName val="0"/>
          <c:showSerName val="0"/>
          <c:showPercent val="0"/>
          <c:showBubbleSize val="0"/>
        </c:dLbls>
        <c:gapWidth val="150"/>
        <c:axId val="99783808"/>
        <c:axId val="99785728"/>
      </c:barChart>
      <c:lineChart>
        <c:grouping val="standard"/>
        <c:varyColors val="0"/>
        <c:ser>
          <c:idx val="0"/>
          <c:order val="1"/>
          <c:tx>
            <c:strRef>
              <c:f>'3グラフ用'!$B$31</c:f>
              <c:strCache>
                <c:ptCount val="1"/>
                <c:pt idx="0">
                  <c:v>減価償却費　Depreciation</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'3グラフ用'!$C$29:$I$29</c:f>
              <c:strCache>
                <c:ptCount val="7"/>
                <c:pt idx="0">
                  <c:v>FY2018</c:v>
                </c:pt>
                <c:pt idx="1">
                  <c:v>FY2019</c:v>
                </c:pt>
                <c:pt idx="2">
                  <c:v>FY2020</c:v>
                </c:pt>
                <c:pt idx="3">
                  <c:v>FY2021</c:v>
                </c:pt>
                <c:pt idx="4">
                  <c:v>FY2022</c:v>
                </c:pt>
                <c:pt idx="5">
                  <c:v>FY2023</c:v>
                </c:pt>
                <c:pt idx="6">
                  <c:v>FY2024</c:v>
                </c:pt>
              </c:strCache>
            </c:strRef>
          </c:cat>
          <c:val>
            <c:numRef>
              <c:f>'3グラフ用'!$C$31:$I$31</c:f>
              <c:numCache>
                <c:formatCode>#,##0_);\(#,##0\)</c:formatCode>
                <c:ptCount val="7"/>
                <c:pt idx="0">
                  <c:v>19907</c:v>
                </c:pt>
                <c:pt idx="1">
                  <c:v>50953</c:v>
                </c:pt>
                <c:pt idx="2">
                  <c:v>50361</c:v>
                </c:pt>
                <c:pt idx="3">
                  <c:v>49628</c:v>
                </c:pt>
                <c:pt idx="4">
                  <c:v>49107</c:v>
                </c:pt>
                <c:pt idx="5">
                  <c:v>25053</c:v>
                </c:pt>
                <c:pt idx="6" formatCode="0.0_ ">
                  <c:v>24961</c:v>
                </c:pt>
              </c:numCache>
            </c:numRef>
          </c:val>
          <c:smooth val="0"/>
          <c:extLst>
            <c:ext xmlns:c16="http://schemas.microsoft.com/office/drawing/2014/chart" uri="{C3380CC4-5D6E-409C-BE32-E72D297353CC}">
              <c16:uniqueId val="{00000003-ABE5-4D09-B153-7197EB74D6A8}"/>
            </c:ext>
          </c:extLst>
        </c:ser>
        <c:dLbls>
          <c:showLegendKey val="0"/>
          <c:showVal val="0"/>
          <c:showCatName val="0"/>
          <c:showSerName val="0"/>
          <c:showPercent val="0"/>
          <c:showBubbleSize val="0"/>
        </c:dLbls>
        <c:marker val="1"/>
        <c:smooth val="0"/>
        <c:axId val="99795712"/>
        <c:axId val="99797632"/>
      </c:lineChart>
      <c:catAx>
        <c:axId val="99783808"/>
        <c:scaling>
          <c:orientation val="minMax"/>
        </c:scaling>
        <c:delete val="0"/>
        <c:axPos val="b"/>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設備投資額</a:t>
                </a:r>
              </a:p>
              <a:p>
                <a:pPr>
                  <a:defRPr sz="7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百万円/ Millions of yen</a:t>
                </a:r>
              </a:p>
            </c:rich>
          </c:tx>
          <c:layout>
            <c:manualLayout>
              <c:xMode val="edge"/>
              <c:yMode val="edge"/>
              <c:x val="2.3163599908101677E-2"/>
              <c:y val="7.10594315245478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785728"/>
        <c:crosses val="autoZero"/>
        <c:auto val="0"/>
        <c:lblAlgn val="ctr"/>
        <c:lblOffset val="100"/>
        <c:tickLblSkip val="1"/>
        <c:tickMarkSkip val="1"/>
        <c:noMultiLvlLbl val="0"/>
      </c:catAx>
      <c:valAx>
        <c:axId val="99785728"/>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783808"/>
        <c:crosses val="autoZero"/>
        <c:crossBetween val="between"/>
      </c:valAx>
      <c:catAx>
        <c:axId val="99795712"/>
        <c:scaling>
          <c:orientation val="minMax"/>
        </c:scaling>
        <c:delete val="1"/>
        <c:axPos val="b"/>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減価償却費</a:t>
                </a:r>
              </a:p>
              <a:p>
                <a:pPr>
                  <a:defRPr sz="7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百万円/ Millions of yen</a:t>
                </a:r>
              </a:p>
            </c:rich>
          </c:tx>
          <c:layout>
            <c:manualLayout>
              <c:xMode val="edge"/>
              <c:yMode val="edge"/>
              <c:x val="0.77029786128219113"/>
              <c:y val="7.7519786770839691E-2"/>
            </c:manualLayout>
          </c:layout>
          <c:overlay val="0"/>
          <c:spPr>
            <a:noFill/>
            <a:ln w="25400">
              <a:noFill/>
            </a:ln>
          </c:spPr>
        </c:title>
        <c:numFmt formatCode="General" sourceLinked="1"/>
        <c:majorTickMark val="out"/>
        <c:minorTickMark val="none"/>
        <c:tickLblPos val="nextTo"/>
        <c:crossAx val="99797632"/>
        <c:crosses val="autoZero"/>
        <c:auto val="0"/>
        <c:lblAlgn val="ctr"/>
        <c:lblOffset val="100"/>
        <c:noMultiLvlLbl val="0"/>
      </c:catAx>
      <c:valAx>
        <c:axId val="99797632"/>
        <c:scaling>
          <c:orientation val="minMax"/>
        </c:scaling>
        <c:delete val="0"/>
        <c:axPos val="r"/>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795712"/>
        <c:crosses val="max"/>
        <c:crossBetween val="between"/>
      </c:valAx>
      <c:spPr>
        <a:noFill/>
        <a:ln w="25400">
          <a:noFill/>
        </a:ln>
      </c:spPr>
    </c:plotArea>
    <c:legend>
      <c:legendPos val="b"/>
      <c:layout>
        <c:manualLayout>
          <c:xMode val="edge"/>
          <c:yMode val="edge"/>
          <c:x val="0.13154096785647151"/>
          <c:y val="0.89418964809493595"/>
          <c:w val="0.7313749925894234"/>
          <c:h val="6.3156323469045039E-2"/>
        </c:manualLayout>
      </c:layout>
      <c:overlay val="0"/>
      <c:txPr>
        <a:bodyPr/>
        <a:lstStyle/>
        <a:p>
          <a:pPr>
            <a:defRPr sz="74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⑧有利子負債総額/有利子負債親会社所有者持分倍率</a:t>
            </a:r>
          </a:p>
          <a:p>
            <a:pPr>
              <a:defRPr sz="9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Interest-bearing Debt / D</a:t>
            </a:r>
            <a:r>
              <a:rPr lang="en-US" altLang="ja-JP" sz="900" b="0" i="0" u="none" strike="noStrike" baseline="0">
                <a:solidFill>
                  <a:srgbClr val="000000"/>
                </a:solidFill>
                <a:latin typeface="Arial" panose="020B0604020202020204" pitchFamily="34" charset="0"/>
                <a:ea typeface="ＭＳ Ｐゴシック"/>
                <a:cs typeface="Arial" panose="020B0604020202020204" pitchFamily="34" charset="0"/>
              </a:rPr>
              <a:t>/</a:t>
            </a: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E Ratio</a:t>
            </a:r>
          </a:p>
        </c:rich>
      </c:tx>
      <c:layout>
        <c:manualLayout>
          <c:xMode val="edge"/>
          <c:yMode val="edge"/>
          <c:x val="0.25369162188059824"/>
          <c:y val="5.4053971408913694E-2"/>
        </c:manualLayout>
      </c:layout>
      <c:overlay val="0"/>
      <c:spPr>
        <a:noFill/>
        <a:ln w="25400">
          <a:noFill/>
        </a:ln>
      </c:spPr>
    </c:title>
    <c:autoTitleDeleted val="0"/>
    <c:plotArea>
      <c:layout>
        <c:manualLayout>
          <c:layoutTarget val="inner"/>
          <c:xMode val="edge"/>
          <c:yMode val="edge"/>
          <c:x val="0.12829487011797944"/>
          <c:y val="0.24324363580765995"/>
          <c:w val="0.77579515399296639"/>
          <c:h val="0.56237711184160233"/>
        </c:manualLayout>
      </c:layout>
      <c:barChart>
        <c:barDir val="col"/>
        <c:grouping val="clustered"/>
        <c:varyColors val="0"/>
        <c:ser>
          <c:idx val="1"/>
          <c:order val="0"/>
          <c:tx>
            <c:strRef>
              <c:f>'3グラフ用'!$B$34</c:f>
              <c:strCache>
                <c:ptCount val="1"/>
                <c:pt idx="0">
                  <c:v>有利子負債総額　Total Interest-bearing Liabilities</c:v>
                </c:pt>
              </c:strCache>
            </c:strRef>
          </c:tx>
          <c:spPr>
            <a:solidFill>
              <a:schemeClr val="accent5">
                <a:lumMod val="60000"/>
                <a:lumOff val="40000"/>
              </a:schemeClr>
            </a:solidFill>
            <a:ln w="12700">
              <a:solidFill>
                <a:schemeClr val="accent5">
                  <a:lumMod val="60000"/>
                  <a:lumOff val="40000"/>
                </a:schemeClr>
              </a:solidFill>
              <a:prstDash val="solid"/>
            </a:ln>
          </c:spPr>
          <c:invertIfNegative val="0"/>
          <c:dLbls>
            <c:dLbl>
              <c:idx val="0"/>
              <c:layout>
                <c:manualLayout>
                  <c:x val="2.4801283116913865E-3"/>
                  <c:y val="0.1823068307911534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EC-452E-B867-4701DBBE270F}"/>
                </c:ext>
              </c:extLst>
            </c:dLbl>
            <c:dLbl>
              <c:idx val="1"/>
              <c:layout>
                <c:manualLayout>
                  <c:x val="-5.0154591422801693E-3"/>
                  <c:y val="0.3261543790113905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EC-452E-B867-4701DBBE270F}"/>
                </c:ext>
              </c:extLst>
            </c:dLbl>
            <c:dLbl>
              <c:idx val="2"/>
              <c:layout>
                <c:manualLayout>
                  <c:x val="-1.9290052582448946E-3"/>
                  <c:y val="0.2250081293102670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EC-452E-B867-4701DBBE270F}"/>
                </c:ext>
              </c:extLst>
            </c:dLbl>
            <c:dLbl>
              <c:idx val="3"/>
              <c:layout>
                <c:manualLayout>
                  <c:x val="-8.2668220283620402E-4"/>
                  <c:y val="0.2801968877344603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EC-452E-B867-4701DBBE270F}"/>
                </c:ext>
              </c:extLst>
            </c:dLbl>
            <c:dLbl>
              <c:idx val="4"/>
              <c:layout>
                <c:manualLayout>
                  <c:x val="-1.7084899760539871E-3"/>
                  <c:y val="0.4785558807409907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7EC-452E-B867-4701DBBE270F}"/>
                </c:ext>
              </c:extLst>
            </c:dLbl>
            <c:dLbl>
              <c:idx val="5"/>
              <c:layout>
                <c:manualLayout>
                  <c:x val="1.3779639079812881E-3"/>
                  <c:y val="0.4851677528628058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7EC-452E-B867-4701DBBE270F}"/>
                </c:ext>
              </c:extLst>
            </c:dLbl>
            <c:dLbl>
              <c:idx val="6"/>
              <c:layout>
                <c:manualLayout>
                  <c:x val="-1.4881830011578903E-3"/>
                  <c:y val="0.3784847628217924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7EC-452E-B867-4701DBBE270F}"/>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'3グラフ用'!$C$33:$I$33</c:f>
              <c:strCache>
                <c:ptCount val="7"/>
                <c:pt idx="0">
                  <c:v>FY2018</c:v>
                </c:pt>
                <c:pt idx="1">
                  <c:v>FY2019</c:v>
                </c:pt>
                <c:pt idx="2">
                  <c:v>FY2020</c:v>
                </c:pt>
                <c:pt idx="3">
                  <c:v>FY2021</c:v>
                </c:pt>
                <c:pt idx="4">
                  <c:v>FY2022</c:v>
                </c:pt>
                <c:pt idx="5">
                  <c:v>FY2023</c:v>
                </c:pt>
                <c:pt idx="6">
                  <c:v>FY2024</c:v>
                </c:pt>
              </c:strCache>
            </c:strRef>
          </c:cat>
          <c:val>
            <c:numRef>
              <c:f>'3グラフ用'!$C$34:$I$34</c:f>
              <c:numCache>
                <c:formatCode>#,##0_);\(#,##0\)</c:formatCode>
                <c:ptCount val="7"/>
                <c:pt idx="0">
                  <c:v>174378</c:v>
                </c:pt>
                <c:pt idx="1">
                  <c:v>478773</c:v>
                </c:pt>
                <c:pt idx="2">
                  <c:v>562815</c:v>
                </c:pt>
                <c:pt idx="3">
                  <c:v>502109</c:v>
                </c:pt>
                <c:pt idx="4">
                  <c:v>413949</c:v>
                </c:pt>
                <c:pt idx="5">
                  <c:v>364398</c:v>
                </c:pt>
                <c:pt idx="6">
                  <c:v>363578</c:v>
                </c:pt>
              </c:numCache>
            </c:numRef>
          </c:val>
          <c:extLst>
            <c:ext xmlns:c16="http://schemas.microsoft.com/office/drawing/2014/chart" uri="{C3380CC4-5D6E-409C-BE32-E72D297353CC}">
              <c16:uniqueId val="{00000009-47EC-452E-B867-4701DBBE270F}"/>
            </c:ext>
          </c:extLst>
        </c:ser>
        <c:dLbls>
          <c:showLegendKey val="0"/>
          <c:showVal val="0"/>
          <c:showCatName val="0"/>
          <c:showSerName val="0"/>
          <c:showPercent val="0"/>
          <c:showBubbleSize val="0"/>
        </c:dLbls>
        <c:gapWidth val="150"/>
        <c:axId val="99542912"/>
        <c:axId val="99569664"/>
      </c:barChart>
      <c:lineChart>
        <c:grouping val="standard"/>
        <c:varyColors val="0"/>
        <c:ser>
          <c:idx val="0"/>
          <c:order val="1"/>
          <c:tx>
            <c:strRef>
              <c:f>'3グラフ用'!$B$35</c:f>
              <c:strCache>
                <c:ptCount val="1"/>
                <c:pt idx="0">
                  <c:v>有利子負債親会社所有者持分倍率（D/Eレシオ） D/E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'3グラフ用'!$C$33:$I$33</c:f>
              <c:strCache>
                <c:ptCount val="7"/>
                <c:pt idx="0">
                  <c:v>FY2018</c:v>
                </c:pt>
                <c:pt idx="1">
                  <c:v>FY2019</c:v>
                </c:pt>
                <c:pt idx="2">
                  <c:v>FY2020</c:v>
                </c:pt>
                <c:pt idx="3">
                  <c:v>FY2021</c:v>
                </c:pt>
                <c:pt idx="4">
                  <c:v>FY2022</c:v>
                </c:pt>
                <c:pt idx="5">
                  <c:v>FY2023</c:v>
                </c:pt>
                <c:pt idx="6">
                  <c:v>FY2024</c:v>
                </c:pt>
              </c:strCache>
            </c:strRef>
          </c:cat>
          <c:val>
            <c:numRef>
              <c:f>'3グラフ用'!$C$35:$I$35</c:f>
              <c:numCache>
                <c:formatCode>#,##0.00_);\(#,##0.00\)</c:formatCode>
                <c:ptCount val="7"/>
                <c:pt idx="0">
                  <c:v>0.42</c:v>
                </c:pt>
                <c:pt idx="1">
                  <c:v>1.24</c:v>
                </c:pt>
                <c:pt idx="2">
                  <c:v>1.6</c:v>
                </c:pt>
                <c:pt idx="3">
                  <c:v>1.43</c:v>
                </c:pt>
                <c:pt idx="4">
                  <c:v>1.1499999999999999</c:v>
                </c:pt>
                <c:pt idx="5">
                  <c:v>0.95</c:v>
                </c:pt>
                <c:pt idx="6" formatCode="0.0_ ">
                  <c:v>0.89</c:v>
                </c:pt>
              </c:numCache>
            </c:numRef>
          </c:val>
          <c:smooth val="0"/>
          <c:extLst>
            <c:ext xmlns:c16="http://schemas.microsoft.com/office/drawing/2014/chart" uri="{C3380CC4-5D6E-409C-BE32-E72D297353CC}">
              <c16:uniqueId val="{0000000A-47EC-452E-B867-4701DBBE270F}"/>
            </c:ext>
          </c:extLst>
        </c:ser>
        <c:dLbls>
          <c:showLegendKey val="0"/>
          <c:showVal val="0"/>
          <c:showCatName val="0"/>
          <c:showSerName val="0"/>
          <c:showPercent val="0"/>
          <c:showBubbleSize val="0"/>
        </c:dLbls>
        <c:marker val="1"/>
        <c:smooth val="0"/>
        <c:axId val="99571200"/>
        <c:axId val="99573120"/>
      </c:lineChart>
      <c:catAx>
        <c:axId val="99542912"/>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Millions of yen</a:t>
                </a:r>
              </a:p>
            </c:rich>
          </c:tx>
          <c:layout>
            <c:manualLayout>
              <c:xMode val="edge"/>
              <c:yMode val="edge"/>
              <c:x val="9.9206349206349201E-3"/>
              <c:y val="7.3359073359073365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569664"/>
        <c:crosses val="autoZero"/>
        <c:auto val="0"/>
        <c:lblAlgn val="ctr"/>
        <c:lblOffset val="100"/>
        <c:tickLblSkip val="1"/>
        <c:tickMarkSkip val="1"/>
        <c:noMultiLvlLbl val="0"/>
      </c:catAx>
      <c:valAx>
        <c:axId val="99569664"/>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542912"/>
        <c:crosses val="autoZero"/>
        <c:crossBetween val="between"/>
      </c:valAx>
      <c:catAx>
        <c:axId val="99571200"/>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262092238470195"/>
              <c:y val="0.14285754821187893"/>
            </c:manualLayout>
          </c:layout>
          <c:overlay val="0"/>
          <c:spPr>
            <a:noFill/>
            <a:ln w="25400">
              <a:noFill/>
            </a:ln>
          </c:spPr>
        </c:title>
        <c:numFmt formatCode="General" sourceLinked="1"/>
        <c:majorTickMark val="out"/>
        <c:minorTickMark val="none"/>
        <c:tickLblPos val="nextTo"/>
        <c:crossAx val="99573120"/>
        <c:crosses val="autoZero"/>
        <c:auto val="0"/>
        <c:lblAlgn val="ctr"/>
        <c:lblOffset val="100"/>
        <c:noMultiLvlLbl val="0"/>
      </c:catAx>
      <c:valAx>
        <c:axId val="99573120"/>
        <c:scaling>
          <c:orientation val="minMax"/>
        </c:scaling>
        <c:delete val="0"/>
        <c:axPos val="r"/>
        <c:numFmt formatCode="#,##0.00_);\(#,##0.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571200"/>
        <c:crosses val="max"/>
        <c:crossBetween val="between"/>
      </c:valAx>
      <c:spPr>
        <a:noFill/>
        <a:ln w="25400">
          <a:noFill/>
        </a:ln>
      </c:spPr>
    </c:plotArea>
    <c:legend>
      <c:legendPos val="b"/>
      <c:overlay val="0"/>
      <c:txPr>
        <a:bodyPr/>
        <a:lstStyle/>
        <a:p>
          <a:pPr>
            <a:defRPr sz="74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③販管費/売上収益販管費比率</a:t>
            </a:r>
          </a:p>
          <a:p>
            <a:pPr>
              <a:defRPr sz="9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Arial"/>
                <a:cs typeface="Arial"/>
              </a:rPr>
              <a:t>SGA / SGA to </a:t>
            </a:r>
            <a:r>
              <a:rPr lang="en-US" altLang="ja-JP" sz="900" b="0" i="0" u="none" strike="noStrike" baseline="0">
                <a:solidFill>
                  <a:srgbClr val="000000"/>
                </a:solidFill>
                <a:latin typeface="Arial"/>
                <a:cs typeface="Arial"/>
              </a:rPr>
              <a:t>Revenue</a:t>
            </a:r>
            <a:r>
              <a:rPr lang="ja-JP" altLang="en-US" sz="900" b="0" i="0" u="none" strike="noStrike" baseline="0">
                <a:solidFill>
                  <a:srgbClr val="000000"/>
                </a:solidFill>
                <a:latin typeface="Arial"/>
                <a:cs typeface="Arial"/>
              </a:rPr>
              <a:t> Ratio</a:t>
            </a:r>
          </a:p>
        </c:rich>
      </c:tx>
      <c:layout>
        <c:manualLayout>
          <c:xMode val="edge"/>
          <c:yMode val="edge"/>
          <c:x val="0.343254593175853"/>
          <c:y val="3.8910505836575876E-2"/>
        </c:manualLayout>
      </c:layout>
      <c:overlay val="0"/>
      <c:spPr>
        <a:noFill/>
        <a:ln w="25400">
          <a:noFill/>
        </a:ln>
      </c:spPr>
    </c:title>
    <c:autoTitleDeleted val="0"/>
    <c:plotArea>
      <c:layout>
        <c:manualLayout>
          <c:layoutTarget val="inner"/>
          <c:xMode val="edge"/>
          <c:yMode val="edge"/>
          <c:x val="0.13095263468934984"/>
          <c:y val="0.20622568093385213"/>
          <c:w val="0.77579515399296639"/>
          <c:h val="0.57976653696498059"/>
        </c:manualLayout>
      </c:layout>
      <c:barChart>
        <c:barDir val="col"/>
        <c:grouping val="clustered"/>
        <c:varyColors val="0"/>
        <c:ser>
          <c:idx val="1"/>
          <c:order val="0"/>
          <c:tx>
            <c:strRef>
              <c:f>'3グラフ用'!$B$26</c:f>
              <c:strCache>
                <c:ptCount val="1"/>
                <c:pt idx="0">
                  <c:v>販売費及び一般管理費　SGA</c:v>
                </c:pt>
              </c:strCache>
            </c:strRef>
          </c:tx>
          <c:spPr>
            <a:solidFill>
              <a:srgbClr val="99CCFF"/>
            </a:solidFill>
            <a:ln w="25400">
              <a:noFill/>
            </a:ln>
          </c:spPr>
          <c:invertIfNegative val="0"/>
          <c:dLbls>
            <c:dLbl>
              <c:idx val="0"/>
              <c:layout>
                <c:manualLayout>
                  <c:x val="-3.2518435958446309E-3"/>
                  <c:y val="0.3940831520573547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C1-4A7D-B4EE-AD58D9ED1E58}"/>
                </c:ext>
              </c:extLst>
            </c:dLbl>
            <c:dLbl>
              <c:idx val="1"/>
              <c:layout>
                <c:manualLayout>
                  <c:x val="-2.1495205404358573E-3"/>
                  <c:y val="0.4422459838434592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C1-4A7D-B4EE-AD58D9ED1E58}"/>
                </c:ext>
              </c:extLst>
            </c:dLbl>
            <c:dLbl>
              <c:idx val="2"/>
              <c:layout>
                <c:manualLayout>
                  <c:x val="-6.9995899709066984E-3"/>
                  <c:y val="0.3460755537853488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C1-4A7D-B4EE-AD58D9ED1E58}"/>
                </c:ext>
              </c:extLst>
            </c:dLbl>
            <c:dLbl>
              <c:idx val="3"/>
              <c:layout>
                <c:manualLayout>
                  <c:x val="2.0392563990081084E-3"/>
                  <c:y val="0.3844419253040841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C1-4A7D-B4EE-AD58D9ED1E58}"/>
                </c:ext>
              </c:extLst>
            </c:dLbl>
            <c:dLbl>
              <c:idx val="4"/>
              <c:layout>
                <c:manualLayout>
                  <c:x val="-6.7790746887157359E-3"/>
                  <c:y val="0.3101524760766772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C1-4A7D-B4EE-AD58D9ED1E58}"/>
                </c:ext>
              </c:extLst>
            </c:dLbl>
            <c:dLbl>
              <c:idx val="5"/>
              <c:layout>
                <c:manualLayout>
                  <c:x val="-3.6926208046804609E-3"/>
                  <c:y val="0.3950558125759571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C1-4A7D-B4EE-AD58D9ED1E58}"/>
                </c:ext>
              </c:extLst>
            </c:dLbl>
            <c:dLbl>
              <c:idx val="6"/>
              <c:layout>
                <c:manualLayout>
                  <c:x val="-4.5744285778982442E-3"/>
                  <c:y val="0.3126411144132275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9C1-4A7D-B4EE-AD58D9ED1E58}"/>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'3グラフ用'!$C$25:$I$25</c:f>
              <c:strCache>
                <c:ptCount val="7"/>
                <c:pt idx="0">
                  <c:v>FY2018</c:v>
                </c:pt>
                <c:pt idx="1">
                  <c:v>FY2019</c:v>
                </c:pt>
                <c:pt idx="2">
                  <c:v>FY2020</c:v>
                </c:pt>
                <c:pt idx="3">
                  <c:v>FY2021</c:v>
                </c:pt>
                <c:pt idx="4">
                  <c:v>FY2022</c:v>
                </c:pt>
                <c:pt idx="5">
                  <c:v>FY2023</c:v>
                </c:pt>
                <c:pt idx="6">
                  <c:v>FY2024</c:v>
                </c:pt>
              </c:strCache>
            </c:strRef>
          </c:cat>
          <c:val>
            <c:numRef>
              <c:f>'3グラフ用'!$C$26:$I$26</c:f>
              <c:numCache>
                <c:formatCode>#,##0_);\(#,##0\)</c:formatCode>
                <c:ptCount val="7"/>
                <c:pt idx="0">
                  <c:v>166882</c:v>
                </c:pt>
                <c:pt idx="1">
                  <c:v>161590</c:v>
                </c:pt>
                <c:pt idx="2">
                  <c:v>132001</c:v>
                </c:pt>
                <c:pt idx="3">
                  <c:v>136123</c:v>
                </c:pt>
                <c:pt idx="4">
                  <c:v>144682</c:v>
                </c:pt>
                <c:pt idx="5">
                  <c:v>151185</c:v>
                </c:pt>
                <c:pt idx="6">
                  <c:v>159106</c:v>
                </c:pt>
              </c:numCache>
            </c:numRef>
          </c:val>
          <c:extLst>
            <c:ext xmlns:c16="http://schemas.microsoft.com/office/drawing/2014/chart" uri="{C3380CC4-5D6E-409C-BE32-E72D297353CC}">
              <c16:uniqueId val="{00000009-59C1-4A7D-B4EE-AD58D9ED1E58}"/>
            </c:ext>
          </c:extLst>
        </c:ser>
        <c:dLbls>
          <c:showLegendKey val="0"/>
          <c:showVal val="0"/>
          <c:showCatName val="0"/>
          <c:showSerName val="0"/>
          <c:showPercent val="0"/>
          <c:showBubbleSize val="0"/>
        </c:dLbls>
        <c:gapWidth val="150"/>
        <c:axId val="99634176"/>
        <c:axId val="99660928"/>
      </c:barChart>
      <c:lineChart>
        <c:grouping val="standard"/>
        <c:varyColors val="0"/>
        <c:ser>
          <c:idx val="0"/>
          <c:order val="1"/>
          <c:tx>
            <c:strRef>
              <c:f>'3グラフ用'!$B$27</c:f>
              <c:strCache>
                <c:ptCount val="1"/>
                <c:pt idx="0">
                  <c:v>売上収益販管費比率　SGA to Revenue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'3グラフ用'!$C$25:$I$25</c:f>
              <c:strCache>
                <c:ptCount val="7"/>
                <c:pt idx="0">
                  <c:v>FY2018</c:v>
                </c:pt>
                <c:pt idx="1">
                  <c:v>FY2019</c:v>
                </c:pt>
                <c:pt idx="2">
                  <c:v>FY2020</c:v>
                </c:pt>
                <c:pt idx="3">
                  <c:v>FY2021</c:v>
                </c:pt>
                <c:pt idx="4">
                  <c:v>FY2022</c:v>
                </c:pt>
                <c:pt idx="5">
                  <c:v>FY2023</c:v>
                </c:pt>
                <c:pt idx="6">
                  <c:v>FY2024</c:v>
                </c:pt>
              </c:strCache>
            </c:strRef>
          </c:cat>
          <c:val>
            <c:numRef>
              <c:f>'3グラフ用'!$C$27:$I$27</c:f>
              <c:numCache>
                <c:formatCode>0.0_);\(0.0\)</c:formatCode>
                <c:ptCount val="7"/>
                <c:pt idx="0">
                  <c:v>36.299999999999997</c:v>
                </c:pt>
                <c:pt idx="1">
                  <c:v>33.6</c:v>
                </c:pt>
                <c:pt idx="2">
                  <c:v>41.4</c:v>
                </c:pt>
                <c:pt idx="3">
                  <c:v>41.1</c:v>
                </c:pt>
                <c:pt idx="4">
                  <c:v>40.225312014323883</c:v>
                </c:pt>
                <c:pt idx="5">
                  <c:v>37.1</c:v>
                </c:pt>
                <c:pt idx="6" formatCode="0.0_ ">
                  <c:v>5.239276383239087</c:v>
                </c:pt>
              </c:numCache>
            </c:numRef>
          </c:val>
          <c:smooth val="0"/>
          <c:extLst>
            <c:ext xmlns:c16="http://schemas.microsoft.com/office/drawing/2014/chart" uri="{C3380CC4-5D6E-409C-BE32-E72D297353CC}">
              <c16:uniqueId val="{0000000B-59C1-4A7D-B4EE-AD58D9ED1E58}"/>
            </c:ext>
          </c:extLst>
        </c:ser>
        <c:dLbls>
          <c:showLegendKey val="0"/>
          <c:showVal val="0"/>
          <c:showCatName val="0"/>
          <c:showSerName val="0"/>
          <c:showPercent val="0"/>
          <c:showBubbleSize val="0"/>
        </c:dLbls>
        <c:marker val="1"/>
        <c:smooth val="0"/>
        <c:axId val="99662464"/>
        <c:axId val="99664640"/>
      </c:lineChart>
      <c:catAx>
        <c:axId val="99634176"/>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Millions of yen</a:t>
                </a:r>
              </a:p>
            </c:rich>
          </c:tx>
          <c:layout>
            <c:manualLayout>
              <c:xMode val="edge"/>
              <c:yMode val="edge"/>
              <c:x val="9.9206349206349201E-3"/>
              <c:y val="5.058365758754863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660928"/>
        <c:crosses val="autoZero"/>
        <c:auto val="0"/>
        <c:lblAlgn val="ctr"/>
        <c:lblOffset val="100"/>
        <c:tickLblSkip val="1"/>
        <c:tickMarkSkip val="1"/>
        <c:noMultiLvlLbl val="0"/>
      </c:catAx>
      <c:valAx>
        <c:axId val="99660928"/>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634176"/>
        <c:crosses val="autoZero"/>
        <c:crossBetween val="between"/>
      </c:valAx>
      <c:catAx>
        <c:axId val="99662464"/>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9881119026788314"/>
              <c:y val="1.9455252918287938E-2"/>
            </c:manualLayout>
          </c:layout>
          <c:overlay val="0"/>
          <c:spPr>
            <a:noFill/>
            <a:ln w="25400">
              <a:noFill/>
            </a:ln>
          </c:spPr>
        </c:title>
        <c:numFmt formatCode="General" sourceLinked="1"/>
        <c:majorTickMark val="out"/>
        <c:minorTickMark val="none"/>
        <c:tickLblPos val="nextTo"/>
        <c:crossAx val="99664640"/>
        <c:crosses val="autoZero"/>
        <c:auto val="0"/>
        <c:lblAlgn val="ctr"/>
        <c:lblOffset val="100"/>
        <c:noMultiLvlLbl val="0"/>
      </c:catAx>
      <c:valAx>
        <c:axId val="99664640"/>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662464"/>
        <c:crosses val="max"/>
        <c:crossBetween val="between"/>
      </c:valAx>
      <c:spPr>
        <a:noFill/>
        <a:ln w="25400">
          <a:noFill/>
        </a:ln>
      </c:spPr>
    </c:plotArea>
    <c:legend>
      <c:legendPos val="b"/>
      <c:layout>
        <c:manualLayout>
          <c:xMode val="edge"/>
          <c:yMode val="edge"/>
          <c:x val="0.10714306545015205"/>
          <c:y val="0.89883268482490275"/>
          <c:w val="0.78373161688122317"/>
          <c:h val="6.6147859922178975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⑨１株当たり配当金/配当性向</a:t>
            </a:r>
          </a:p>
          <a:p>
            <a:pPr>
              <a:defRPr sz="9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Dividentds per </a:t>
            </a:r>
            <a:r>
              <a:rPr lang="en-US" altLang="ja-JP" sz="900" b="0" i="0" u="none" strike="noStrike" baseline="0">
                <a:solidFill>
                  <a:srgbClr val="000000"/>
                </a:solidFill>
                <a:latin typeface="Arial" panose="020B0604020202020204" pitchFamily="34" charset="0"/>
                <a:ea typeface="ＭＳ Ｐゴシック"/>
                <a:cs typeface="Arial" panose="020B0604020202020204" pitchFamily="34" charset="0"/>
              </a:rPr>
              <a:t>S</a:t>
            </a: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hare / Dividend </a:t>
            </a:r>
            <a:r>
              <a:rPr lang="en-US" altLang="ja-JP" sz="900" b="0" i="0" u="none" strike="noStrike" baseline="0">
                <a:solidFill>
                  <a:srgbClr val="000000"/>
                </a:solidFill>
                <a:latin typeface="Arial" panose="020B0604020202020204" pitchFamily="34" charset="0"/>
                <a:ea typeface="ＭＳ Ｐゴシック"/>
                <a:cs typeface="Arial" panose="020B0604020202020204" pitchFamily="34" charset="0"/>
              </a:rPr>
              <a:t>P</a:t>
            </a: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ayout </a:t>
            </a:r>
            <a:r>
              <a:rPr lang="en-US" altLang="ja-JP" sz="900" b="0" i="0" u="none" strike="noStrike" baseline="0">
                <a:solidFill>
                  <a:srgbClr val="000000"/>
                </a:solidFill>
                <a:latin typeface="Arial" panose="020B0604020202020204" pitchFamily="34" charset="0"/>
                <a:ea typeface="ＭＳ Ｐゴシック"/>
                <a:cs typeface="Arial" panose="020B0604020202020204" pitchFamily="34" charset="0"/>
              </a:rPr>
              <a:t>R</a:t>
            </a: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atio</a:t>
            </a:r>
          </a:p>
        </c:rich>
      </c:tx>
      <c:layout>
        <c:manualLayout>
          <c:xMode val="edge"/>
          <c:yMode val="edge"/>
          <c:x val="0.25346555442945867"/>
          <c:y val="3.8610038610038609E-2"/>
        </c:manualLayout>
      </c:layout>
      <c:overlay val="0"/>
      <c:spPr>
        <a:noFill/>
        <a:ln w="25400">
          <a:noFill/>
        </a:ln>
      </c:spPr>
    </c:title>
    <c:autoTitleDeleted val="0"/>
    <c:plotArea>
      <c:layout>
        <c:manualLayout>
          <c:layoutTarget val="inner"/>
          <c:xMode val="edge"/>
          <c:yMode val="edge"/>
          <c:x val="0.10693079646000586"/>
          <c:y val="0.21235561269986106"/>
          <c:w val="0.81386217305671127"/>
          <c:h val="0.58687369327961603"/>
        </c:manualLayout>
      </c:layout>
      <c:barChart>
        <c:barDir val="col"/>
        <c:grouping val="clustered"/>
        <c:varyColors val="0"/>
        <c:ser>
          <c:idx val="1"/>
          <c:order val="0"/>
          <c:tx>
            <c:strRef>
              <c:f>'3グラフ用'!$B$38</c:f>
              <c:strCache>
                <c:ptCount val="1"/>
                <c:pt idx="0">
                  <c:v>１株当たり配当金(円）　Dividends per Share (Yen)</c:v>
                </c:pt>
              </c:strCache>
            </c:strRef>
          </c:tx>
          <c:spPr>
            <a:solidFill>
              <a:srgbClr val="99CCFF"/>
            </a:solidFill>
            <a:ln w="25400">
              <a:noFill/>
            </a:ln>
          </c:spPr>
          <c:invertIfNegative val="0"/>
          <c:dLbls>
            <c:dLbl>
              <c:idx val="3"/>
              <c:layout>
                <c:manualLayout>
                  <c:x val="2.5167837731376215E-3"/>
                  <c:y val="6.718143031422427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2A-4B5A-8555-A7B886708AAD}"/>
                </c:ext>
              </c:extLst>
            </c:dLbl>
            <c:dLbl>
              <c:idx val="5"/>
              <c:layout>
                <c:manualLayout>
                  <c:x val="3.7149893279349403E-4"/>
                  <c:y val="3.3204421641543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2A-4B5A-8555-A7B886708AAD}"/>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'3グラフ用'!$C$37:$I$37</c:f>
              <c:strCache>
                <c:ptCount val="7"/>
                <c:pt idx="0">
                  <c:v>FY2018</c:v>
                </c:pt>
                <c:pt idx="1">
                  <c:v>FY2019</c:v>
                </c:pt>
                <c:pt idx="2">
                  <c:v>FY2020</c:v>
                </c:pt>
                <c:pt idx="3">
                  <c:v>FY2021</c:v>
                </c:pt>
                <c:pt idx="4">
                  <c:v>FY2022</c:v>
                </c:pt>
                <c:pt idx="5">
                  <c:v>FY2023</c:v>
                </c:pt>
                <c:pt idx="6">
                  <c:v>FY2024</c:v>
                </c:pt>
              </c:strCache>
            </c:strRef>
          </c:cat>
          <c:val>
            <c:numRef>
              <c:f>'3グラフ用'!$C$38:$I$38</c:f>
              <c:numCache>
                <c:formatCode>#,##0.00_ </c:formatCode>
                <c:ptCount val="7"/>
                <c:pt idx="0">
                  <c:v>35</c:v>
                </c:pt>
                <c:pt idx="1">
                  <c:v>36</c:v>
                </c:pt>
                <c:pt idx="2">
                  <c:v>27</c:v>
                </c:pt>
                <c:pt idx="3">
                  <c:v>29</c:v>
                </c:pt>
                <c:pt idx="4">
                  <c:v>31</c:v>
                </c:pt>
                <c:pt idx="5">
                  <c:v>36</c:v>
                </c:pt>
                <c:pt idx="6" formatCode="#,##0_);\(#,##0\)">
                  <c:v>52</c:v>
                </c:pt>
              </c:numCache>
            </c:numRef>
          </c:val>
          <c:extLst>
            <c:ext xmlns:c16="http://schemas.microsoft.com/office/drawing/2014/chart" uri="{C3380CC4-5D6E-409C-BE32-E72D297353CC}">
              <c16:uniqueId val="{00000002-492A-4B5A-8555-A7B886708AAD}"/>
            </c:ext>
          </c:extLst>
        </c:ser>
        <c:dLbls>
          <c:showLegendKey val="0"/>
          <c:showVal val="0"/>
          <c:showCatName val="0"/>
          <c:showSerName val="0"/>
          <c:showPercent val="0"/>
          <c:showBubbleSize val="0"/>
        </c:dLbls>
        <c:gapWidth val="150"/>
        <c:axId val="99695232"/>
        <c:axId val="99721984"/>
      </c:barChart>
      <c:lineChart>
        <c:grouping val="standard"/>
        <c:varyColors val="0"/>
        <c:ser>
          <c:idx val="0"/>
          <c:order val="1"/>
          <c:tx>
            <c:strRef>
              <c:f>'3グラフ用'!$B$39</c:f>
              <c:strCache>
                <c:ptCount val="1"/>
                <c:pt idx="0">
                  <c:v>配当性向 (％）　Dividend Payout Ratio （％）</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3"/>
              <c:layout>
                <c:manualLayout>
                  <c:x val="-3.1971919196325728E-2"/>
                  <c:y val="-7.31535562389829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2A-4B5A-8555-A7B886708AAD}"/>
                </c:ext>
              </c:extLst>
            </c:dLbl>
            <c:dLbl>
              <c:idx val="5"/>
              <c:layout>
                <c:manualLayout>
                  <c:x val="-9.6947330728066727E-3"/>
                  <c:y val="-4.47365655530882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92A-4B5A-8555-A7B886708AAD}"/>
                </c:ext>
              </c:extLst>
            </c:dLbl>
            <c:dLbl>
              <c:idx val="6"/>
              <c:layout>
                <c:manualLayout>
                  <c:x val="-2.2318435276979201E-2"/>
                  <c:y val="-5.4797064747445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92A-4B5A-8555-A7B886708AAD}"/>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'3グラフ用'!$C$37:$I$37</c:f>
              <c:strCache>
                <c:ptCount val="7"/>
                <c:pt idx="0">
                  <c:v>FY2018</c:v>
                </c:pt>
                <c:pt idx="1">
                  <c:v>FY2019</c:v>
                </c:pt>
                <c:pt idx="2">
                  <c:v>FY2020</c:v>
                </c:pt>
                <c:pt idx="3">
                  <c:v>FY2021</c:v>
                </c:pt>
                <c:pt idx="4">
                  <c:v>FY2022</c:v>
                </c:pt>
                <c:pt idx="5">
                  <c:v>FY2023</c:v>
                </c:pt>
                <c:pt idx="6">
                  <c:v>FY2024</c:v>
                </c:pt>
              </c:strCache>
            </c:strRef>
          </c:cat>
          <c:val>
            <c:numRef>
              <c:f>'3グラフ用'!$C$39:$I$39</c:f>
              <c:numCache>
                <c:formatCode>0.0_);\(0.0\)</c:formatCode>
                <c:ptCount val="7"/>
                <c:pt idx="0">
                  <c:v>33.5</c:v>
                </c:pt>
                <c:pt idx="1">
                  <c:v>44.3</c:v>
                </c:pt>
                <c:pt idx="2">
                  <c:v>0</c:v>
                </c:pt>
                <c:pt idx="3">
                  <c:v>175.7</c:v>
                </c:pt>
                <c:pt idx="4">
                  <c:v>57.1</c:v>
                </c:pt>
                <c:pt idx="5">
                  <c:v>31.6</c:v>
                </c:pt>
                <c:pt idx="6" formatCode="0.0_ ">
                  <c:v>44.7</c:v>
                </c:pt>
              </c:numCache>
            </c:numRef>
          </c:val>
          <c:smooth val="0"/>
          <c:extLst>
            <c:ext xmlns:c16="http://schemas.microsoft.com/office/drawing/2014/chart" uri="{C3380CC4-5D6E-409C-BE32-E72D297353CC}">
              <c16:uniqueId val="{00000007-492A-4B5A-8555-A7B886708AAD}"/>
            </c:ext>
          </c:extLst>
        </c:ser>
        <c:dLbls>
          <c:showLegendKey val="0"/>
          <c:showVal val="0"/>
          <c:showCatName val="0"/>
          <c:showSerName val="0"/>
          <c:showPercent val="0"/>
          <c:showBubbleSize val="0"/>
        </c:dLbls>
        <c:marker val="1"/>
        <c:smooth val="0"/>
        <c:axId val="99723520"/>
        <c:axId val="99725696"/>
      </c:lineChart>
      <c:catAx>
        <c:axId val="99695232"/>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円 / yen</a:t>
                </a:r>
              </a:p>
            </c:rich>
          </c:tx>
          <c:layout>
            <c:manualLayout>
              <c:xMode val="edge"/>
              <c:yMode val="edge"/>
              <c:x val="2.7722772277227723E-2"/>
              <c:y val="0.1196915250458557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721984"/>
        <c:crosses val="autoZero"/>
        <c:auto val="0"/>
        <c:lblAlgn val="ctr"/>
        <c:lblOffset val="100"/>
        <c:tickLblSkip val="1"/>
        <c:tickMarkSkip val="1"/>
        <c:noMultiLvlLbl val="0"/>
      </c:catAx>
      <c:valAx>
        <c:axId val="99721984"/>
        <c:scaling>
          <c:orientation val="minMax"/>
        </c:scaling>
        <c:delete val="0"/>
        <c:axPos val="l"/>
        <c:numFmt formatCode="#,##0.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695232"/>
        <c:crosses val="autoZero"/>
        <c:crossBetween val="between"/>
      </c:valAx>
      <c:catAx>
        <c:axId val="99723520"/>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67335048465476"/>
              <c:y val="0.11969152504585576"/>
            </c:manualLayout>
          </c:layout>
          <c:overlay val="0"/>
          <c:spPr>
            <a:noFill/>
            <a:ln w="25400">
              <a:noFill/>
            </a:ln>
          </c:spPr>
        </c:title>
        <c:numFmt formatCode="General" sourceLinked="1"/>
        <c:majorTickMark val="out"/>
        <c:minorTickMark val="none"/>
        <c:tickLblPos val="nextTo"/>
        <c:crossAx val="99725696"/>
        <c:crosses val="autoZero"/>
        <c:auto val="0"/>
        <c:lblAlgn val="ctr"/>
        <c:lblOffset val="100"/>
        <c:noMultiLvlLbl val="0"/>
      </c:catAx>
      <c:valAx>
        <c:axId val="99725696"/>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723520"/>
        <c:crosses val="max"/>
        <c:crossBetween val="between"/>
      </c:valAx>
      <c:spPr>
        <a:noFill/>
        <a:ln w="25400">
          <a:noFill/>
        </a:ln>
      </c:spPr>
    </c:plotArea>
    <c:legend>
      <c:legendPos val="b"/>
      <c:layout>
        <c:manualLayout>
          <c:xMode val="edge"/>
          <c:yMode val="edge"/>
          <c:x val="0.24752496037005275"/>
          <c:y val="0.83783945925678205"/>
          <c:w val="0.51881229697772924"/>
          <c:h val="0.12741353276786349"/>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①売上収益/対前年増減率</a:t>
            </a:r>
          </a:p>
          <a:p>
            <a:pPr>
              <a:defRPr sz="9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Arial" panose="020B0604020202020204" pitchFamily="34" charset="0"/>
                <a:cs typeface="Arial" panose="020B0604020202020204" pitchFamily="34" charset="0"/>
              </a:rPr>
              <a:t>Revenue</a:t>
            </a:r>
            <a:r>
              <a:rPr lang="ja-JP" altLang="en-US" sz="900" b="0" i="0" u="none" strike="noStrike" baseline="0">
                <a:solidFill>
                  <a:srgbClr val="000000"/>
                </a:solidFill>
                <a:latin typeface="Arial" panose="020B0604020202020204" pitchFamily="34" charset="0"/>
                <a:cs typeface="Arial" panose="020B0604020202020204" pitchFamily="34" charset="0"/>
              </a:rPr>
              <a:t> / </a:t>
            </a:r>
            <a:r>
              <a:rPr lang="en-US" altLang="ja-JP" sz="900" b="0" i="0" u="none" strike="noStrike" baseline="0">
                <a:solidFill>
                  <a:srgbClr val="000000"/>
                </a:solidFill>
                <a:latin typeface="Arial" panose="020B0604020202020204" pitchFamily="34" charset="0"/>
                <a:cs typeface="Arial" panose="020B0604020202020204" pitchFamily="34" charset="0"/>
              </a:rPr>
              <a:t>Revenue Growth</a:t>
            </a:r>
            <a:endParaRPr lang="ja-JP" altLang="en-US" sz="900" b="0" i="0" u="none" strike="noStrike" baseline="0">
              <a:solidFill>
                <a:srgbClr val="000000"/>
              </a:solidFill>
              <a:latin typeface="Arial" panose="020B0604020202020204" pitchFamily="34" charset="0"/>
              <a:cs typeface="Arial" panose="020B0604020202020204" pitchFamily="34" charset="0"/>
            </a:endParaRPr>
          </a:p>
        </c:rich>
      </c:tx>
      <c:layout>
        <c:manualLayout>
          <c:xMode val="edge"/>
          <c:yMode val="edge"/>
          <c:x val="0.35586481113320079"/>
          <c:y val="3.875968992248062E-2"/>
        </c:manualLayout>
      </c:layout>
      <c:overlay val="0"/>
      <c:spPr>
        <a:noFill/>
        <a:ln w="25400">
          <a:noFill/>
        </a:ln>
      </c:spPr>
    </c:title>
    <c:autoTitleDeleted val="0"/>
    <c:plotArea>
      <c:layout>
        <c:manualLayout>
          <c:layoutTarget val="inner"/>
          <c:xMode val="edge"/>
          <c:yMode val="edge"/>
          <c:x val="0.14711729622266401"/>
          <c:y val="0.209303117820062"/>
          <c:w val="0.74751491053677932"/>
          <c:h val="0.55426566385683085"/>
        </c:manualLayout>
      </c:layout>
      <c:barChart>
        <c:barDir val="col"/>
        <c:grouping val="clustered"/>
        <c:varyColors val="0"/>
        <c:ser>
          <c:idx val="1"/>
          <c:order val="0"/>
          <c:tx>
            <c:strRef>
              <c:f>'3グラフ用'!$B$6</c:f>
              <c:strCache>
                <c:ptCount val="1"/>
                <c:pt idx="0">
                  <c:v>売上収益　Revenue</c:v>
                </c:pt>
              </c:strCache>
            </c:strRef>
          </c:tx>
          <c:spPr>
            <a:solidFill>
              <a:srgbClr val="99CCFF"/>
            </a:solidFill>
            <a:ln w="25400">
              <a:noFill/>
            </a:ln>
          </c:spPr>
          <c:invertIfNegative val="0"/>
          <c:dLbls>
            <c:dLbl>
              <c:idx val="0"/>
              <c:layout>
                <c:manualLayout>
                  <c:x val="-5.632765089254488E-3"/>
                  <c:y val="0.3716509928992859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77-4767-B53C-ED51469CA72A}"/>
                </c:ext>
              </c:extLst>
            </c:dLbl>
            <c:dLbl>
              <c:idx val="1"/>
              <c:layout>
                <c:manualLayout>
                  <c:x val="-4.6939361208079402E-3"/>
                  <c:y val="0.3962234761491196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77-4767-B53C-ED51469CA72A}"/>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'3グラフ用'!$C$5:$I$5</c:f>
              <c:strCache>
                <c:ptCount val="7"/>
                <c:pt idx="0">
                  <c:v>FY2018</c:v>
                </c:pt>
                <c:pt idx="1">
                  <c:v>FY2019</c:v>
                </c:pt>
                <c:pt idx="2">
                  <c:v>FY2020</c:v>
                </c:pt>
                <c:pt idx="3">
                  <c:v>FY2021</c:v>
                </c:pt>
                <c:pt idx="4">
                  <c:v>FY2022</c:v>
                </c:pt>
                <c:pt idx="5">
                  <c:v>FY2023</c:v>
                </c:pt>
                <c:pt idx="6">
                  <c:v>FY2024</c:v>
                </c:pt>
              </c:strCache>
            </c:strRef>
          </c:cat>
          <c:val>
            <c:numRef>
              <c:f>'3グラフ用'!$C$6:$I$6</c:f>
              <c:numCache>
                <c:formatCode>#,##0_);\(#,##0\)</c:formatCode>
                <c:ptCount val="7"/>
                <c:pt idx="0">
                  <c:v>459840</c:v>
                </c:pt>
                <c:pt idx="1">
                  <c:v>480621</c:v>
                </c:pt>
                <c:pt idx="2">
                  <c:v>319079</c:v>
                </c:pt>
                <c:pt idx="3">
                  <c:v>331484</c:v>
                </c:pt>
                <c:pt idx="4">
                  <c:v>359679</c:v>
                </c:pt>
                <c:pt idx="5">
                  <c:v>407006</c:v>
                </c:pt>
                <c:pt idx="6">
                  <c:v>441877</c:v>
                </c:pt>
              </c:numCache>
            </c:numRef>
          </c:val>
          <c:extLst>
            <c:ext xmlns:c16="http://schemas.microsoft.com/office/drawing/2014/chart" uri="{C3380CC4-5D6E-409C-BE32-E72D297353CC}">
              <c16:uniqueId val="{00000003-FA77-4767-B53C-ED51469CA72A}"/>
            </c:ext>
          </c:extLst>
        </c:ser>
        <c:dLbls>
          <c:showLegendKey val="0"/>
          <c:showVal val="0"/>
          <c:showCatName val="0"/>
          <c:showSerName val="0"/>
          <c:showPercent val="0"/>
          <c:showBubbleSize val="0"/>
        </c:dLbls>
        <c:gapWidth val="150"/>
        <c:axId val="99931264"/>
        <c:axId val="99933184"/>
      </c:barChart>
      <c:lineChart>
        <c:grouping val="standard"/>
        <c:varyColors val="0"/>
        <c:ser>
          <c:idx val="0"/>
          <c:order val="1"/>
          <c:tx>
            <c:strRef>
              <c:f>'3グラフ用'!$B$7</c:f>
              <c:strCache>
                <c:ptCount val="1"/>
                <c:pt idx="0">
                  <c:v>対前年増減率　YoY Change</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'3グラフ用'!$C$5:$I$5</c:f>
              <c:strCache>
                <c:ptCount val="7"/>
                <c:pt idx="0">
                  <c:v>FY2018</c:v>
                </c:pt>
                <c:pt idx="1">
                  <c:v>FY2019</c:v>
                </c:pt>
                <c:pt idx="2">
                  <c:v>FY2020</c:v>
                </c:pt>
                <c:pt idx="3">
                  <c:v>FY2021</c:v>
                </c:pt>
                <c:pt idx="4">
                  <c:v>FY2022</c:v>
                </c:pt>
                <c:pt idx="5">
                  <c:v>FY2023</c:v>
                </c:pt>
                <c:pt idx="6">
                  <c:v>FY2024</c:v>
                </c:pt>
              </c:strCache>
            </c:strRef>
          </c:cat>
          <c:val>
            <c:numRef>
              <c:f>'3グラフ用'!$C$7:$I$7</c:f>
              <c:numCache>
                <c:formatCode>0.0_ </c:formatCode>
                <c:ptCount val="7"/>
                <c:pt idx="0">
                  <c:v>-2.1</c:v>
                </c:pt>
                <c:pt idx="1">
                  <c:v>4.5191805845511368</c:v>
                </c:pt>
                <c:pt idx="2">
                  <c:v>-33.6</c:v>
                </c:pt>
                <c:pt idx="3">
                  <c:v>3.9</c:v>
                </c:pt>
                <c:pt idx="4">
                  <c:v>8.5056895657105631</c:v>
                </c:pt>
                <c:pt idx="5">
                  <c:v>13.158121547268536</c:v>
                </c:pt>
                <c:pt idx="6">
                  <c:v>8.6</c:v>
                </c:pt>
              </c:numCache>
            </c:numRef>
          </c:val>
          <c:smooth val="0"/>
          <c:extLst>
            <c:ext xmlns:c16="http://schemas.microsoft.com/office/drawing/2014/chart" uri="{C3380CC4-5D6E-409C-BE32-E72D297353CC}">
              <c16:uniqueId val="{00000004-FA77-4767-B53C-ED51469CA72A}"/>
            </c:ext>
          </c:extLst>
        </c:ser>
        <c:dLbls>
          <c:showLegendKey val="0"/>
          <c:showVal val="0"/>
          <c:showCatName val="0"/>
          <c:showSerName val="0"/>
          <c:showPercent val="0"/>
          <c:showBubbleSize val="0"/>
        </c:dLbls>
        <c:marker val="1"/>
        <c:smooth val="0"/>
        <c:axId val="100209408"/>
        <c:axId val="100211328"/>
      </c:lineChart>
      <c:catAx>
        <c:axId val="99931264"/>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yen</a:t>
                </a:r>
              </a:p>
            </c:rich>
          </c:tx>
          <c:layout>
            <c:manualLayout>
              <c:xMode val="edge"/>
              <c:yMode val="edge"/>
              <c:x val="5.5666003976143144E-2"/>
              <c:y val="1.9379844961240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933184"/>
        <c:crosses val="autoZero"/>
        <c:auto val="0"/>
        <c:lblAlgn val="ctr"/>
        <c:lblOffset val="100"/>
        <c:tickLblSkip val="1"/>
        <c:tickMarkSkip val="1"/>
        <c:noMultiLvlLbl val="0"/>
      </c:catAx>
      <c:valAx>
        <c:axId val="99933184"/>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931264"/>
        <c:crosses val="autoZero"/>
        <c:crossBetween val="between"/>
      </c:valAx>
      <c:catAx>
        <c:axId val="100209408"/>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0656063618290261"/>
              <c:y val="1.937984496124031E-2"/>
            </c:manualLayout>
          </c:layout>
          <c:overlay val="0"/>
          <c:spPr>
            <a:noFill/>
            <a:ln w="25400">
              <a:noFill/>
            </a:ln>
          </c:spPr>
        </c:title>
        <c:numFmt formatCode="General" sourceLinked="1"/>
        <c:majorTickMark val="out"/>
        <c:minorTickMark val="none"/>
        <c:tickLblPos val="nextTo"/>
        <c:crossAx val="100211328"/>
        <c:crosses val="autoZero"/>
        <c:auto val="0"/>
        <c:lblAlgn val="ctr"/>
        <c:lblOffset val="100"/>
        <c:noMultiLvlLbl val="0"/>
      </c:catAx>
      <c:valAx>
        <c:axId val="100211328"/>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209408"/>
        <c:crosses val="max"/>
        <c:crossBetween val="between"/>
      </c:valAx>
      <c:spPr>
        <a:noFill/>
        <a:ln w="25400">
          <a:noFill/>
        </a:ln>
      </c:spPr>
    </c:plotArea>
    <c:legend>
      <c:legendPos val="b"/>
      <c:layout>
        <c:manualLayout>
          <c:xMode val="edge"/>
          <c:yMode val="edge"/>
          <c:x val="0.22664015904572565"/>
          <c:y val="0.89922806160857804"/>
          <c:w val="0.58250497017892644"/>
          <c:h val="6.5891879794095498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②営業利益/売上収益営業利益率</a:t>
            </a:r>
          </a:p>
          <a:p>
            <a:pPr>
              <a:defRPr sz="9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Arial"/>
                <a:cs typeface="Arial"/>
              </a:rPr>
              <a:t>Operating </a:t>
            </a:r>
            <a:r>
              <a:rPr lang="en-US" altLang="ja-JP" sz="900" b="0" i="0" u="none" strike="noStrike" baseline="0">
                <a:solidFill>
                  <a:srgbClr val="000000"/>
                </a:solidFill>
                <a:latin typeface="Arial" panose="020B0604020202020204" pitchFamily="34" charset="0"/>
                <a:cs typeface="Arial" panose="020B0604020202020204" pitchFamily="34" charset="0"/>
              </a:rPr>
              <a:t>Profit</a:t>
            </a:r>
            <a:r>
              <a:rPr lang="ja-JP" altLang="en-US" sz="900" b="0" i="0" u="none" strike="noStrike" baseline="0">
                <a:solidFill>
                  <a:srgbClr val="000000"/>
                </a:solidFill>
                <a:latin typeface="Arial" panose="020B0604020202020204" pitchFamily="34" charset="0"/>
                <a:cs typeface="Arial" panose="020B0604020202020204" pitchFamily="34" charset="0"/>
              </a:rPr>
              <a:t> / </a:t>
            </a:r>
            <a:r>
              <a:rPr lang="ja-JP" altLang="ja-JP" sz="900" b="0" i="0" u="none" strike="noStrike" baseline="0">
                <a:effectLst/>
                <a:latin typeface="Arial" panose="020B0604020202020204" pitchFamily="34" charset="0"/>
                <a:cs typeface="Arial" panose="020B0604020202020204" pitchFamily="34" charset="0"/>
              </a:rPr>
              <a:t>Operating</a:t>
            </a:r>
            <a:r>
              <a:rPr lang="en-US" altLang="ja-JP" sz="900" b="0" i="0" u="none" strike="noStrike" baseline="0">
                <a:effectLst/>
                <a:latin typeface="Arial" panose="020B0604020202020204" pitchFamily="34" charset="0"/>
                <a:cs typeface="Arial" panose="020B0604020202020204" pitchFamily="34" charset="0"/>
              </a:rPr>
              <a:t> Margin</a:t>
            </a:r>
            <a:endParaRPr lang="ja-JP" altLang="en-US" sz="900" b="0" i="0" u="none" strike="noStrike" baseline="0">
              <a:solidFill>
                <a:srgbClr val="000000"/>
              </a:solidFill>
              <a:latin typeface="Arial" panose="020B0604020202020204" pitchFamily="34" charset="0"/>
              <a:cs typeface="Arial" panose="020B0604020202020204" pitchFamily="34" charset="0"/>
            </a:endParaRPr>
          </a:p>
        </c:rich>
      </c:tx>
      <c:layout>
        <c:manualLayout>
          <c:xMode val="edge"/>
          <c:yMode val="edge"/>
          <c:x val="0.28486068241469814"/>
          <c:y val="4.8717948717948718E-2"/>
        </c:manualLayout>
      </c:layout>
      <c:overlay val="0"/>
      <c:spPr>
        <a:noFill/>
        <a:ln w="25400">
          <a:noFill/>
        </a:ln>
      </c:spPr>
    </c:title>
    <c:autoTitleDeleted val="0"/>
    <c:plotArea>
      <c:layout>
        <c:manualLayout>
          <c:layoutTarget val="inner"/>
          <c:xMode val="edge"/>
          <c:yMode val="edge"/>
          <c:x val="0.13018876640419946"/>
          <c:y val="0.20256410256410257"/>
          <c:w val="0.79880555785214402"/>
          <c:h val="0.56923076923076921"/>
        </c:manualLayout>
      </c:layout>
      <c:barChart>
        <c:barDir val="col"/>
        <c:grouping val="clustered"/>
        <c:varyColors val="0"/>
        <c:ser>
          <c:idx val="1"/>
          <c:order val="0"/>
          <c:tx>
            <c:strRef>
              <c:f>'3グラフ用'!$B$10</c:f>
              <c:strCache>
                <c:ptCount val="1"/>
                <c:pt idx="0">
                  <c:v>営業利益　Operating Profit</c:v>
                </c:pt>
              </c:strCache>
            </c:strRef>
          </c:tx>
          <c:spPr>
            <a:solidFill>
              <a:srgbClr val="99CCFF"/>
            </a:solidFill>
            <a:ln w="25400">
              <a:noFill/>
            </a:ln>
          </c:spPr>
          <c:invertIfNegative val="0"/>
          <c:dLbls>
            <c:dLbl>
              <c:idx val="0"/>
              <c:layout>
                <c:manualLayout>
                  <c:x val="-4.8143421988579155E-3"/>
                  <c:y val="0.254462749848576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25-43A7-AA6D-16B959BA45AE}"/>
                </c:ext>
              </c:extLst>
            </c:dLbl>
            <c:dLbl>
              <c:idx val="1"/>
              <c:layout>
                <c:manualLayout>
                  <c:x val="4.0391580198354373E-3"/>
                  <c:y val="0.1642584292348072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25-43A7-AA6D-16B959BA45AE}"/>
                </c:ext>
              </c:extLst>
            </c:dLbl>
            <c:dLbl>
              <c:idx val="2"/>
              <c:layout>
                <c:manualLayout>
                  <c:x val="-5.0356460524170104E-3"/>
                  <c:y val="0.1846028669493236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25-43A7-AA6D-16B959BA45AE}"/>
                </c:ext>
              </c:extLst>
            </c:dLbl>
            <c:dLbl>
              <c:idx val="3"/>
              <c:layout>
                <c:manualLayout>
                  <c:x val="-2.1582472640388688E-3"/>
                  <c:y val="0.1966610135271553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25-43A7-AA6D-16B959BA45AE}"/>
                </c:ext>
              </c:extLst>
            </c:dLbl>
            <c:dLbl>
              <c:idx val="4"/>
              <c:layout>
                <c:manualLayout>
                  <c:x val="-1.272882285765992E-3"/>
                  <c:y val="0.2845406824146982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25-43A7-AA6D-16B959BA45AE}"/>
                </c:ext>
              </c:extLst>
            </c:dLbl>
            <c:dLbl>
              <c:idx val="5"/>
              <c:layout>
                <c:manualLayout>
                  <c:x val="-6.363618737808243E-3"/>
                  <c:y val="0.384664647688269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25-43A7-AA6D-16B959BA45AE}"/>
                </c:ext>
              </c:extLst>
            </c:dLbl>
            <c:dLbl>
              <c:idx val="6"/>
              <c:layout>
                <c:manualLayout>
                  <c:x val="-5.4782537595352556E-3"/>
                  <c:y val="0.3911197254189380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25-43A7-AA6D-16B959BA45AE}"/>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'3グラフ用'!$C$9:$I$9</c:f>
              <c:strCache>
                <c:ptCount val="7"/>
                <c:pt idx="0">
                  <c:v>FY2018</c:v>
                </c:pt>
                <c:pt idx="1">
                  <c:v>FY2019</c:v>
                </c:pt>
                <c:pt idx="2">
                  <c:v>FY2020</c:v>
                </c:pt>
                <c:pt idx="3">
                  <c:v>FY2021</c:v>
                </c:pt>
                <c:pt idx="4">
                  <c:v>FY2022</c:v>
                </c:pt>
                <c:pt idx="5">
                  <c:v>FY2023</c:v>
                </c:pt>
                <c:pt idx="6">
                  <c:v>FY2024</c:v>
                </c:pt>
              </c:strCache>
            </c:strRef>
          </c:cat>
          <c:val>
            <c:numRef>
              <c:f>'3グラフ用'!$C$10:$I$10</c:f>
              <c:numCache>
                <c:formatCode>#,##0_);\(#,##0\)</c:formatCode>
                <c:ptCount val="7"/>
                <c:pt idx="0">
                  <c:v>40891</c:v>
                </c:pt>
                <c:pt idx="1">
                  <c:v>40286</c:v>
                </c:pt>
                <c:pt idx="2">
                  <c:v>-24265</c:v>
                </c:pt>
                <c:pt idx="3" formatCode="#,##0_ ">
                  <c:v>9380</c:v>
                </c:pt>
                <c:pt idx="4" formatCode="#,##0_ ">
                  <c:v>19059</c:v>
                </c:pt>
                <c:pt idx="5" formatCode="#,##0_ ">
                  <c:v>43048</c:v>
                </c:pt>
                <c:pt idx="6">
                  <c:v>58199</c:v>
                </c:pt>
              </c:numCache>
            </c:numRef>
          </c:val>
          <c:extLst>
            <c:ext xmlns:c16="http://schemas.microsoft.com/office/drawing/2014/chart" uri="{C3380CC4-5D6E-409C-BE32-E72D297353CC}">
              <c16:uniqueId val="{00000009-D625-43A7-AA6D-16B959BA45AE}"/>
            </c:ext>
          </c:extLst>
        </c:ser>
        <c:dLbls>
          <c:showLegendKey val="0"/>
          <c:showVal val="0"/>
          <c:showCatName val="0"/>
          <c:showSerName val="0"/>
          <c:showPercent val="0"/>
          <c:showBubbleSize val="0"/>
        </c:dLbls>
        <c:gapWidth val="150"/>
        <c:axId val="99943168"/>
        <c:axId val="99945088"/>
      </c:barChart>
      <c:lineChart>
        <c:grouping val="standard"/>
        <c:varyColors val="0"/>
        <c:ser>
          <c:idx val="0"/>
          <c:order val="1"/>
          <c:tx>
            <c:strRef>
              <c:f>'3グラフ用'!$B$11</c:f>
              <c:strCache>
                <c:ptCount val="1"/>
                <c:pt idx="0">
                  <c:v>売上収益営業利益率  Operating Margin</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1"/>
              <c:layout>
                <c:manualLayout>
                  <c:x val="-2.9327201553446768E-2"/>
                  <c:y val="-6.04272158287906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C5-45AA-A257-5BF140F713A2}"/>
                </c:ext>
              </c:extLst>
            </c:dLbl>
            <c:dLbl>
              <c:idx val="2"/>
              <c:layout>
                <c:manualLayout>
                  <c:x val="-3.8402005625699273E-2"/>
                  <c:y val="-5.43589743589743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25-43A7-AA6D-16B959BA45AE}"/>
                </c:ext>
              </c:extLst>
            </c:dLbl>
            <c:dLbl>
              <c:idx val="3"/>
              <c:layout>
                <c:manualLayout>
                  <c:x val="-3.7516849784630692E-2"/>
                  <c:y val="-5.21368867353119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625-43A7-AA6D-16B959BA45AE}"/>
                </c:ext>
              </c:extLst>
            </c:dLbl>
            <c:dLbl>
              <c:idx val="4"/>
              <c:layout>
                <c:manualLayout>
                  <c:x val="-3.6631484806357813E-2"/>
                  <c:y val="-6.19656773672521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625-43A7-AA6D-16B959BA45AE}"/>
                </c:ext>
              </c:extLst>
            </c:dLbl>
            <c:dLbl>
              <c:idx val="5"/>
              <c:layout>
                <c:manualLayout>
                  <c:x val="-3.574611982808483E-2"/>
                  <c:y val="-4.92307692307692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625-43A7-AA6D-16B959BA45AE}"/>
                </c:ext>
              </c:extLst>
            </c:dLbl>
            <c:dLbl>
              <c:idx val="6"/>
              <c:layout>
                <c:manualLayout>
                  <c:x val="-3.0876687229601532E-2"/>
                  <c:y val="-4.81195235210982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625-43A7-AA6D-16B959BA45AE}"/>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'3グラフ用'!$C$9:$I$9</c:f>
              <c:strCache>
                <c:ptCount val="7"/>
                <c:pt idx="0">
                  <c:v>FY2018</c:v>
                </c:pt>
                <c:pt idx="1">
                  <c:v>FY2019</c:v>
                </c:pt>
                <c:pt idx="2">
                  <c:v>FY2020</c:v>
                </c:pt>
                <c:pt idx="3">
                  <c:v>FY2021</c:v>
                </c:pt>
                <c:pt idx="4">
                  <c:v>FY2022</c:v>
                </c:pt>
                <c:pt idx="5">
                  <c:v>FY2023</c:v>
                </c:pt>
                <c:pt idx="6">
                  <c:v>FY2024</c:v>
                </c:pt>
              </c:strCache>
            </c:strRef>
          </c:cat>
          <c:val>
            <c:numRef>
              <c:f>'3グラフ用'!$C$11:$I$11</c:f>
              <c:numCache>
                <c:formatCode>0.0_ </c:formatCode>
                <c:ptCount val="7"/>
                <c:pt idx="0" formatCode="0.0_);\(0.0\)">
                  <c:v>8.9</c:v>
                </c:pt>
                <c:pt idx="1">
                  <c:v>8.4</c:v>
                </c:pt>
                <c:pt idx="2" formatCode="0.0_);\(0.0\)">
                  <c:v>-7.6</c:v>
                </c:pt>
                <c:pt idx="3">
                  <c:v>2.8</c:v>
                </c:pt>
                <c:pt idx="4">
                  <c:v>5.2988915115978408</c:v>
                </c:pt>
                <c:pt idx="5">
                  <c:v>10.5</c:v>
                </c:pt>
                <c:pt idx="6">
                  <c:v>35.195595614198083</c:v>
                </c:pt>
              </c:numCache>
            </c:numRef>
          </c:val>
          <c:smooth val="0"/>
          <c:extLst>
            <c:ext xmlns:c16="http://schemas.microsoft.com/office/drawing/2014/chart" uri="{C3380CC4-5D6E-409C-BE32-E72D297353CC}">
              <c16:uniqueId val="{00000011-D625-43A7-AA6D-16B959BA45AE}"/>
            </c:ext>
          </c:extLst>
        </c:ser>
        <c:dLbls>
          <c:showLegendKey val="0"/>
          <c:showVal val="0"/>
          <c:showCatName val="0"/>
          <c:showSerName val="0"/>
          <c:showPercent val="0"/>
          <c:showBubbleSize val="0"/>
        </c:dLbls>
        <c:marker val="1"/>
        <c:smooth val="0"/>
        <c:axId val="99979648"/>
        <c:axId val="99981568"/>
      </c:lineChart>
      <c:catAx>
        <c:axId val="9994316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yen</a:t>
                </a:r>
              </a:p>
            </c:rich>
          </c:tx>
          <c:layout>
            <c:manualLayout>
              <c:xMode val="edge"/>
              <c:yMode val="edge"/>
              <c:x val="4.5816733067729085E-2"/>
              <c:y val="6.1538461538461542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945088"/>
        <c:crosses val="autoZero"/>
        <c:auto val="0"/>
        <c:lblAlgn val="ctr"/>
        <c:lblOffset val="100"/>
        <c:tickLblSkip val="1"/>
        <c:tickMarkSkip val="1"/>
        <c:noMultiLvlLbl val="0"/>
      </c:catAx>
      <c:valAx>
        <c:axId val="99945088"/>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943168"/>
        <c:crosses val="autoZero"/>
        <c:crossBetween val="between"/>
      </c:valAx>
      <c:catAx>
        <c:axId val="99979648"/>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027972101096923"/>
              <c:y val="0.11153846153846154"/>
            </c:manualLayout>
          </c:layout>
          <c:overlay val="0"/>
          <c:spPr>
            <a:noFill/>
            <a:ln w="25400">
              <a:noFill/>
            </a:ln>
          </c:spPr>
        </c:title>
        <c:numFmt formatCode="General" sourceLinked="1"/>
        <c:majorTickMark val="out"/>
        <c:minorTickMark val="none"/>
        <c:tickLblPos val="nextTo"/>
        <c:crossAx val="99981568"/>
        <c:crosses val="autoZero"/>
        <c:auto val="0"/>
        <c:lblAlgn val="ctr"/>
        <c:lblOffset val="100"/>
        <c:noMultiLvlLbl val="0"/>
      </c:catAx>
      <c:valAx>
        <c:axId val="99981568"/>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979648"/>
        <c:crosses val="max"/>
        <c:crossBetween val="between"/>
      </c:valAx>
      <c:spPr>
        <a:noFill/>
        <a:ln w="25400">
          <a:noFill/>
        </a:ln>
      </c:spPr>
    </c:plotArea>
    <c:legend>
      <c:legendPos val="b"/>
      <c:layout>
        <c:manualLayout>
          <c:xMode val="edge"/>
          <c:yMode val="edge"/>
          <c:x val="0.17131495017306103"/>
          <c:y val="0.9"/>
          <c:w val="0.69123568717256956"/>
          <c:h val="6.5384615384615374E-2"/>
        </c:manualLayout>
      </c:layout>
      <c:overlay val="0"/>
      <c:spPr>
        <a:no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ＭＳ Ｐゴシック"/>
                <a:ea typeface="ＭＳ Ｐゴシック"/>
              </a:rPr>
              <a:t>①売上高/対前年増減率</a:t>
            </a:r>
          </a:p>
          <a:p>
            <a:pPr>
              <a:defRPr sz="11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Arial"/>
                <a:cs typeface="Arial"/>
              </a:rPr>
              <a:t>Net Sales / </a:t>
            </a:r>
            <a:r>
              <a:rPr lang="en-US" altLang="ja-JP" sz="1000" b="0" i="0" u="none" strike="noStrike" baseline="0">
                <a:solidFill>
                  <a:sysClr val="windowText" lastClr="000000"/>
                </a:solidFill>
                <a:latin typeface="Arial"/>
                <a:cs typeface="Arial"/>
              </a:rPr>
              <a:t>YoY Percentage Change</a:t>
            </a:r>
            <a:endParaRPr lang="ja-JP" altLang="en-US" sz="1000" b="0" i="0" u="none" strike="noStrike" baseline="0">
              <a:solidFill>
                <a:sysClr val="windowText" lastClr="000000"/>
              </a:solidFill>
              <a:latin typeface="Arial"/>
              <a:cs typeface="Arial"/>
            </a:endParaRPr>
          </a:p>
        </c:rich>
      </c:tx>
      <c:layout>
        <c:manualLayout>
          <c:xMode val="edge"/>
          <c:yMode val="edge"/>
          <c:x val="0.32298180734094734"/>
          <c:y val="4.1807909604519772E-2"/>
        </c:manualLayout>
      </c:layout>
      <c:overlay val="0"/>
      <c:spPr>
        <a:noFill/>
        <a:ln w="25400">
          <a:noFill/>
        </a:ln>
      </c:spPr>
    </c:title>
    <c:autoTitleDeleted val="0"/>
    <c:plotArea>
      <c:layout>
        <c:manualLayout>
          <c:layoutTarget val="inner"/>
          <c:xMode val="edge"/>
          <c:yMode val="edge"/>
          <c:x val="0.13333359638099032"/>
          <c:y val="0.19661049491938382"/>
          <c:w val="0.79192075426285169"/>
          <c:h val="0.63389935430904776"/>
        </c:manualLayout>
      </c:layout>
      <c:barChart>
        <c:barDir val="col"/>
        <c:grouping val="clustered"/>
        <c:varyColors val="0"/>
        <c:ser>
          <c:idx val="1"/>
          <c:order val="0"/>
          <c:tx>
            <c:strRef>
              <c:f>'10グラフ用'!$B$6</c:f>
              <c:strCache>
                <c:ptCount val="1"/>
                <c:pt idx="0">
                  <c:v>売上高　Net Sales</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'10グラフ用'!$F$5:$I$5</c:f>
              <c:strCache>
                <c:ptCount val="4"/>
                <c:pt idx="0">
                  <c:v>FY2013</c:v>
                </c:pt>
                <c:pt idx="1">
                  <c:v>FY2014</c:v>
                </c:pt>
                <c:pt idx="2">
                  <c:v>FY2015</c:v>
                </c:pt>
                <c:pt idx="3">
                  <c:v>FY2016</c:v>
                </c:pt>
              </c:strCache>
            </c:strRef>
          </c:cat>
          <c:val>
            <c:numRef>
              <c:f>'10グラフ用'!$F$6:$I$6</c:f>
              <c:numCache>
                <c:formatCode>#,##0_);\(#,##0\)</c:formatCode>
                <c:ptCount val="4"/>
                <c:pt idx="0">
                  <c:v>678286</c:v>
                </c:pt>
                <c:pt idx="1">
                  <c:v>671767</c:v>
                </c:pt>
                <c:pt idx="2">
                  <c:v>677511</c:v>
                </c:pt>
                <c:pt idx="3">
                  <c:v>646990</c:v>
                </c:pt>
              </c:numCache>
            </c:numRef>
          </c:val>
          <c:extLst>
            <c:ext xmlns:c16="http://schemas.microsoft.com/office/drawing/2014/chart" uri="{C3380CC4-5D6E-409C-BE32-E72D297353CC}">
              <c16:uniqueId val="{00000000-2B53-4080-8CC1-3CA104B8F49F}"/>
            </c:ext>
          </c:extLst>
        </c:ser>
        <c:dLbls>
          <c:showLegendKey val="0"/>
          <c:showVal val="0"/>
          <c:showCatName val="0"/>
          <c:showSerName val="0"/>
          <c:showPercent val="0"/>
          <c:showBubbleSize val="0"/>
        </c:dLbls>
        <c:gapWidth val="150"/>
        <c:axId val="82240256"/>
        <c:axId val="82242176"/>
      </c:barChart>
      <c:lineChart>
        <c:grouping val="standard"/>
        <c:varyColors val="0"/>
        <c:ser>
          <c:idx val="0"/>
          <c:order val="1"/>
          <c:tx>
            <c:v>対前年増減率 YoY Percentage Change</c:v>
          </c:tx>
          <c:spPr>
            <a:ln w="12700">
              <a:solidFill>
                <a:srgbClr val="FF0000"/>
              </a:solidFill>
              <a:prstDash val="solid"/>
            </a:ln>
          </c:spPr>
          <c:marker>
            <c:symbol val="square"/>
            <c:size val="5"/>
            <c:spPr>
              <a:solidFill>
                <a:srgbClr val="FF0000"/>
              </a:solidFill>
              <a:ln>
                <a:solidFill>
                  <a:srgbClr val="FF0000"/>
                </a:solidFill>
                <a:prstDash val="solid"/>
              </a:ln>
            </c:spPr>
          </c:marker>
          <c:dLbls>
            <c:dLbl>
              <c:idx val="5"/>
              <c:layout>
                <c:manualLayout>
                  <c:x val="-4.5013331666874976E-2"/>
                  <c:y val="-7.45762711864405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53-4080-8CC1-3CA104B8F49F}"/>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'10グラフ用'!$F$5:$I$5</c:f>
              <c:strCache>
                <c:ptCount val="4"/>
                <c:pt idx="0">
                  <c:v>FY2013</c:v>
                </c:pt>
                <c:pt idx="1">
                  <c:v>FY2014</c:v>
                </c:pt>
                <c:pt idx="2">
                  <c:v>FY2015</c:v>
                </c:pt>
                <c:pt idx="3">
                  <c:v>FY2016</c:v>
                </c:pt>
              </c:strCache>
            </c:strRef>
          </c:cat>
          <c:val>
            <c:numRef>
              <c:f>'10グラフ用'!$F$7:$I$7</c:f>
              <c:numCache>
                <c:formatCode>#,##0.0_ </c:formatCode>
                <c:ptCount val="4"/>
                <c:pt idx="0">
                  <c:v>2.7</c:v>
                </c:pt>
                <c:pt idx="1">
                  <c:v>-1</c:v>
                </c:pt>
                <c:pt idx="2">
                  <c:v>0.9</c:v>
                </c:pt>
                <c:pt idx="3">
                  <c:v>-4.5</c:v>
                </c:pt>
              </c:numCache>
            </c:numRef>
          </c:val>
          <c:smooth val="0"/>
          <c:extLst>
            <c:ext xmlns:c16="http://schemas.microsoft.com/office/drawing/2014/chart" uri="{C3380CC4-5D6E-409C-BE32-E72D297353CC}">
              <c16:uniqueId val="{00000002-2B53-4080-8CC1-3CA104B8F49F}"/>
            </c:ext>
          </c:extLst>
        </c:ser>
        <c:dLbls>
          <c:showLegendKey val="0"/>
          <c:showVal val="0"/>
          <c:showCatName val="0"/>
          <c:showSerName val="0"/>
          <c:showPercent val="0"/>
          <c:showBubbleSize val="0"/>
        </c:dLbls>
        <c:marker val="1"/>
        <c:smooth val="0"/>
        <c:axId val="100020608"/>
        <c:axId val="100022528"/>
      </c:lineChart>
      <c:catAx>
        <c:axId val="82240256"/>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yen</a:t>
                </a:r>
              </a:p>
            </c:rich>
          </c:tx>
          <c:layout>
            <c:manualLayout>
              <c:xMode val="edge"/>
              <c:yMode val="edge"/>
              <c:x val="1.0101010101010102E-2"/>
              <c:y val="4.406779661016949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2242176"/>
        <c:crosses val="autoZero"/>
        <c:auto val="0"/>
        <c:lblAlgn val="ctr"/>
        <c:lblOffset val="100"/>
        <c:tickLblSkip val="1"/>
        <c:tickMarkSkip val="1"/>
        <c:noMultiLvlLbl val="0"/>
      </c:catAx>
      <c:valAx>
        <c:axId val="82242176"/>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2240256"/>
        <c:crosses val="autoZero"/>
        <c:crossBetween val="between"/>
      </c:valAx>
      <c:catAx>
        <c:axId val="100020608"/>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737564622603997"/>
              <c:y val="0.12542408470127675"/>
            </c:manualLayout>
          </c:layout>
          <c:overlay val="0"/>
          <c:spPr>
            <a:noFill/>
            <a:ln w="25400">
              <a:noFill/>
            </a:ln>
          </c:spPr>
        </c:title>
        <c:numFmt formatCode="General" sourceLinked="1"/>
        <c:majorTickMark val="out"/>
        <c:minorTickMark val="none"/>
        <c:tickLblPos val="nextTo"/>
        <c:crossAx val="100022528"/>
        <c:crosses val="autoZero"/>
        <c:auto val="0"/>
        <c:lblAlgn val="ctr"/>
        <c:lblOffset val="100"/>
        <c:noMultiLvlLbl val="0"/>
      </c:catAx>
      <c:valAx>
        <c:axId val="100022528"/>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020608"/>
        <c:crosses val="max"/>
        <c:crossBetween val="between"/>
      </c:valAx>
      <c:spPr>
        <a:noFill/>
        <a:ln w="25400">
          <a:noFill/>
        </a:ln>
      </c:spPr>
    </c:plotArea>
    <c:legend>
      <c:legendPos val="r"/>
      <c:layout>
        <c:manualLayout>
          <c:xMode val="edge"/>
          <c:yMode val="edge"/>
          <c:x val="0.11982766431577424"/>
          <c:y val="0.92090537835312958"/>
          <c:w val="0.76956313150397682"/>
          <c:h val="6.2146892655367235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②営業利益</a:t>
            </a:r>
            <a:r>
              <a:rPr lang="ja-JP" altLang="en-US" sz="1000" b="0" i="0" u="none" strike="noStrike" baseline="0">
                <a:solidFill>
                  <a:srgbClr val="000000"/>
                </a:solidFill>
                <a:latin typeface="Arial"/>
                <a:ea typeface="ＭＳ Ｐゴシック"/>
                <a:cs typeface="Arial"/>
              </a:rPr>
              <a:t>/</a:t>
            </a:r>
            <a:r>
              <a:rPr lang="ja-JP" altLang="en-US" sz="1000" b="0" i="0" u="none" strike="noStrike" baseline="0">
                <a:solidFill>
                  <a:srgbClr val="000000"/>
                </a:solidFill>
                <a:latin typeface="ＭＳ Ｐゴシック"/>
                <a:ea typeface="ＭＳ Ｐゴシック"/>
                <a:cs typeface="Arial"/>
              </a:rPr>
              <a:t>営業利益率</a:t>
            </a:r>
          </a:p>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panose="020B0604020202020204" pitchFamily="34" charset="0"/>
                <a:cs typeface="Arial" panose="020B0604020202020204" pitchFamily="34" charset="0"/>
              </a:rPr>
              <a:t>Operating </a:t>
            </a:r>
            <a:r>
              <a:rPr lang="en-US" altLang="ja-JP" sz="1000" b="0" i="0" u="none" strike="noStrike" baseline="0">
                <a:solidFill>
                  <a:srgbClr val="000000"/>
                </a:solidFill>
                <a:latin typeface="Arial" panose="020B0604020202020204" pitchFamily="34" charset="0"/>
                <a:cs typeface="Arial" panose="020B0604020202020204" pitchFamily="34" charset="0"/>
              </a:rPr>
              <a:t>Profit</a:t>
            </a:r>
            <a:r>
              <a:rPr lang="ja-JP" altLang="en-US" sz="1000" b="0" i="0" u="none" strike="noStrike" baseline="0">
                <a:solidFill>
                  <a:srgbClr val="000000"/>
                </a:solidFill>
                <a:latin typeface="Arial" panose="020B0604020202020204" pitchFamily="34" charset="0"/>
                <a:cs typeface="Arial" panose="020B0604020202020204" pitchFamily="34" charset="0"/>
              </a:rPr>
              <a:t> / Operating Margin</a:t>
            </a:r>
          </a:p>
        </c:rich>
      </c:tx>
      <c:layout>
        <c:manualLayout>
          <c:xMode val="edge"/>
          <c:yMode val="edge"/>
          <c:x val="0.28282891911238367"/>
          <c:y val="3.7414965986394558E-2"/>
        </c:manualLayout>
      </c:layout>
      <c:overlay val="0"/>
      <c:spPr>
        <a:noFill/>
        <a:ln w="25400">
          <a:noFill/>
        </a:ln>
      </c:spPr>
    </c:title>
    <c:autoTitleDeleted val="0"/>
    <c:plotArea>
      <c:layout>
        <c:manualLayout>
          <c:layoutTarget val="inner"/>
          <c:xMode val="edge"/>
          <c:yMode val="edge"/>
          <c:x val="0.12121236034635485"/>
          <c:y val="0.20068093869890885"/>
          <c:w val="0.81616322633212268"/>
          <c:h val="0.63605653452027033"/>
        </c:manualLayout>
      </c:layout>
      <c:barChart>
        <c:barDir val="col"/>
        <c:grouping val="clustered"/>
        <c:varyColors val="0"/>
        <c:ser>
          <c:idx val="1"/>
          <c:order val="0"/>
          <c:tx>
            <c:strRef>
              <c:f>'10グラフ用'!$B$10</c:f>
              <c:strCache>
                <c:ptCount val="1"/>
                <c:pt idx="0">
                  <c:v>営業利益　Operating Profit</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'10グラフ用'!$F$9:$I$9</c:f>
              <c:strCache>
                <c:ptCount val="4"/>
                <c:pt idx="0">
                  <c:v>FY2013</c:v>
                </c:pt>
                <c:pt idx="1">
                  <c:v>FY2014</c:v>
                </c:pt>
                <c:pt idx="2">
                  <c:v>FY2015</c:v>
                </c:pt>
                <c:pt idx="3">
                  <c:v>FY2016</c:v>
                </c:pt>
              </c:strCache>
            </c:strRef>
          </c:cat>
          <c:val>
            <c:numRef>
              <c:f>'10グラフ用'!$F$10:$I$10</c:f>
              <c:numCache>
                <c:formatCode>#,##0_);\(#,##0\)</c:formatCode>
                <c:ptCount val="4"/>
                <c:pt idx="0">
                  <c:v>19658</c:v>
                </c:pt>
                <c:pt idx="1">
                  <c:v>20053</c:v>
                </c:pt>
                <c:pt idx="2">
                  <c:v>26173</c:v>
                </c:pt>
                <c:pt idx="3">
                  <c:v>22702</c:v>
                </c:pt>
              </c:numCache>
            </c:numRef>
          </c:val>
          <c:extLst>
            <c:ext xmlns:c16="http://schemas.microsoft.com/office/drawing/2014/chart" uri="{C3380CC4-5D6E-409C-BE32-E72D297353CC}">
              <c16:uniqueId val="{00000000-0AA1-4BB8-8603-4D4DF5807981}"/>
            </c:ext>
          </c:extLst>
        </c:ser>
        <c:dLbls>
          <c:showLegendKey val="0"/>
          <c:showVal val="0"/>
          <c:showCatName val="0"/>
          <c:showSerName val="0"/>
          <c:showPercent val="0"/>
          <c:showBubbleSize val="0"/>
        </c:dLbls>
        <c:gapWidth val="150"/>
        <c:axId val="100104064"/>
        <c:axId val="100114432"/>
      </c:barChart>
      <c:lineChart>
        <c:grouping val="standard"/>
        <c:varyColors val="0"/>
        <c:ser>
          <c:idx val="0"/>
          <c:order val="1"/>
          <c:tx>
            <c:strRef>
              <c:f>'10グラフ用'!$B$11</c:f>
              <c:strCache>
                <c:ptCount val="1"/>
                <c:pt idx="0">
                  <c:v>営業利益率　Operating Margin</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'10グラフ用'!$F$9:$I$9</c:f>
              <c:strCache>
                <c:ptCount val="4"/>
                <c:pt idx="0">
                  <c:v>FY2013</c:v>
                </c:pt>
                <c:pt idx="1">
                  <c:v>FY2014</c:v>
                </c:pt>
                <c:pt idx="2">
                  <c:v>FY2015</c:v>
                </c:pt>
                <c:pt idx="3">
                  <c:v>FY2016</c:v>
                </c:pt>
              </c:strCache>
            </c:strRef>
          </c:cat>
          <c:val>
            <c:numRef>
              <c:f>'10グラフ用'!$F$11:$I$11</c:f>
              <c:numCache>
                <c:formatCode>#,##0.0_);\(#,##0.0\)</c:formatCode>
                <c:ptCount val="4"/>
                <c:pt idx="0">
                  <c:v>2.9</c:v>
                </c:pt>
                <c:pt idx="1">
                  <c:v>3</c:v>
                </c:pt>
                <c:pt idx="2">
                  <c:v>3.9</c:v>
                </c:pt>
                <c:pt idx="3" formatCode="#,##0.0_ ">
                  <c:v>3.5</c:v>
                </c:pt>
              </c:numCache>
            </c:numRef>
          </c:val>
          <c:smooth val="0"/>
          <c:extLst>
            <c:ext xmlns:c16="http://schemas.microsoft.com/office/drawing/2014/chart" uri="{C3380CC4-5D6E-409C-BE32-E72D297353CC}">
              <c16:uniqueId val="{00000001-0AA1-4BB8-8603-4D4DF5807981}"/>
            </c:ext>
          </c:extLst>
        </c:ser>
        <c:dLbls>
          <c:showLegendKey val="0"/>
          <c:showVal val="0"/>
          <c:showCatName val="0"/>
          <c:showSerName val="0"/>
          <c:showPercent val="0"/>
          <c:showBubbleSize val="0"/>
        </c:dLbls>
        <c:marker val="1"/>
        <c:smooth val="0"/>
        <c:axId val="100115968"/>
        <c:axId val="100117888"/>
      </c:lineChart>
      <c:catAx>
        <c:axId val="100104064"/>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yen</a:t>
                </a:r>
              </a:p>
            </c:rich>
          </c:tx>
          <c:layout>
            <c:manualLayout>
              <c:xMode val="edge"/>
              <c:yMode val="edge"/>
              <c:x val="1.0101010101010102E-2"/>
              <c:y val="5.1020408163265307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114432"/>
        <c:crosses val="autoZero"/>
        <c:auto val="0"/>
        <c:lblAlgn val="ctr"/>
        <c:lblOffset val="100"/>
        <c:tickLblSkip val="1"/>
        <c:tickMarkSkip val="1"/>
        <c:noMultiLvlLbl val="0"/>
      </c:catAx>
      <c:valAx>
        <c:axId val="100114432"/>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104064"/>
        <c:crosses val="autoZero"/>
        <c:crossBetween val="between"/>
      </c:valAx>
      <c:catAx>
        <c:axId val="100115968"/>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5151706036745409"/>
              <c:y val="0.1224493366900566"/>
            </c:manualLayout>
          </c:layout>
          <c:overlay val="0"/>
          <c:spPr>
            <a:noFill/>
            <a:ln w="25400">
              <a:noFill/>
            </a:ln>
          </c:spPr>
        </c:title>
        <c:numFmt formatCode="General" sourceLinked="1"/>
        <c:majorTickMark val="out"/>
        <c:minorTickMark val="none"/>
        <c:tickLblPos val="nextTo"/>
        <c:crossAx val="100117888"/>
        <c:crosses val="autoZero"/>
        <c:auto val="0"/>
        <c:lblAlgn val="ctr"/>
        <c:lblOffset val="100"/>
        <c:noMultiLvlLbl val="0"/>
      </c:catAx>
      <c:valAx>
        <c:axId val="100117888"/>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115968"/>
        <c:crosses val="max"/>
        <c:crossBetween val="between"/>
      </c:valAx>
      <c:spPr>
        <a:noFill/>
        <a:ln w="25400">
          <a:noFill/>
        </a:ln>
      </c:spPr>
    </c:plotArea>
    <c:legend>
      <c:legendPos val="r"/>
      <c:layout>
        <c:manualLayout>
          <c:xMode val="edge"/>
          <c:yMode val="edge"/>
          <c:x val="0.11515172724621543"/>
          <c:y val="0.9342432195975503"/>
          <c:w val="0.81683650149791887"/>
          <c:h val="5.7823486349920517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④当期純利益/当期純利益率</a:t>
            </a:r>
          </a:p>
          <a:p>
            <a:pPr>
              <a:defRPr sz="1100" b="0" i="0" u="none" strike="noStrike" baseline="0">
                <a:solidFill>
                  <a:srgbClr val="000000"/>
                </a:solidFill>
                <a:latin typeface="ＭＳ Ｐゴシック"/>
                <a:ea typeface="ＭＳ Ｐゴシック"/>
                <a:cs typeface="ＭＳ Ｐゴシック"/>
              </a:defRPr>
            </a:pPr>
            <a:r>
              <a:rPr lang="en-US" altLang="ja-JP" sz="1000" b="0" i="0" u="none" strike="noStrike" baseline="0">
                <a:solidFill>
                  <a:srgbClr val="000000"/>
                </a:solidFill>
                <a:latin typeface="Arial"/>
                <a:cs typeface="Arial"/>
              </a:rPr>
              <a:t>Profit</a:t>
            </a:r>
            <a:r>
              <a:rPr lang="ja-JP" altLang="en-US" sz="1000" b="0" i="0" u="none" strike="noStrike" baseline="0">
                <a:solidFill>
                  <a:srgbClr val="000000"/>
                </a:solidFill>
                <a:latin typeface="Arial"/>
                <a:cs typeface="Arial"/>
              </a:rPr>
              <a:t> / </a:t>
            </a:r>
            <a:r>
              <a:rPr lang="en-US" altLang="ja-JP" sz="1000" b="0" i="0" u="none" strike="noStrike" baseline="0">
                <a:solidFill>
                  <a:srgbClr val="000000"/>
                </a:solidFill>
                <a:latin typeface="Arial"/>
                <a:cs typeface="Arial"/>
              </a:rPr>
              <a:t>Profit</a:t>
            </a:r>
            <a:r>
              <a:rPr lang="ja-JP" altLang="en-US" sz="1000" b="0" i="0" u="none" strike="noStrike" baseline="0">
                <a:solidFill>
                  <a:srgbClr val="000000"/>
                </a:solidFill>
                <a:latin typeface="Arial"/>
                <a:cs typeface="Arial"/>
              </a:rPr>
              <a:t> Margin</a:t>
            </a:r>
          </a:p>
        </c:rich>
      </c:tx>
      <c:layout>
        <c:manualLayout>
          <c:xMode val="edge"/>
          <c:yMode val="edge"/>
          <c:x val="0.30909154537500994"/>
          <c:y val="3.6912751677852351E-2"/>
        </c:manualLayout>
      </c:layout>
      <c:overlay val="0"/>
      <c:spPr>
        <a:noFill/>
        <a:ln w="25400">
          <a:noFill/>
        </a:ln>
      </c:spPr>
    </c:title>
    <c:autoTitleDeleted val="0"/>
    <c:plotArea>
      <c:layout>
        <c:manualLayout>
          <c:layoutTarget val="inner"/>
          <c:xMode val="edge"/>
          <c:yMode val="edge"/>
          <c:x val="0.12121236034635485"/>
          <c:y val="0.18791977099899559"/>
          <c:w val="0.81616322633212268"/>
          <c:h val="0.6610749086928952"/>
        </c:manualLayout>
      </c:layout>
      <c:barChart>
        <c:barDir val="col"/>
        <c:grouping val="clustered"/>
        <c:varyColors val="0"/>
        <c:ser>
          <c:idx val="1"/>
          <c:order val="0"/>
          <c:tx>
            <c:strRef>
              <c:f>'10グラフ用'!$B$18</c:f>
              <c:strCache>
                <c:ptCount val="1"/>
                <c:pt idx="0">
                  <c:v>当期純利益 　Profit</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'10グラフ用'!$F$17:$I$17</c:f>
              <c:strCache>
                <c:ptCount val="4"/>
                <c:pt idx="0">
                  <c:v>FY2013</c:v>
                </c:pt>
                <c:pt idx="1">
                  <c:v>FY2014</c:v>
                </c:pt>
                <c:pt idx="2">
                  <c:v>FY2015</c:v>
                </c:pt>
                <c:pt idx="3">
                  <c:v>FY2016</c:v>
                </c:pt>
              </c:strCache>
            </c:strRef>
          </c:cat>
          <c:val>
            <c:numRef>
              <c:f>'10グラフ用'!$F$18:$I$18</c:f>
              <c:numCache>
                <c:formatCode>#,##0_);\(#,##0\)</c:formatCode>
                <c:ptCount val="4"/>
                <c:pt idx="0">
                  <c:v>7508</c:v>
                </c:pt>
                <c:pt idx="1">
                  <c:v>11759</c:v>
                </c:pt>
                <c:pt idx="2">
                  <c:v>10747</c:v>
                </c:pt>
                <c:pt idx="3">
                  <c:v>13555</c:v>
                </c:pt>
              </c:numCache>
            </c:numRef>
          </c:val>
          <c:extLst>
            <c:ext xmlns:c16="http://schemas.microsoft.com/office/drawing/2014/chart" uri="{C3380CC4-5D6E-409C-BE32-E72D297353CC}">
              <c16:uniqueId val="{00000000-F082-411C-8872-D61564B710AF}"/>
            </c:ext>
          </c:extLst>
        </c:ser>
        <c:dLbls>
          <c:showLegendKey val="0"/>
          <c:showVal val="0"/>
          <c:showCatName val="0"/>
          <c:showSerName val="0"/>
          <c:showPercent val="0"/>
          <c:showBubbleSize val="0"/>
        </c:dLbls>
        <c:gapWidth val="150"/>
        <c:axId val="100170752"/>
        <c:axId val="100185216"/>
      </c:barChart>
      <c:lineChart>
        <c:grouping val="standard"/>
        <c:varyColors val="0"/>
        <c:ser>
          <c:idx val="0"/>
          <c:order val="1"/>
          <c:tx>
            <c:strRef>
              <c:f>'10グラフ用'!$B$19</c:f>
              <c:strCache>
                <c:ptCount val="1"/>
                <c:pt idx="0">
                  <c:v>当期純利益率　Profit Margin 　</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'10グラフ用'!$F$17:$I$17</c:f>
              <c:strCache>
                <c:ptCount val="4"/>
                <c:pt idx="0">
                  <c:v>FY2013</c:v>
                </c:pt>
                <c:pt idx="1">
                  <c:v>FY2014</c:v>
                </c:pt>
                <c:pt idx="2">
                  <c:v>FY2015</c:v>
                </c:pt>
                <c:pt idx="3">
                  <c:v>FY2016</c:v>
                </c:pt>
              </c:strCache>
            </c:strRef>
          </c:cat>
          <c:val>
            <c:numRef>
              <c:f>'10グラフ用'!$F$19:$I$19</c:f>
              <c:numCache>
                <c:formatCode>#,##0.0_);\(#,##0.0\)</c:formatCode>
                <c:ptCount val="4"/>
                <c:pt idx="0">
                  <c:v>1.1000000000000001</c:v>
                </c:pt>
                <c:pt idx="1">
                  <c:v>1.8</c:v>
                </c:pt>
                <c:pt idx="2">
                  <c:v>1.6</c:v>
                </c:pt>
                <c:pt idx="3">
                  <c:v>2.1</c:v>
                </c:pt>
              </c:numCache>
            </c:numRef>
          </c:val>
          <c:smooth val="0"/>
          <c:extLst>
            <c:ext xmlns:c16="http://schemas.microsoft.com/office/drawing/2014/chart" uri="{C3380CC4-5D6E-409C-BE32-E72D297353CC}">
              <c16:uniqueId val="{00000001-F082-411C-8872-D61564B710AF}"/>
            </c:ext>
          </c:extLst>
        </c:ser>
        <c:dLbls>
          <c:showLegendKey val="0"/>
          <c:showVal val="0"/>
          <c:showCatName val="0"/>
          <c:showSerName val="0"/>
          <c:showPercent val="0"/>
          <c:showBubbleSize val="0"/>
        </c:dLbls>
        <c:marker val="1"/>
        <c:smooth val="0"/>
        <c:axId val="100186752"/>
        <c:axId val="100197120"/>
      </c:lineChart>
      <c:catAx>
        <c:axId val="100170752"/>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Arial"/>
                    <a:ea typeface="ＭＳ Ｐゴシック"/>
                    <a:cs typeface="Arial"/>
                  </a:rPr>
                  <a:t>Millions of yen</a:t>
                </a:r>
                <a:endParaRPr lang="ja-JP" altLang="en-US" sz="800" b="0" i="0" u="none" strike="noStrike" baseline="0">
                  <a:solidFill>
                    <a:srgbClr val="000000"/>
                  </a:solidFill>
                  <a:latin typeface="Arial"/>
                  <a:cs typeface="Arial"/>
                </a:endParaRPr>
              </a:p>
            </c:rich>
          </c:tx>
          <c:layout>
            <c:manualLayout>
              <c:xMode val="edge"/>
              <c:yMode val="edge"/>
              <c:x val="1.0101010101010102E-2"/>
              <c:y val="3.691275167785235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185216"/>
        <c:crosses val="autoZero"/>
        <c:auto val="0"/>
        <c:lblAlgn val="ctr"/>
        <c:lblOffset val="100"/>
        <c:tickLblSkip val="1"/>
        <c:tickMarkSkip val="1"/>
        <c:noMultiLvlLbl val="0"/>
      </c:catAx>
      <c:valAx>
        <c:axId val="100185216"/>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170752"/>
        <c:crosses val="autoZero"/>
        <c:crossBetween val="between"/>
      </c:valAx>
      <c:catAx>
        <c:axId val="100186752"/>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4141605026644393"/>
              <c:y val="0.12080572143247195"/>
            </c:manualLayout>
          </c:layout>
          <c:overlay val="0"/>
          <c:spPr>
            <a:noFill/>
            <a:ln w="25400">
              <a:noFill/>
            </a:ln>
          </c:spPr>
        </c:title>
        <c:numFmt formatCode="General" sourceLinked="1"/>
        <c:majorTickMark val="out"/>
        <c:minorTickMark val="none"/>
        <c:tickLblPos val="nextTo"/>
        <c:crossAx val="100197120"/>
        <c:crosses val="autoZero"/>
        <c:auto val="0"/>
        <c:lblAlgn val="ctr"/>
        <c:lblOffset val="100"/>
        <c:noMultiLvlLbl val="0"/>
      </c:catAx>
      <c:valAx>
        <c:axId val="100197120"/>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186752"/>
        <c:crosses val="max"/>
        <c:crossBetween val="between"/>
      </c:valAx>
      <c:spPr>
        <a:noFill/>
        <a:ln w="25400">
          <a:noFill/>
        </a:ln>
      </c:spPr>
    </c:plotArea>
    <c:legend>
      <c:legendPos val="r"/>
      <c:layout>
        <c:manualLayout>
          <c:xMode val="edge"/>
          <c:yMode val="edge"/>
          <c:x val="0.13333354715589268"/>
          <c:y val="0.93736158819073789"/>
          <c:w val="0.73535502001643738"/>
          <c:h val="5.7046979865771785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⑧有利子負債総額/有利子負債自己資本倍率</a:t>
            </a:r>
          </a:p>
          <a:p>
            <a:pPr>
              <a:defRPr sz="1100" b="0" i="0" u="none" strike="noStrike" baseline="0">
                <a:solidFill>
                  <a:srgbClr val="000000"/>
                </a:solidFill>
                <a:latin typeface="ＭＳ Ｐゴシック"/>
                <a:ea typeface="ＭＳ Ｐゴシック"/>
                <a:cs typeface="ＭＳ Ｐゴシック"/>
              </a:defRPr>
            </a:pPr>
            <a:r>
              <a:rPr lang="en-US" altLang="ja-JP" sz="1000" b="0" i="0" u="none" strike="noStrike" baseline="0">
                <a:solidFill>
                  <a:srgbClr val="000000"/>
                </a:solidFill>
                <a:latin typeface="Arial"/>
                <a:cs typeface="Arial"/>
              </a:rPr>
              <a:t>Total </a:t>
            </a:r>
            <a:r>
              <a:rPr lang="ja-JP" altLang="en-US" sz="1000" b="0" i="0" u="none" strike="noStrike" baseline="0">
                <a:solidFill>
                  <a:srgbClr val="000000"/>
                </a:solidFill>
                <a:latin typeface="Arial"/>
                <a:cs typeface="Arial"/>
              </a:rPr>
              <a:t>Interest-bearing </a:t>
            </a:r>
            <a:r>
              <a:rPr lang="en-US" altLang="ja-JP" sz="1000" b="0" i="0" u="none" strike="noStrike" baseline="0">
                <a:solidFill>
                  <a:srgbClr val="000000"/>
                </a:solidFill>
                <a:latin typeface="Arial"/>
                <a:cs typeface="Arial"/>
              </a:rPr>
              <a:t>Liabilities</a:t>
            </a:r>
            <a:r>
              <a:rPr lang="ja-JP" altLang="en-US" sz="1000" b="0" i="0" u="none" strike="noStrike" baseline="0">
                <a:solidFill>
                  <a:srgbClr val="000000"/>
                </a:solidFill>
                <a:latin typeface="Arial"/>
                <a:cs typeface="Arial"/>
              </a:rPr>
              <a:t> / </a:t>
            </a:r>
            <a:r>
              <a:rPr lang="en-US" altLang="ja-JP" sz="1000" b="0" i="0" u="none" strike="noStrike" baseline="0">
                <a:solidFill>
                  <a:srgbClr val="000000"/>
                </a:solidFill>
                <a:latin typeface="Arial"/>
                <a:cs typeface="Arial"/>
              </a:rPr>
              <a:t>D/E</a:t>
            </a:r>
            <a:r>
              <a:rPr lang="ja-JP" altLang="en-US" sz="1000" b="0" i="0" u="none" strike="noStrike" baseline="0">
                <a:solidFill>
                  <a:srgbClr val="000000"/>
                </a:solidFill>
                <a:latin typeface="Arial"/>
                <a:cs typeface="Arial"/>
              </a:rPr>
              <a:t> Ratio</a:t>
            </a:r>
          </a:p>
        </c:rich>
      </c:tx>
      <c:layout>
        <c:manualLayout>
          <c:xMode val="edge"/>
          <c:yMode val="edge"/>
          <c:x val="0.24144247087137075"/>
          <c:y val="6.3760500491763919E-2"/>
        </c:manualLayout>
      </c:layout>
      <c:overlay val="0"/>
      <c:spPr>
        <a:noFill/>
        <a:ln w="25400">
          <a:noFill/>
        </a:ln>
      </c:spPr>
    </c:title>
    <c:autoTitleDeleted val="0"/>
    <c:plotArea>
      <c:layout>
        <c:manualLayout>
          <c:layoutTarget val="inner"/>
          <c:xMode val="edge"/>
          <c:yMode val="edge"/>
          <c:x val="0.13279678068410464"/>
          <c:y val="0.24745803670887961"/>
          <c:w val="0.79275653923541245"/>
          <c:h val="0.54237377908795537"/>
        </c:manualLayout>
      </c:layout>
      <c:barChart>
        <c:barDir val="col"/>
        <c:grouping val="clustered"/>
        <c:varyColors val="0"/>
        <c:ser>
          <c:idx val="1"/>
          <c:order val="0"/>
          <c:tx>
            <c:strRef>
              <c:f>'2グラフ用'!$A$34:$B$34</c:f>
              <c:strCache>
                <c:ptCount val="2"/>
                <c:pt idx="1">
                  <c:v>有利子負債総額　Total Interest-bearing Liabilities</c:v>
                </c:pt>
              </c:strCache>
            </c:strRef>
          </c:tx>
          <c:spPr>
            <a:solidFill>
              <a:srgbClr val="99CCFF"/>
            </a:solidFill>
            <a:ln w="25400">
              <a:noFill/>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'2グラフ用'!$I$33:$L$33</c:f>
              <c:strCache>
                <c:ptCount val="4"/>
                <c:pt idx="0">
                  <c:v>FY2013</c:v>
                </c:pt>
                <c:pt idx="1">
                  <c:v>FY2014</c:v>
                </c:pt>
                <c:pt idx="2">
                  <c:v>FY2015</c:v>
                </c:pt>
                <c:pt idx="3">
                  <c:v>FY2016</c:v>
                </c:pt>
              </c:strCache>
            </c:strRef>
          </c:cat>
          <c:val>
            <c:numRef>
              <c:f>'2グラフ用'!$I$34:$L$34</c:f>
              <c:numCache>
                <c:formatCode>#,##0_);\(#,##0\)</c:formatCode>
                <c:ptCount val="4"/>
                <c:pt idx="0">
                  <c:v>187950</c:v>
                </c:pt>
                <c:pt idx="1">
                  <c:v>168458</c:v>
                </c:pt>
                <c:pt idx="2">
                  <c:v>180922</c:v>
                </c:pt>
                <c:pt idx="3">
                  <c:v>187799</c:v>
                </c:pt>
              </c:numCache>
            </c:numRef>
          </c:val>
          <c:extLst>
            <c:ext xmlns:c16="http://schemas.microsoft.com/office/drawing/2014/chart" uri="{C3380CC4-5D6E-409C-BE32-E72D297353CC}">
              <c16:uniqueId val="{00000000-A54C-4774-BAAD-6CD87080CE2C}"/>
            </c:ext>
          </c:extLst>
        </c:ser>
        <c:dLbls>
          <c:showLegendKey val="0"/>
          <c:showVal val="0"/>
          <c:showCatName val="0"/>
          <c:showSerName val="0"/>
          <c:showPercent val="0"/>
          <c:showBubbleSize val="0"/>
        </c:dLbls>
        <c:gapWidth val="150"/>
        <c:axId val="83763200"/>
        <c:axId val="83765120"/>
      </c:barChart>
      <c:lineChart>
        <c:grouping val="standard"/>
        <c:varyColors val="0"/>
        <c:ser>
          <c:idx val="0"/>
          <c:order val="1"/>
          <c:tx>
            <c:strRef>
              <c:f>'2グラフ用'!$A$35:$B$35</c:f>
              <c:strCache>
                <c:ptCount val="2"/>
                <c:pt idx="1">
                  <c:v>有利子負債自己資本倍率（D/Eレシオ） D/E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'2グラフ用'!$I$33:$L$33</c:f>
              <c:strCache>
                <c:ptCount val="4"/>
                <c:pt idx="0">
                  <c:v>FY2013</c:v>
                </c:pt>
                <c:pt idx="1">
                  <c:v>FY2014</c:v>
                </c:pt>
                <c:pt idx="2">
                  <c:v>FY2015</c:v>
                </c:pt>
                <c:pt idx="3">
                  <c:v>FY2016</c:v>
                </c:pt>
              </c:strCache>
            </c:strRef>
          </c:cat>
          <c:val>
            <c:numRef>
              <c:f>'2グラフ用'!$I$35:$L$35</c:f>
              <c:numCache>
                <c:formatCode>#,##0.00_);\(#,##0.00\)</c:formatCode>
                <c:ptCount val="4"/>
                <c:pt idx="0">
                  <c:v>0.51</c:v>
                </c:pt>
                <c:pt idx="1">
                  <c:v>0.45</c:v>
                </c:pt>
                <c:pt idx="2">
                  <c:v>0.47</c:v>
                </c:pt>
                <c:pt idx="3">
                  <c:v>0.46</c:v>
                </c:pt>
              </c:numCache>
            </c:numRef>
          </c:val>
          <c:smooth val="0"/>
          <c:extLst>
            <c:ext xmlns:c16="http://schemas.microsoft.com/office/drawing/2014/chart" uri="{C3380CC4-5D6E-409C-BE32-E72D297353CC}">
              <c16:uniqueId val="{00000001-A54C-4774-BAAD-6CD87080CE2C}"/>
            </c:ext>
          </c:extLst>
        </c:ser>
        <c:dLbls>
          <c:showLegendKey val="0"/>
          <c:showVal val="0"/>
          <c:showCatName val="0"/>
          <c:showSerName val="0"/>
          <c:showPercent val="0"/>
          <c:showBubbleSize val="0"/>
        </c:dLbls>
        <c:marker val="1"/>
        <c:smooth val="0"/>
        <c:axId val="83766656"/>
        <c:axId val="83781120"/>
      </c:lineChart>
      <c:catAx>
        <c:axId val="8376320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Arial"/>
                    <a:ea typeface="ＭＳ Ｐゴシック"/>
                    <a:cs typeface="Arial"/>
                  </a:rPr>
                  <a:t>Millions of yen</a:t>
                </a:r>
                <a:endParaRPr lang="ja-JP" altLang="en-US" sz="800" b="0" i="0" u="none" strike="noStrike" baseline="0">
                  <a:solidFill>
                    <a:srgbClr val="000000"/>
                  </a:solidFill>
                  <a:latin typeface="Arial"/>
                  <a:cs typeface="Arial"/>
                </a:endParaRPr>
              </a:p>
            </c:rich>
          </c:tx>
          <c:layout>
            <c:manualLayout>
              <c:xMode val="edge"/>
              <c:yMode val="edge"/>
              <c:x val="1.0060362173038229E-2"/>
              <c:y val="0.1016949152542372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3765120"/>
        <c:crosses val="autoZero"/>
        <c:auto val="0"/>
        <c:lblAlgn val="ctr"/>
        <c:lblOffset val="100"/>
        <c:tickLblSkip val="1"/>
        <c:tickMarkSkip val="1"/>
        <c:noMultiLvlLbl val="0"/>
      </c:catAx>
      <c:valAx>
        <c:axId val="83765120"/>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3763200"/>
        <c:crosses val="autoZero"/>
        <c:crossBetween val="between"/>
      </c:valAx>
      <c:catAx>
        <c:axId val="83766656"/>
        <c:scaling>
          <c:orientation val="minMax"/>
        </c:scaling>
        <c:delete val="1"/>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倍 /</a:t>
                </a:r>
              </a:p>
              <a:p>
                <a:pPr>
                  <a:defRPr sz="11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Arial" panose="020B0604020202020204" pitchFamily="34" charset="0"/>
                    <a:ea typeface="ＭＳ Ｐゴシック"/>
                    <a:cs typeface="Arial" panose="020B0604020202020204" pitchFamily="34" charset="0"/>
                  </a:rPr>
                  <a:t>T</a:t>
                </a: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imes</a:t>
                </a:r>
              </a:p>
            </c:rich>
          </c:tx>
          <c:layout>
            <c:manualLayout>
              <c:xMode val="edge"/>
              <c:yMode val="edge"/>
              <c:x val="0.92555331991951706"/>
              <c:y val="0.11864442368432759"/>
            </c:manualLayout>
          </c:layout>
          <c:overlay val="0"/>
          <c:spPr>
            <a:noFill/>
            <a:ln w="25400">
              <a:noFill/>
            </a:ln>
          </c:spPr>
        </c:title>
        <c:numFmt formatCode="General" sourceLinked="1"/>
        <c:majorTickMark val="out"/>
        <c:minorTickMark val="none"/>
        <c:tickLblPos val="nextTo"/>
        <c:crossAx val="83781120"/>
        <c:crosses val="autoZero"/>
        <c:auto val="0"/>
        <c:lblAlgn val="ctr"/>
        <c:lblOffset val="100"/>
        <c:noMultiLvlLbl val="0"/>
      </c:catAx>
      <c:valAx>
        <c:axId val="83781120"/>
        <c:scaling>
          <c:orientation val="minMax"/>
        </c:scaling>
        <c:delete val="0"/>
        <c:axPos val="r"/>
        <c:numFmt formatCode="#,##0.00_);\(#,##0.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3766656"/>
        <c:crosses val="max"/>
        <c:crossBetween val="between"/>
      </c:valAx>
      <c:spPr>
        <a:noFill/>
        <a:ln w="25400">
          <a:noFill/>
        </a:ln>
      </c:spPr>
    </c:plotArea>
    <c:legend>
      <c:legendPos val="r"/>
      <c:layout>
        <c:manualLayout>
          <c:xMode val="edge"/>
          <c:yMode val="edge"/>
          <c:x val="8.0482897384305835E-2"/>
          <c:y val="0.86440820321188661"/>
          <c:w val="0.83903420523138839"/>
          <c:h val="0.11186476266737844"/>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③販管費/売上高販管費比率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SGA / SGA to Sales Ratio</a:t>
            </a:r>
          </a:p>
        </c:rich>
      </c:tx>
      <c:layout>
        <c:manualLayout>
          <c:xMode val="edge"/>
          <c:yMode val="edge"/>
          <c:x val="0.33333396961743422"/>
          <c:y val="3.7162162162162164E-2"/>
        </c:manualLayout>
      </c:layout>
      <c:overlay val="0"/>
      <c:spPr>
        <a:noFill/>
        <a:ln w="25400">
          <a:noFill/>
        </a:ln>
      </c:spPr>
    </c:title>
    <c:autoTitleDeleted val="0"/>
    <c:plotArea>
      <c:layout>
        <c:manualLayout>
          <c:layoutTarget val="inner"/>
          <c:xMode val="edge"/>
          <c:yMode val="edge"/>
          <c:x val="0.13333359638099032"/>
          <c:y val="0.20608108108108109"/>
          <c:w val="0.79192075426285169"/>
          <c:h val="0.625"/>
        </c:manualLayout>
      </c:layout>
      <c:barChart>
        <c:barDir val="col"/>
        <c:grouping val="clustered"/>
        <c:varyColors val="0"/>
        <c:ser>
          <c:idx val="1"/>
          <c:order val="0"/>
          <c:tx>
            <c:strRef>
              <c:f>'10グラフ用'!$B$14</c:f>
              <c:strCache>
                <c:ptCount val="1"/>
                <c:pt idx="0">
                  <c:v>販管費　SGA</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'10グラフ用'!$F$13:$I$13</c:f>
              <c:strCache>
                <c:ptCount val="4"/>
                <c:pt idx="0">
                  <c:v>FY2013</c:v>
                </c:pt>
                <c:pt idx="1">
                  <c:v>FY2014</c:v>
                </c:pt>
                <c:pt idx="2">
                  <c:v>FY2015</c:v>
                </c:pt>
                <c:pt idx="3">
                  <c:v>FY2016</c:v>
                </c:pt>
              </c:strCache>
            </c:strRef>
          </c:cat>
          <c:val>
            <c:numRef>
              <c:f>'10グラフ用'!$F$14:$I$14</c:f>
              <c:numCache>
                <c:formatCode>#,##0_);\(#,##0\)</c:formatCode>
                <c:ptCount val="4"/>
                <c:pt idx="0">
                  <c:v>141755</c:v>
                </c:pt>
                <c:pt idx="1">
                  <c:v>138219</c:v>
                </c:pt>
                <c:pt idx="2">
                  <c:v>133232</c:v>
                </c:pt>
                <c:pt idx="3">
                  <c:v>128586</c:v>
                </c:pt>
              </c:numCache>
            </c:numRef>
          </c:val>
          <c:extLst>
            <c:ext xmlns:c16="http://schemas.microsoft.com/office/drawing/2014/chart" uri="{C3380CC4-5D6E-409C-BE32-E72D297353CC}">
              <c16:uniqueId val="{00000000-EC1C-4E97-9C41-1B011B65956A}"/>
            </c:ext>
          </c:extLst>
        </c:ser>
        <c:dLbls>
          <c:showLegendKey val="0"/>
          <c:showVal val="0"/>
          <c:showCatName val="0"/>
          <c:showSerName val="0"/>
          <c:showPercent val="0"/>
          <c:showBubbleSize val="0"/>
        </c:dLbls>
        <c:gapWidth val="150"/>
        <c:axId val="100651392"/>
        <c:axId val="100653312"/>
      </c:barChart>
      <c:lineChart>
        <c:grouping val="standard"/>
        <c:varyColors val="0"/>
        <c:ser>
          <c:idx val="0"/>
          <c:order val="1"/>
          <c:tx>
            <c:strRef>
              <c:f>'10グラフ用'!$B$15</c:f>
              <c:strCache>
                <c:ptCount val="1"/>
                <c:pt idx="0">
                  <c:v>売上高販管費比率　SGA to Sales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'10グラフ用'!$F$13:$I$13</c:f>
              <c:strCache>
                <c:ptCount val="4"/>
                <c:pt idx="0">
                  <c:v>FY2013</c:v>
                </c:pt>
                <c:pt idx="1">
                  <c:v>FY2014</c:v>
                </c:pt>
                <c:pt idx="2">
                  <c:v>FY2015</c:v>
                </c:pt>
                <c:pt idx="3">
                  <c:v>FY2016</c:v>
                </c:pt>
              </c:strCache>
            </c:strRef>
          </c:cat>
          <c:val>
            <c:numRef>
              <c:f>'10グラフ用'!$F$15:$I$15</c:f>
              <c:numCache>
                <c:formatCode>#,##0.0_);\(#,##0.0\)</c:formatCode>
                <c:ptCount val="4"/>
                <c:pt idx="0">
                  <c:v>20.9</c:v>
                </c:pt>
                <c:pt idx="1">
                  <c:v>20.6</c:v>
                </c:pt>
                <c:pt idx="2">
                  <c:v>19.7</c:v>
                </c:pt>
                <c:pt idx="3">
                  <c:v>19.899999999999999</c:v>
                </c:pt>
              </c:numCache>
            </c:numRef>
          </c:val>
          <c:smooth val="0"/>
          <c:extLst>
            <c:ext xmlns:c16="http://schemas.microsoft.com/office/drawing/2014/chart" uri="{C3380CC4-5D6E-409C-BE32-E72D297353CC}">
              <c16:uniqueId val="{00000001-EC1C-4E97-9C41-1B011B65956A}"/>
            </c:ext>
          </c:extLst>
        </c:ser>
        <c:dLbls>
          <c:showLegendKey val="0"/>
          <c:showVal val="0"/>
          <c:showCatName val="0"/>
          <c:showSerName val="0"/>
          <c:showPercent val="0"/>
          <c:showBubbleSize val="0"/>
        </c:dLbls>
        <c:marker val="1"/>
        <c:smooth val="0"/>
        <c:axId val="100655104"/>
        <c:axId val="100657024"/>
      </c:lineChart>
      <c:catAx>
        <c:axId val="100651392"/>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Arial"/>
                    <a:ea typeface="ＭＳ Ｐゴシック"/>
                    <a:cs typeface="Arial"/>
                  </a:rPr>
                  <a:t>Millions of yen</a:t>
                </a:r>
                <a:endParaRPr lang="ja-JP" altLang="en-US" sz="800" b="0" i="0" u="none" strike="noStrike" baseline="0">
                  <a:solidFill>
                    <a:srgbClr val="000000"/>
                  </a:solidFill>
                  <a:latin typeface="Arial"/>
                  <a:cs typeface="Arial"/>
                </a:endParaRPr>
              </a:p>
            </c:rich>
          </c:tx>
          <c:layout>
            <c:manualLayout>
              <c:xMode val="edge"/>
              <c:yMode val="edge"/>
              <c:x val="1.0101010101010102E-2"/>
              <c:y val="6.0810810810810814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653312"/>
        <c:crosses val="autoZero"/>
        <c:auto val="0"/>
        <c:lblAlgn val="ctr"/>
        <c:lblOffset val="100"/>
        <c:tickLblSkip val="1"/>
        <c:tickMarkSkip val="1"/>
        <c:noMultiLvlLbl val="0"/>
      </c:catAx>
      <c:valAx>
        <c:axId val="100653312"/>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651392"/>
        <c:crosses val="autoZero"/>
        <c:crossBetween val="between"/>
      </c:valAx>
      <c:catAx>
        <c:axId val="100655104"/>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737564622603997"/>
              <c:y val="0.125"/>
            </c:manualLayout>
          </c:layout>
          <c:overlay val="0"/>
          <c:spPr>
            <a:noFill/>
            <a:ln w="25400">
              <a:noFill/>
            </a:ln>
          </c:spPr>
        </c:title>
        <c:numFmt formatCode="General" sourceLinked="1"/>
        <c:majorTickMark val="out"/>
        <c:minorTickMark val="none"/>
        <c:tickLblPos val="nextTo"/>
        <c:crossAx val="100657024"/>
        <c:crosses val="autoZero"/>
        <c:auto val="0"/>
        <c:lblAlgn val="ctr"/>
        <c:lblOffset val="100"/>
        <c:noMultiLvlLbl val="0"/>
      </c:catAx>
      <c:valAx>
        <c:axId val="100657024"/>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655104"/>
        <c:crosses val="max"/>
        <c:crossBetween val="between"/>
      </c:valAx>
      <c:spPr>
        <a:noFill/>
        <a:ln w="25400">
          <a:noFill/>
        </a:ln>
      </c:spPr>
    </c:plotArea>
    <c:legend>
      <c:legendPos val="r"/>
      <c:layout>
        <c:manualLayout>
          <c:xMode val="edge"/>
          <c:yMode val="edge"/>
          <c:x val="9.8990111084599264E-2"/>
          <c:y val="0.93018018018018023"/>
          <c:w val="0.79798128264269996"/>
          <c:h val="5.7432432432432456E-2"/>
        </c:manualLayout>
      </c:layout>
      <c:overlay val="0"/>
      <c:spPr>
        <a:no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⑥総資産/総資産利益率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Total Asset</a:t>
            </a:r>
            <a:r>
              <a:rPr lang="en-US" altLang="ja-JP" sz="1000" b="0" i="0" u="none" strike="noStrike" baseline="0">
                <a:solidFill>
                  <a:srgbClr val="000000"/>
                </a:solidFill>
                <a:latin typeface="Arial"/>
                <a:cs typeface="Arial"/>
              </a:rPr>
              <a:t>s</a:t>
            </a:r>
            <a:r>
              <a:rPr lang="ja-JP" altLang="en-US" sz="1000" b="0" i="0" u="none" strike="noStrike" baseline="0">
                <a:solidFill>
                  <a:srgbClr val="000000"/>
                </a:solidFill>
                <a:latin typeface="Arial"/>
                <a:cs typeface="Arial"/>
              </a:rPr>
              <a:t> / ROA</a:t>
            </a:r>
          </a:p>
        </c:rich>
      </c:tx>
      <c:layout>
        <c:manualLayout>
          <c:xMode val="edge"/>
          <c:yMode val="edge"/>
          <c:x val="0.35902679507860702"/>
          <c:y val="3.7414965986394558E-2"/>
        </c:manualLayout>
      </c:layout>
      <c:overlay val="0"/>
      <c:spPr>
        <a:noFill/>
        <a:ln w="25400">
          <a:noFill/>
        </a:ln>
      </c:spPr>
    </c:title>
    <c:autoTitleDeleted val="0"/>
    <c:plotArea>
      <c:layout>
        <c:manualLayout>
          <c:layoutTarget val="inner"/>
          <c:xMode val="edge"/>
          <c:yMode val="edge"/>
          <c:x val="0.13387437194390603"/>
          <c:y val="0.19387819501420006"/>
          <c:w val="0.80324623166343623"/>
          <c:h val="0.64285927820497912"/>
        </c:manualLayout>
      </c:layout>
      <c:barChart>
        <c:barDir val="col"/>
        <c:grouping val="clustered"/>
        <c:varyColors val="0"/>
        <c:ser>
          <c:idx val="1"/>
          <c:order val="0"/>
          <c:tx>
            <c:strRef>
              <c:f>'10グラフ用'!$B$22</c:f>
              <c:strCache>
                <c:ptCount val="1"/>
                <c:pt idx="0">
                  <c:v>総資産額  Total Assets</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'10グラフ用'!$F$21:$I$21</c:f>
              <c:strCache>
                <c:ptCount val="4"/>
                <c:pt idx="0">
                  <c:v>FY2013</c:v>
                </c:pt>
                <c:pt idx="1">
                  <c:v>FY2014</c:v>
                </c:pt>
                <c:pt idx="2">
                  <c:v>FY2015</c:v>
                </c:pt>
                <c:pt idx="3">
                  <c:v>FY2016</c:v>
                </c:pt>
              </c:strCache>
            </c:strRef>
          </c:cat>
          <c:val>
            <c:numRef>
              <c:f>'10グラフ用'!$F$22:$I$22</c:f>
              <c:numCache>
                <c:formatCode>#,##0_);\(#,##0\)</c:formatCode>
                <c:ptCount val="4"/>
                <c:pt idx="0">
                  <c:v>369179</c:v>
                </c:pt>
                <c:pt idx="1">
                  <c:v>365883</c:v>
                </c:pt>
                <c:pt idx="2">
                  <c:v>360062</c:v>
                </c:pt>
                <c:pt idx="3">
                  <c:v>371904</c:v>
                </c:pt>
              </c:numCache>
            </c:numRef>
          </c:val>
          <c:extLst>
            <c:ext xmlns:c16="http://schemas.microsoft.com/office/drawing/2014/chart" uri="{C3380CC4-5D6E-409C-BE32-E72D297353CC}">
              <c16:uniqueId val="{00000000-4A56-451D-9648-3ADB1C4DEF66}"/>
            </c:ext>
          </c:extLst>
        </c:ser>
        <c:dLbls>
          <c:showLegendKey val="0"/>
          <c:showVal val="0"/>
          <c:showCatName val="0"/>
          <c:showSerName val="0"/>
          <c:showPercent val="0"/>
          <c:showBubbleSize val="0"/>
        </c:dLbls>
        <c:gapWidth val="150"/>
        <c:axId val="100697600"/>
        <c:axId val="100699520"/>
      </c:barChart>
      <c:lineChart>
        <c:grouping val="standard"/>
        <c:varyColors val="0"/>
        <c:ser>
          <c:idx val="0"/>
          <c:order val="1"/>
          <c:tx>
            <c:strRef>
              <c:f>'10グラフ用'!$B$23</c:f>
              <c:strCache>
                <c:ptCount val="1"/>
                <c:pt idx="0">
                  <c:v>総資産利益率  ROA</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'10グラフ用'!$F$21:$I$21</c:f>
              <c:strCache>
                <c:ptCount val="4"/>
                <c:pt idx="0">
                  <c:v>FY2013</c:v>
                </c:pt>
                <c:pt idx="1">
                  <c:v>FY2014</c:v>
                </c:pt>
                <c:pt idx="2">
                  <c:v>FY2015</c:v>
                </c:pt>
                <c:pt idx="3">
                  <c:v>FY2016</c:v>
                </c:pt>
              </c:strCache>
            </c:strRef>
          </c:cat>
          <c:val>
            <c:numRef>
              <c:f>'10グラフ用'!$F$23:$I$23</c:f>
              <c:numCache>
                <c:formatCode>#,##0.0_);\(#,##0.0\)</c:formatCode>
                <c:ptCount val="4"/>
                <c:pt idx="0">
                  <c:v>5.2</c:v>
                </c:pt>
                <c:pt idx="1">
                  <c:v>5.5</c:v>
                </c:pt>
                <c:pt idx="2">
                  <c:v>7.2</c:v>
                </c:pt>
                <c:pt idx="3">
                  <c:v>6.2</c:v>
                </c:pt>
              </c:numCache>
            </c:numRef>
          </c:val>
          <c:smooth val="0"/>
          <c:extLst>
            <c:ext xmlns:c16="http://schemas.microsoft.com/office/drawing/2014/chart" uri="{C3380CC4-5D6E-409C-BE32-E72D297353CC}">
              <c16:uniqueId val="{00000001-4A56-451D-9648-3ADB1C4DEF66}"/>
            </c:ext>
          </c:extLst>
        </c:ser>
        <c:dLbls>
          <c:showLegendKey val="0"/>
          <c:showVal val="0"/>
          <c:showCatName val="0"/>
          <c:showSerName val="0"/>
          <c:showPercent val="0"/>
          <c:showBubbleSize val="0"/>
        </c:dLbls>
        <c:marker val="1"/>
        <c:smooth val="0"/>
        <c:axId val="100713600"/>
        <c:axId val="100715520"/>
      </c:lineChart>
      <c:catAx>
        <c:axId val="10069760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Arial"/>
                    <a:ea typeface="ＭＳ Ｐゴシック"/>
                    <a:cs typeface="Arial"/>
                  </a:rPr>
                  <a:t>Millions of yen</a:t>
                </a:r>
                <a:endParaRPr lang="ja-JP" altLang="en-US" sz="800" b="0" i="0" u="none" strike="noStrike" baseline="0">
                  <a:solidFill>
                    <a:srgbClr val="000000"/>
                  </a:solidFill>
                  <a:latin typeface="Arial"/>
                  <a:cs typeface="Arial"/>
                </a:endParaRPr>
              </a:p>
            </c:rich>
          </c:tx>
          <c:layout>
            <c:manualLayout>
              <c:xMode val="edge"/>
              <c:yMode val="edge"/>
              <c:x val="1.0141987829614604E-2"/>
              <c:y val="4.0816326530612242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699520"/>
        <c:crosses val="autoZero"/>
        <c:auto val="0"/>
        <c:lblAlgn val="ctr"/>
        <c:lblOffset val="100"/>
        <c:tickLblSkip val="1"/>
        <c:tickMarkSkip val="1"/>
        <c:noMultiLvlLbl val="0"/>
      </c:catAx>
      <c:valAx>
        <c:axId val="100699520"/>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697600"/>
        <c:crosses val="autoZero"/>
        <c:crossBetween val="between"/>
      </c:valAx>
      <c:catAx>
        <c:axId val="100713600"/>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4929091267242705"/>
              <c:y val="0.10884389451318585"/>
            </c:manualLayout>
          </c:layout>
          <c:overlay val="0"/>
          <c:spPr>
            <a:noFill/>
            <a:ln w="25400">
              <a:noFill/>
            </a:ln>
          </c:spPr>
        </c:title>
        <c:numFmt formatCode="General" sourceLinked="1"/>
        <c:majorTickMark val="out"/>
        <c:minorTickMark val="none"/>
        <c:tickLblPos val="nextTo"/>
        <c:crossAx val="100715520"/>
        <c:crosses val="autoZero"/>
        <c:auto val="0"/>
        <c:lblAlgn val="ctr"/>
        <c:lblOffset val="100"/>
        <c:noMultiLvlLbl val="0"/>
      </c:catAx>
      <c:valAx>
        <c:axId val="100715520"/>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713600"/>
        <c:crosses val="max"/>
        <c:crossBetween val="between"/>
      </c:valAx>
      <c:spPr>
        <a:noFill/>
        <a:ln w="25400">
          <a:noFill/>
        </a:ln>
      </c:spPr>
    </c:plotArea>
    <c:legend>
      <c:legendPos val="r"/>
      <c:layout>
        <c:manualLayout>
          <c:xMode val="edge"/>
          <c:yMode val="edge"/>
          <c:x val="0.22447621025059494"/>
          <c:y val="0.9342432195975503"/>
          <c:w val="0.55780996949417827"/>
          <c:h val="5.7823486349920517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⑦設備投資額/減価償却費</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Capital Expenditures / Depreciation</a:t>
            </a:r>
          </a:p>
        </c:rich>
      </c:tx>
      <c:layout>
        <c:manualLayout>
          <c:xMode val="edge"/>
          <c:yMode val="edge"/>
          <c:x val="0.29090972719319175"/>
          <c:y val="3.7671232876712327E-2"/>
        </c:manualLayout>
      </c:layout>
      <c:overlay val="0"/>
      <c:spPr>
        <a:noFill/>
        <a:ln w="25400">
          <a:noFill/>
        </a:ln>
      </c:spPr>
    </c:title>
    <c:autoTitleDeleted val="0"/>
    <c:plotArea>
      <c:layout>
        <c:manualLayout>
          <c:layoutTarget val="inner"/>
          <c:xMode val="edge"/>
          <c:yMode val="edge"/>
          <c:x val="0.12121236034635485"/>
          <c:y val="0.18835647935252461"/>
          <c:w val="0.76969848819935327"/>
          <c:h val="0.64726135632049364"/>
        </c:manualLayout>
      </c:layout>
      <c:barChart>
        <c:barDir val="col"/>
        <c:grouping val="clustered"/>
        <c:varyColors val="0"/>
        <c:ser>
          <c:idx val="1"/>
          <c:order val="0"/>
          <c:tx>
            <c:strRef>
              <c:f>'10グラフ用'!$B$26</c:f>
              <c:strCache>
                <c:ptCount val="1"/>
                <c:pt idx="0">
                  <c:v>設備投資額  Capital Expenditures</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'10グラフ用'!$F$25:$I$25</c:f>
              <c:strCache>
                <c:ptCount val="4"/>
                <c:pt idx="0">
                  <c:v>FY2013</c:v>
                </c:pt>
                <c:pt idx="1">
                  <c:v>FY2014</c:v>
                </c:pt>
                <c:pt idx="2">
                  <c:v>FY2015</c:v>
                </c:pt>
                <c:pt idx="3">
                  <c:v>FY2016</c:v>
                </c:pt>
              </c:strCache>
            </c:strRef>
          </c:cat>
          <c:val>
            <c:numRef>
              <c:f>'10グラフ用'!$F$26:$I$26</c:f>
              <c:numCache>
                <c:formatCode>#,##0_);\(#,##0\)</c:formatCode>
                <c:ptCount val="4"/>
                <c:pt idx="0">
                  <c:v>12055</c:v>
                </c:pt>
                <c:pt idx="1">
                  <c:v>8455</c:v>
                </c:pt>
                <c:pt idx="2">
                  <c:v>13440</c:v>
                </c:pt>
                <c:pt idx="3">
                  <c:v>22520</c:v>
                </c:pt>
              </c:numCache>
            </c:numRef>
          </c:val>
          <c:extLst>
            <c:ext xmlns:c16="http://schemas.microsoft.com/office/drawing/2014/chart" uri="{C3380CC4-5D6E-409C-BE32-E72D297353CC}">
              <c16:uniqueId val="{00000000-FC8E-429B-B7F3-33911C29AAC8}"/>
            </c:ext>
          </c:extLst>
        </c:ser>
        <c:dLbls>
          <c:showLegendKey val="0"/>
          <c:showVal val="0"/>
          <c:showCatName val="0"/>
          <c:showSerName val="0"/>
          <c:showPercent val="0"/>
          <c:showBubbleSize val="0"/>
        </c:dLbls>
        <c:gapWidth val="150"/>
        <c:axId val="100776576"/>
        <c:axId val="100782848"/>
      </c:barChart>
      <c:lineChart>
        <c:grouping val="standard"/>
        <c:varyColors val="0"/>
        <c:ser>
          <c:idx val="0"/>
          <c:order val="1"/>
          <c:tx>
            <c:strRef>
              <c:f>'10グラフ用'!$B$27</c:f>
              <c:strCache>
                <c:ptCount val="1"/>
                <c:pt idx="0">
                  <c:v>減価償却費　Depreciation</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'10グラフ用'!$F$25:$I$25</c:f>
              <c:strCache>
                <c:ptCount val="4"/>
                <c:pt idx="0">
                  <c:v>FY2013</c:v>
                </c:pt>
                <c:pt idx="1">
                  <c:v>FY2014</c:v>
                </c:pt>
                <c:pt idx="2">
                  <c:v>FY2015</c:v>
                </c:pt>
                <c:pt idx="3">
                  <c:v>FY2016</c:v>
                </c:pt>
              </c:strCache>
            </c:strRef>
          </c:cat>
          <c:val>
            <c:numRef>
              <c:f>'10グラフ用'!$F$27:$I$27</c:f>
              <c:numCache>
                <c:formatCode>#,##0_);\(#,##0\)</c:formatCode>
                <c:ptCount val="4"/>
                <c:pt idx="0">
                  <c:v>9445</c:v>
                </c:pt>
                <c:pt idx="1">
                  <c:v>9474</c:v>
                </c:pt>
                <c:pt idx="2">
                  <c:v>9597</c:v>
                </c:pt>
                <c:pt idx="3">
                  <c:v>9559</c:v>
                </c:pt>
              </c:numCache>
            </c:numRef>
          </c:val>
          <c:smooth val="0"/>
          <c:extLst>
            <c:ext xmlns:c16="http://schemas.microsoft.com/office/drawing/2014/chart" uri="{C3380CC4-5D6E-409C-BE32-E72D297353CC}">
              <c16:uniqueId val="{00000001-FC8E-429B-B7F3-33911C29AAC8}"/>
            </c:ext>
          </c:extLst>
        </c:ser>
        <c:dLbls>
          <c:showLegendKey val="0"/>
          <c:showVal val="0"/>
          <c:showCatName val="0"/>
          <c:showSerName val="0"/>
          <c:showPercent val="0"/>
          <c:showBubbleSize val="0"/>
        </c:dLbls>
        <c:marker val="1"/>
        <c:smooth val="0"/>
        <c:axId val="100784384"/>
        <c:axId val="100786560"/>
      </c:lineChart>
      <c:catAx>
        <c:axId val="100776576"/>
        <c:scaling>
          <c:orientation val="minMax"/>
        </c:scaling>
        <c:delete val="0"/>
        <c:axPos val="b"/>
        <c:title>
          <c:tx>
            <c:rich>
              <a:bodyPr/>
              <a:lstStyle/>
              <a:p>
                <a:pPr>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設備投資額 /</a:t>
                </a:r>
              </a:p>
              <a:p>
                <a:pPr>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Arial"/>
                    <a:cs typeface="Arial"/>
                  </a:rPr>
                  <a:t>Capital Expenditures</a:t>
                </a:r>
                <a:endParaRPr lang="ja-JP" altLang="en-US" sz="600" b="0" i="0" u="none" strike="noStrike" baseline="0">
                  <a:solidFill>
                    <a:srgbClr val="000000"/>
                  </a:solidFill>
                  <a:latin typeface="ＭＳ Ｐゴシック"/>
                  <a:ea typeface="ＭＳ Ｐゴシック"/>
                  <a:cs typeface="Arial"/>
                </a:endParaRPr>
              </a:p>
              <a:p>
                <a:pPr>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cs typeface="Arial"/>
                  </a:rPr>
                  <a:t>百万円 / </a:t>
                </a:r>
                <a:r>
                  <a:rPr lang="ja-JP" altLang="en-US" sz="600" b="0" i="0" u="none" strike="noStrike" baseline="0">
                    <a:solidFill>
                      <a:srgbClr val="000000"/>
                    </a:solidFill>
                    <a:latin typeface="Arial"/>
                    <a:ea typeface="ＭＳ Ｐゴシック"/>
                    <a:cs typeface="Arial"/>
                  </a:rPr>
                  <a:t>Millions of yen</a:t>
                </a:r>
                <a:endParaRPr lang="ja-JP" altLang="en-US" sz="600" b="0" i="0" u="none" strike="noStrike" baseline="0">
                  <a:solidFill>
                    <a:srgbClr val="000000"/>
                  </a:solidFill>
                  <a:latin typeface="Arial"/>
                  <a:cs typeface="Arial"/>
                </a:endParaRPr>
              </a:p>
            </c:rich>
          </c:tx>
          <c:layout>
            <c:manualLayout>
              <c:xMode val="edge"/>
              <c:yMode val="edge"/>
              <c:x val="2.6262626262626262E-2"/>
              <c:y val="2.739726027397260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782848"/>
        <c:crosses val="autoZero"/>
        <c:auto val="0"/>
        <c:lblAlgn val="ctr"/>
        <c:lblOffset val="100"/>
        <c:tickLblSkip val="1"/>
        <c:tickMarkSkip val="1"/>
        <c:noMultiLvlLbl val="0"/>
      </c:catAx>
      <c:valAx>
        <c:axId val="100782848"/>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776576"/>
        <c:crosses val="autoZero"/>
        <c:crossBetween val="between"/>
      </c:valAx>
      <c:catAx>
        <c:axId val="100784384"/>
        <c:scaling>
          <c:orientation val="minMax"/>
        </c:scaling>
        <c:delete val="1"/>
        <c:axPos val="b"/>
        <c:title>
          <c:tx>
            <c:rich>
              <a:bodyPr/>
              <a:lstStyle/>
              <a:p>
                <a:pPr>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減価償却費/</a:t>
                </a:r>
              </a:p>
              <a:p>
                <a:pPr>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Arial"/>
                    <a:cs typeface="Arial"/>
                  </a:rPr>
                  <a:t>Depreciation</a:t>
                </a:r>
                <a:endParaRPr lang="ja-JP" altLang="en-US" sz="600" b="0" i="0" u="none" strike="noStrike" baseline="0">
                  <a:solidFill>
                    <a:srgbClr val="000000"/>
                  </a:solidFill>
                  <a:latin typeface="ＭＳ Ｐゴシック"/>
                  <a:ea typeface="ＭＳ Ｐゴシック"/>
                  <a:cs typeface="Arial"/>
                </a:endParaRPr>
              </a:p>
              <a:p>
                <a:pPr>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cs typeface="Arial"/>
                  </a:rPr>
                  <a:t>百万円/</a:t>
                </a:r>
                <a:r>
                  <a:rPr lang="ja-JP" altLang="en-US" sz="600" b="0" i="0" u="none" strike="noStrike" baseline="0">
                    <a:solidFill>
                      <a:srgbClr val="000000"/>
                    </a:solidFill>
                    <a:latin typeface="Arial"/>
                    <a:ea typeface="ＭＳ Ｐゴシック"/>
                    <a:cs typeface="Arial"/>
                  </a:rPr>
                  <a:t> Millions of yen</a:t>
                </a:r>
                <a:endParaRPr lang="ja-JP" altLang="en-US" sz="600" b="0" i="0" u="none" strike="noStrike" baseline="0">
                  <a:solidFill>
                    <a:srgbClr val="000000"/>
                  </a:solidFill>
                  <a:latin typeface="Arial"/>
                  <a:cs typeface="Arial"/>
                </a:endParaRPr>
              </a:p>
            </c:rich>
          </c:tx>
          <c:layout>
            <c:manualLayout>
              <c:xMode val="edge"/>
              <c:yMode val="edge"/>
              <c:x val="0.81414311089901636"/>
              <c:y val="3.4246575342465752E-2"/>
            </c:manualLayout>
          </c:layout>
          <c:overlay val="0"/>
          <c:spPr>
            <a:noFill/>
            <a:ln w="25400">
              <a:noFill/>
            </a:ln>
          </c:spPr>
        </c:title>
        <c:numFmt formatCode="General" sourceLinked="1"/>
        <c:majorTickMark val="out"/>
        <c:minorTickMark val="none"/>
        <c:tickLblPos val="nextTo"/>
        <c:crossAx val="100786560"/>
        <c:crosses val="autoZero"/>
        <c:auto val="0"/>
        <c:lblAlgn val="ctr"/>
        <c:lblOffset val="100"/>
        <c:noMultiLvlLbl val="0"/>
      </c:catAx>
      <c:valAx>
        <c:axId val="100786560"/>
        <c:scaling>
          <c:orientation val="minMax"/>
        </c:scaling>
        <c:delete val="0"/>
        <c:axPos val="r"/>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784384"/>
        <c:crosses val="max"/>
        <c:crossBetween val="between"/>
      </c:valAx>
      <c:spPr>
        <a:noFill/>
        <a:ln w="25400">
          <a:noFill/>
        </a:ln>
      </c:spPr>
    </c:plotArea>
    <c:legend>
      <c:legendPos val="r"/>
      <c:layout>
        <c:manualLayout>
          <c:xMode val="edge"/>
          <c:yMode val="edge"/>
          <c:x val="0.14545478360310526"/>
          <c:y val="0.92862039596043877"/>
          <c:w val="0.70303178769320496"/>
          <c:h val="5.8219178082191791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⑧掛売上高（外商売上高）/構成比</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panose="020B0604020202020204" pitchFamily="34" charset="0"/>
                <a:cs typeface="Arial" panose="020B0604020202020204" pitchFamily="34" charset="0"/>
              </a:rPr>
              <a:t>Credit Sales (Gaisho Sales) / Share</a:t>
            </a:r>
            <a:r>
              <a:rPr lang="ja-JP" altLang="en-US" sz="1000" b="0" i="0" u="none" strike="noStrike" baseline="0">
                <a:solidFill>
                  <a:srgbClr val="000000"/>
                </a:solidFill>
                <a:latin typeface="Arial"/>
                <a:cs typeface="Arial"/>
              </a:rPr>
              <a:t>  </a:t>
            </a:r>
          </a:p>
        </c:rich>
      </c:tx>
      <c:layout>
        <c:manualLayout>
          <c:xMode val="edge"/>
          <c:yMode val="edge"/>
          <c:x val="0.28192673953266761"/>
          <c:y val="5.9226194090367536E-2"/>
        </c:manualLayout>
      </c:layout>
      <c:overlay val="0"/>
      <c:spPr>
        <a:noFill/>
        <a:ln w="25400">
          <a:noFill/>
        </a:ln>
      </c:spPr>
    </c:title>
    <c:autoTitleDeleted val="0"/>
    <c:plotArea>
      <c:layout>
        <c:manualLayout>
          <c:layoutTarget val="inner"/>
          <c:xMode val="edge"/>
          <c:yMode val="edge"/>
          <c:x val="0.13360323886639677"/>
          <c:y val="0.21107302097923364"/>
          <c:w val="0.77125506072874495"/>
          <c:h val="0.6228384225616731"/>
        </c:manualLayout>
      </c:layout>
      <c:barChart>
        <c:barDir val="col"/>
        <c:grouping val="clustered"/>
        <c:varyColors val="0"/>
        <c:ser>
          <c:idx val="1"/>
          <c:order val="0"/>
          <c:tx>
            <c:strRef>
              <c:f>'10グラフ用'!$B$34</c:f>
              <c:strCache>
                <c:ptCount val="1"/>
                <c:pt idx="0">
                  <c:v>掛売上高（外商売上高）　Credit Sales (Gaisho Sales)</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'10グラフ用'!$F$33:$I$33</c:f>
              <c:strCache>
                <c:ptCount val="4"/>
                <c:pt idx="0">
                  <c:v>FY2013</c:v>
                </c:pt>
                <c:pt idx="1">
                  <c:v>FY2014</c:v>
                </c:pt>
                <c:pt idx="2">
                  <c:v>FY2015</c:v>
                </c:pt>
                <c:pt idx="3">
                  <c:v>FY2016</c:v>
                </c:pt>
              </c:strCache>
            </c:strRef>
          </c:cat>
          <c:val>
            <c:numRef>
              <c:f>'10グラフ用'!$F$34:$I$34</c:f>
              <c:numCache>
                <c:formatCode>#,##0_ </c:formatCode>
                <c:ptCount val="4"/>
                <c:pt idx="0">
                  <c:v>144604</c:v>
                </c:pt>
                <c:pt idx="1">
                  <c:v>147679</c:v>
                </c:pt>
                <c:pt idx="2" formatCode="#,##0;&quot;△ &quot;#,##0">
                  <c:v>152330</c:v>
                </c:pt>
                <c:pt idx="3" formatCode="#,##0;&quot;△ &quot;#,##0">
                  <c:v>152145</c:v>
                </c:pt>
              </c:numCache>
            </c:numRef>
          </c:val>
          <c:extLst>
            <c:ext xmlns:c16="http://schemas.microsoft.com/office/drawing/2014/chart" uri="{C3380CC4-5D6E-409C-BE32-E72D297353CC}">
              <c16:uniqueId val="{00000000-4C5D-48BB-B970-08122C33F728}"/>
            </c:ext>
          </c:extLst>
        </c:ser>
        <c:dLbls>
          <c:showLegendKey val="0"/>
          <c:showVal val="0"/>
          <c:showCatName val="0"/>
          <c:showSerName val="0"/>
          <c:showPercent val="0"/>
          <c:showBubbleSize val="0"/>
        </c:dLbls>
        <c:gapWidth val="150"/>
        <c:axId val="100843520"/>
        <c:axId val="100845440"/>
      </c:barChart>
      <c:lineChart>
        <c:grouping val="standard"/>
        <c:varyColors val="0"/>
        <c:ser>
          <c:idx val="0"/>
          <c:order val="1"/>
          <c:tx>
            <c:v>構成比 Share</c:v>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'10グラフ用'!$F$33:$I$33</c:f>
              <c:strCache>
                <c:ptCount val="4"/>
                <c:pt idx="0">
                  <c:v>FY2013</c:v>
                </c:pt>
                <c:pt idx="1">
                  <c:v>FY2014</c:v>
                </c:pt>
                <c:pt idx="2">
                  <c:v>FY2015</c:v>
                </c:pt>
                <c:pt idx="3">
                  <c:v>FY2016</c:v>
                </c:pt>
              </c:strCache>
            </c:strRef>
          </c:cat>
          <c:val>
            <c:numRef>
              <c:f>'10グラフ用'!$F$35:$I$35</c:f>
              <c:numCache>
                <c:formatCode>0.0_ </c:formatCode>
                <c:ptCount val="4"/>
                <c:pt idx="0">
                  <c:v>21.3</c:v>
                </c:pt>
                <c:pt idx="1">
                  <c:v>22</c:v>
                </c:pt>
                <c:pt idx="2" formatCode="0.0;&quot;△ &quot;0.0">
                  <c:v>22.5</c:v>
                </c:pt>
                <c:pt idx="3" formatCode="0.0;&quot;△ &quot;0.0">
                  <c:v>23.5</c:v>
                </c:pt>
              </c:numCache>
            </c:numRef>
          </c:val>
          <c:smooth val="0"/>
          <c:extLst>
            <c:ext xmlns:c16="http://schemas.microsoft.com/office/drawing/2014/chart" uri="{C3380CC4-5D6E-409C-BE32-E72D297353CC}">
              <c16:uniqueId val="{00000001-4C5D-48BB-B970-08122C33F728}"/>
            </c:ext>
          </c:extLst>
        </c:ser>
        <c:dLbls>
          <c:showLegendKey val="0"/>
          <c:showVal val="0"/>
          <c:showCatName val="0"/>
          <c:showSerName val="0"/>
          <c:showPercent val="0"/>
          <c:showBubbleSize val="0"/>
        </c:dLbls>
        <c:marker val="1"/>
        <c:smooth val="0"/>
        <c:axId val="100846976"/>
        <c:axId val="100849152"/>
      </c:lineChart>
      <c:catAx>
        <c:axId val="100843520"/>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 Millions of yen</a:t>
                </a:r>
              </a:p>
            </c:rich>
          </c:tx>
          <c:layout>
            <c:manualLayout>
              <c:xMode val="edge"/>
              <c:yMode val="edge"/>
              <c:x val="2.0242914979757085E-2"/>
              <c:y val="7.9584775086505188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845440"/>
        <c:crosses val="autoZero"/>
        <c:auto val="0"/>
        <c:lblAlgn val="ctr"/>
        <c:lblOffset val="100"/>
        <c:tickLblSkip val="1"/>
        <c:tickMarkSkip val="1"/>
        <c:noMultiLvlLbl val="0"/>
      </c:catAx>
      <c:valAx>
        <c:axId val="100845440"/>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843520"/>
        <c:crosses val="autoZero"/>
        <c:crossBetween val="between"/>
      </c:valAx>
      <c:catAx>
        <c:axId val="10084697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1295546558704455"/>
              <c:y val="0.11764742209991917"/>
            </c:manualLayout>
          </c:layout>
          <c:overlay val="0"/>
          <c:spPr>
            <a:noFill/>
            <a:ln w="25400">
              <a:noFill/>
            </a:ln>
          </c:spPr>
        </c:title>
        <c:numFmt formatCode="General" sourceLinked="1"/>
        <c:majorTickMark val="out"/>
        <c:minorTickMark val="none"/>
        <c:tickLblPos val="nextTo"/>
        <c:crossAx val="100849152"/>
        <c:crosses val="autoZero"/>
        <c:auto val="0"/>
        <c:lblAlgn val="ctr"/>
        <c:lblOffset val="100"/>
        <c:noMultiLvlLbl val="0"/>
      </c:catAx>
      <c:valAx>
        <c:axId val="100849152"/>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846976"/>
        <c:crosses val="max"/>
        <c:crossBetween val="between"/>
      </c:valAx>
      <c:spPr>
        <a:noFill/>
        <a:ln w="25400">
          <a:noFill/>
        </a:ln>
      </c:spPr>
    </c:plotArea>
    <c:legend>
      <c:legendPos val="r"/>
      <c:layout>
        <c:manualLayout>
          <c:xMode val="edge"/>
          <c:yMode val="edge"/>
          <c:x val="0.11538460758933358"/>
          <c:y val="0.93119993334166562"/>
          <c:w val="0.80364372469635625"/>
          <c:h val="5.8823529411764719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⑨免税売上高/構成比</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panose="020B0604020202020204" pitchFamily="34" charset="0"/>
                <a:cs typeface="Arial" panose="020B0604020202020204" pitchFamily="34" charset="0"/>
              </a:rPr>
              <a:t>Tax-</a:t>
            </a:r>
            <a:r>
              <a:rPr lang="en-US" altLang="ja-JP" sz="1000" b="0" i="0" u="none" strike="noStrike" baseline="0">
                <a:solidFill>
                  <a:srgbClr val="000000"/>
                </a:solidFill>
                <a:latin typeface="Arial" panose="020B0604020202020204" pitchFamily="34" charset="0"/>
                <a:cs typeface="Arial" panose="020B0604020202020204" pitchFamily="34" charset="0"/>
              </a:rPr>
              <a:t>Fr</a:t>
            </a:r>
            <a:r>
              <a:rPr lang="ja-JP" altLang="en-US" sz="1000" b="0" i="0" u="none" strike="noStrike" baseline="0">
                <a:solidFill>
                  <a:srgbClr val="000000"/>
                </a:solidFill>
                <a:latin typeface="Arial" panose="020B0604020202020204" pitchFamily="34" charset="0"/>
                <a:cs typeface="Arial" panose="020B0604020202020204" pitchFamily="34" charset="0"/>
              </a:rPr>
              <a:t>ee Sales / Share</a:t>
            </a:r>
          </a:p>
        </c:rich>
      </c:tx>
      <c:layout>
        <c:manualLayout>
          <c:xMode val="edge"/>
          <c:yMode val="edge"/>
          <c:x val="0.35892702383138575"/>
          <c:y val="2.9303654172537191E-2"/>
        </c:manualLayout>
      </c:layout>
      <c:overlay val="0"/>
      <c:spPr>
        <a:noFill/>
        <a:ln w="25400">
          <a:noFill/>
        </a:ln>
      </c:spPr>
    </c:title>
    <c:autoTitleDeleted val="0"/>
    <c:plotArea>
      <c:layout>
        <c:manualLayout>
          <c:layoutTarget val="inner"/>
          <c:xMode val="edge"/>
          <c:yMode val="edge"/>
          <c:x val="0.12072434607645875"/>
          <c:y val="0.20415259406188171"/>
          <c:w val="0.80281690140845074"/>
          <c:h val="0.62629863602034908"/>
        </c:manualLayout>
      </c:layout>
      <c:barChart>
        <c:barDir val="col"/>
        <c:grouping val="clustered"/>
        <c:varyColors val="0"/>
        <c:ser>
          <c:idx val="1"/>
          <c:order val="0"/>
          <c:tx>
            <c:v>免税売上高 Tax-Free Sales</c:v>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'10グラフ用'!$F$37:$I$37</c:f>
              <c:strCache>
                <c:ptCount val="4"/>
                <c:pt idx="0">
                  <c:v>FY2013</c:v>
                </c:pt>
                <c:pt idx="1">
                  <c:v>FY2014</c:v>
                </c:pt>
                <c:pt idx="2">
                  <c:v>FY2015</c:v>
                </c:pt>
                <c:pt idx="3">
                  <c:v>FY2016</c:v>
                </c:pt>
              </c:strCache>
            </c:strRef>
          </c:cat>
          <c:val>
            <c:numRef>
              <c:f>'10グラフ用'!$F$38:$I$38</c:f>
              <c:numCache>
                <c:formatCode>#,##0_);[Red]\(#,##0\)</c:formatCode>
                <c:ptCount val="4"/>
                <c:pt idx="0">
                  <c:v>6442</c:v>
                </c:pt>
                <c:pt idx="1">
                  <c:v>15156</c:v>
                </c:pt>
                <c:pt idx="2">
                  <c:v>33860</c:v>
                </c:pt>
                <c:pt idx="3">
                  <c:v>29415</c:v>
                </c:pt>
              </c:numCache>
            </c:numRef>
          </c:val>
          <c:extLst>
            <c:ext xmlns:c16="http://schemas.microsoft.com/office/drawing/2014/chart" uri="{C3380CC4-5D6E-409C-BE32-E72D297353CC}">
              <c16:uniqueId val="{00000000-FC19-42E3-B07D-D6C52AF57867}"/>
            </c:ext>
          </c:extLst>
        </c:ser>
        <c:dLbls>
          <c:showLegendKey val="0"/>
          <c:showVal val="0"/>
          <c:showCatName val="0"/>
          <c:showSerName val="0"/>
          <c:showPercent val="0"/>
          <c:showBubbleSize val="0"/>
        </c:dLbls>
        <c:gapWidth val="150"/>
        <c:axId val="100959360"/>
        <c:axId val="100961280"/>
      </c:barChart>
      <c:lineChart>
        <c:grouping val="standard"/>
        <c:varyColors val="0"/>
        <c:ser>
          <c:idx val="0"/>
          <c:order val="1"/>
          <c:tx>
            <c:v>構成比 Share</c:v>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'10グラフ用'!$F$37:$I$37</c:f>
              <c:strCache>
                <c:ptCount val="4"/>
                <c:pt idx="0">
                  <c:v>FY2013</c:v>
                </c:pt>
                <c:pt idx="1">
                  <c:v>FY2014</c:v>
                </c:pt>
                <c:pt idx="2">
                  <c:v>FY2015</c:v>
                </c:pt>
                <c:pt idx="3">
                  <c:v>FY2016</c:v>
                </c:pt>
              </c:strCache>
            </c:strRef>
          </c:cat>
          <c:val>
            <c:numRef>
              <c:f>'10グラフ用'!$F$39:$I$39</c:f>
              <c:numCache>
                <c:formatCode>0.0;"△ "0.0</c:formatCode>
                <c:ptCount val="4"/>
                <c:pt idx="0">
                  <c:v>0.9</c:v>
                </c:pt>
                <c:pt idx="1">
                  <c:v>2.2999999999999998</c:v>
                </c:pt>
                <c:pt idx="2">
                  <c:v>5</c:v>
                </c:pt>
                <c:pt idx="3">
                  <c:v>4.5</c:v>
                </c:pt>
              </c:numCache>
            </c:numRef>
          </c:val>
          <c:smooth val="0"/>
          <c:extLst>
            <c:ext xmlns:c16="http://schemas.microsoft.com/office/drawing/2014/chart" uri="{C3380CC4-5D6E-409C-BE32-E72D297353CC}">
              <c16:uniqueId val="{00000001-FC19-42E3-B07D-D6C52AF57867}"/>
            </c:ext>
          </c:extLst>
        </c:ser>
        <c:dLbls>
          <c:showLegendKey val="0"/>
          <c:showVal val="0"/>
          <c:showCatName val="0"/>
          <c:showSerName val="0"/>
          <c:showPercent val="0"/>
          <c:showBubbleSize val="0"/>
        </c:dLbls>
        <c:marker val="1"/>
        <c:smooth val="0"/>
        <c:axId val="100967168"/>
        <c:axId val="100969088"/>
      </c:lineChart>
      <c:catAx>
        <c:axId val="10095936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Arial"/>
                    <a:ea typeface="ＭＳ Ｐゴシック"/>
                    <a:cs typeface="Arial"/>
                  </a:rPr>
                  <a:t>Millions of yen</a:t>
                </a:r>
                <a:endParaRPr lang="ja-JP" altLang="en-US" sz="800" b="0" i="0" u="none" strike="noStrike" baseline="0">
                  <a:solidFill>
                    <a:srgbClr val="000000"/>
                  </a:solidFill>
                  <a:latin typeface="Arial"/>
                  <a:cs typeface="Arial"/>
                </a:endParaRPr>
              </a:p>
            </c:rich>
          </c:tx>
          <c:layout>
            <c:manualLayout>
              <c:xMode val="edge"/>
              <c:yMode val="edge"/>
              <c:x val="2.4144869215291749E-2"/>
              <c:y val="6.5743944636678195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961280"/>
        <c:crosses val="autoZero"/>
        <c:auto val="0"/>
        <c:lblAlgn val="ctr"/>
        <c:lblOffset val="100"/>
        <c:tickLblSkip val="1"/>
        <c:tickMarkSkip val="1"/>
        <c:noMultiLvlLbl val="0"/>
      </c:catAx>
      <c:valAx>
        <c:axId val="100961280"/>
        <c:scaling>
          <c:orientation val="minMax"/>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959360"/>
        <c:crosses val="autoZero"/>
        <c:crossBetween val="between"/>
      </c:valAx>
      <c:catAx>
        <c:axId val="100967168"/>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756539235412472"/>
              <c:y val="0.12110762971237592"/>
            </c:manualLayout>
          </c:layout>
          <c:overlay val="0"/>
          <c:spPr>
            <a:noFill/>
            <a:ln w="25400">
              <a:noFill/>
            </a:ln>
          </c:spPr>
        </c:title>
        <c:numFmt formatCode="General" sourceLinked="1"/>
        <c:majorTickMark val="out"/>
        <c:minorTickMark val="none"/>
        <c:tickLblPos val="nextTo"/>
        <c:crossAx val="100969088"/>
        <c:crosses val="autoZero"/>
        <c:auto val="0"/>
        <c:lblAlgn val="ctr"/>
        <c:lblOffset val="100"/>
        <c:noMultiLvlLbl val="0"/>
      </c:catAx>
      <c:valAx>
        <c:axId val="100969088"/>
        <c:scaling>
          <c:orientation val="minMax"/>
        </c:scaling>
        <c:delete val="0"/>
        <c:axPos val="r"/>
        <c:numFmt formatCode="0.0;&quot;△ &quot;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967168"/>
        <c:crosses val="max"/>
        <c:crossBetween val="between"/>
      </c:valAx>
      <c:spPr>
        <a:noFill/>
        <a:ln w="25400">
          <a:noFill/>
        </a:ln>
      </c:spPr>
    </c:plotArea>
    <c:legend>
      <c:legendPos val="r"/>
      <c:layout>
        <c:manualLayout>
          <c:xMode val="edge"/>
          <c:yMode val="edge"/>
          <c:x val="0.23405496397796033"/>
          <c:y val="0.92735214916317277"/>
          <c:w val="0.57746478873239437"/>
          <c:h val="5.8823529411764719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⑤自己資本額/自己資本当期純利益率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Equity / ROE</a:t>
            </a:r>
          </a:p>
        </c:rich>
      </c:tx>
      <c:layout>
        <c:manualLayout>
          <c:xMode val="edge"/>
          <c:yMode val="edge"/>
          <c:x val="0.2793522267206478"/>
          <c:y val="3.7037037037037035E-2"/>
        </c:manualLayout>
      </c:layout>
      <c:overlay val="0"/>
      <c:spPr>
        <a:noFill/>
        <a:ln w="25400">
          <a:noFill/>
        </a:ln>
      </c:spPr>
    </c:title>
    <c:autoTitleDeleted val="0"/>
    <c:plotArea>
      <c:layout>
        <c:manualLayout>
          <c:layoutTarget val="inner"/>
          <c:xMode val="edge"/>
          <c:yMode val="edge"/>
          <c:x val="0.13360323886639677"/>
          <c:y val="0.18855280853064674"/>
          <c:w val="0.77125506072874495"/>
          <c:h val="0.64983378654312174"/>
        </c:manualLayout>
      </c:layout>
      <c:barChart>
        <c:barDir val="col"/>
        <c:grouping val="clustered"/>
        <c:varyColors val="0"/>
        <c:ser>
          <c:idx val="1"/>
          <c:order val="0"/>
          <c:tx>
            <c:strRef>
              <c:f>'10グラフ用'!$B$44</c:f>
              <c:strCache>
                <c:ptCount val="1"/>
                <c:pt idx="0">
                  <c:v>自己資本額　Equity　</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'10グラフ用'!$F$43:$I$43</c:f>
              <c:strCache>
                <c:ptCount val="4"/>
                <c:pt idx="0">
                  <c:v>FY2013</c:v>
                </c:pt>
                <c:pt idx="1">
                  <c:v>FY2014</c:v>
                </c:pt>
                <c:pt idx="2">
                  <c:v>FY2015</c:v>
                </c:pt>
                <c:pt idx="3">
                  <c:v>FY2016</c:v>
                </c:pt>
              </c:strCache>
            </c:strRef>
          </c:cat>
          <c:val>
            <c:numRef>
              <c:f>'10グラフ用'!$F$44:$I$44</c:f>
              <c:numCache>
                <c:formatCode>#,##0_);\(#,##0\)</c:formatCode>
                <c:ptCount val="4"/>
                <c:pt idx="0">
                  <c:v>89069</c:v>
                </c:pt>
                <c:pt idx="1">
                  <c:v>95047</c:v>
                </c:pt>
                <c:pt idx="2">
                  <c:v>96224</c:v>
                </c:pt>
                <c:pt idx="3">
                  <c:v>103624</c:v>
                </c:pt>
              </c:numCache>
            </c:numRef>
          </c:val>
          <c:extLst>
            <c:ext xmlns:c16="http://schemas.microsoft.com/office/drawing/2014/chart" uri="{C3380CC4-5D6E-409C-BE32-E72D297353CC}">
              <c16:uniqueId val="{00000000-9731-43E6-97DE-EB1B4FA98D14}"/>
            </c:ext>
          </c:extLst>
        </c:ser>
        <c:dLbls>
          <c:showLegendKey val="0"/>
          <c:showVal val="0"/>
          <c:showCatName val="0"/>
          <c:showSerName val="0"/>
          <c:showPercent val="0"/>
          <c:showBubbleSize val="0"/>
        </c:dLbls>
        <c:gapWidth val="150"/>
        <c:axId val="101103872"/>
        <c:axId val="101114240"/>
      </c:barChart>
      <c:lineChart>
        <c:grouping val="standard"/>
        <c:varyColors val="0"/>
        <c:ser>
          <c:idx val="0"/>
          <c:order val="1"/>
          <c:tx>
            <c:strRef>
              <c:f>'10グラフ用'!$B$45</c:f>
              <c:strCache>
                <c:ptCount val="1"/>
                <c:pt idx="0">
                  <c:v>自己資本当期純利益率  ROE </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'10グラフ用'!$F$43:$I$43</c:f>
              <c:strCache>
                <c:ptCount val="4"/>
                <c:pt idx="0">
                  <c:v>FY2013</c:v>
                </c:pt>
                <c:pt idx="1">
                  <c:v>FY2014</c:v>
                </c:pt>
                <c:pt idx="2">
                  <c:v>FY2015</c:v>
                </c:pt>
                <c:pt idx="3">
                  <c:v>FY2016</c:v>
                </c:pt>
              </c:strCache>
            </c:strRef>
          </c:cat>
          <c:val>
            <c:numRef>
              <c:f>'10グラフ用'!$F$45:$I$45</c:f>
              <c:numCache>
                <c:formatCode>#,##0.0_);\(#,##0.0\)</c:formatCode>
                <c:ptCount val="4"/>
                <c:pt idx="0">
                  <c:v>8.6999999999999993</c:v>
                </c:pt>
                <c:pt idx="1">
                  <c:v>12.8</c:v>
                </c:pt>
                <c:pt idx="2">
                  <c:v>11.2</c:v>
                </c:pt>
                <c:pt idx="3">
                  <c:v>13.6</c:v>
                </c:pt>
              </c:numCache>
            </c:numRef>
          </c:val>
          <c:smooth val="0"/>
          <c:extLst>
            <c:ext xmlns:c16="http://schemas.microsoft.com/office/drawing/2014/chart" uri="{C3380CC4-5D6E-409C-BE32-E72D297353CC}">
              <c16:uniqueId val="{00000001-9731-43E6-97DE-EB1B4FA98D14}"/>
            </c:ext>
          </c:extLst>
        </c:ser>
        <c:dLbls>
          <c:showLegendKey val="0"/>
          <c:showVal val="0"/>
          <c:showCatName val="0"/>
          <c:showSerName val="0"/>
          <c:showPercent val="0"/>
          <c:showBubbleSize val="0"/>
        </c:dLbls>
        <c:marker val="1"/>
        <c:smooth val="0"/>
        <c:axId val="101115776"/>
        <c:axId val="101134336"/>
      </c:lineChart>
      <c:catAx>
        <c:axId val="101103872"/>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yen</a:t>
                </a:r>
              </a:p>
            </c:rich>
          </c:tx>
          <c:layout>
            <c:manualLayout>
              <c:xMode val="edge"/>
              <c:yMode val="edge"/>
              <c:x val="1.0121457489878543E-2"/>
              <c:y val="6.0606414097227744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114240"/>
        <c:crosses val="autoZero"/>
        <c:auto val="0"/>
        <c:lblAlgn val="ctr"/>
        <c:lblOffset val="100"/>
        <c:tickLblSkip val="1"/>
        <c:tickMarkSkip val="1"/>
        <c:noMultiLvlLbl val="0"/>
      </c:catAx>
      <c:valAx>
        <c:axId val="101114240"/>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103872"/>
        <c:crosses val="autoZero"/>
        <c:crossBetween val="between"/>
      </c:valAx>
      <c:catAx>
        <c:axId val="10111577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712550607287447"/>
              <c:y val="0.10437745786827152"/>
            </c:manualLayout>
          </c:layout>
          <c:overlay val="0"/>
          <c:spPr>
            <a:noFill/>
            <a:ln w="25400">
              <a:noFill/>
            </a:ln>
          </c:spPr>
        </c:title>
        <c:numFmt formatCode="General" sourceLinked="1"/>
        <c:majorTickMark val="out"/>
        <c:minorTickMark val="none"/>
        <c:tickLblPos val="nextTo"/>
        <c:crossAx val="101134336"/>
        <c:crosses val="autoZero"/>
        <c:auto val="0"/>
        <c:lblAlgn val="ctr"/>
        <c:lblOffset val="100"/>
        <c:noMultiLvlLbl val="0"/>
      </c:catAx>
      <c:valAx>
        <c:axId val="101134336"/>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115776"/>
        <c:crosses val="max"/>
        <c:crossBetween val="between"/>
      </c:valAx>
      <c:spPr>
        <a:noFill/>
        <a:ln w="25400">
          <a:noFill/>
        </a:ln>
      </c:spPr>
    </c:plotArea>
    <c:legend>
      <c:legendPos val="b"/>
      <c:layout>
        <c:manualLayout>
          <c:xMode val="edge"/>
          <c:yMode val="edge"/>
          <c:x val="0.20647764959612608"/>
          <c:y val="0.93603011744744025"/>
          <c:w val="0.62753036437246967"/>
          <c:h val="5.7239410730224427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売上高/対前年増減率</a:t>
            </a:r>
          </a:p>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Net Sales /Sales Growth</a:t>
            </a:r>
          </a:p>
        </c:rich>
      </c:tx>
      <c:layout>
        <c:manualLayout>
          <c:xMode val="edge"/>
          <c:yMode val="edge"/>
          <c:x val="0.35770750988142291"/>
          <c:y val="3.8461538461538464E-2"/>
        </c:manualLayout>
      </c:layout>
      <c:overlay val="0"/>
      <c:spPr>
        <a:noFill/>
        <a:ln w="25400">
          <a:noFill/>
        </a:ln>
      </c:spPr>
    </c:title>
    <c:autoTitleDeleted val="0"/>
    <c:plotArea>
      <c:layout>
        <c:manualLayout>
          <c:layoutTarget val="inner"/>
          <c:xMode val="edge"/>
          <c:yMode val="edge"/>
          <c:x val="0.13043478260869565"/>
          <c:y val="0.21923076923076923"/>
          <c:w val="0.79644268774703553"/>
          <c:h val="0.56153846153846154"/>
        </c:manualLayout>
      </c:layout>
      <c:barChart>
        <c:barDir val="col"/>
        <c:grouping val="clustered"/>
        <c:varyColors val="0"/>
        <c:ser>
          <c:idx val="1"/>
          <c:order val="0"/>
          <c:tx>
            <c:strRef>
              <c:f>'10グラフ用'!$B$6</c:f>
              <c:strCache>
                <c:ptCount val="1"/>
                <c:pt idx="0">
                  <c:v>売上高　Net Sales</c:v>
                </c:pt>
              </c:strCache>
            </c:strRef>
          </c:tx>
          <c:spPr>
            <a:solidFill>
              <a:srgbClr val="99CCFF"/>
            </a:solidFill>
            <a:ln w="25400">
              <a:noFill/>
            </a:ln>
          </c:spPr>
          <c:invertIfNegative val="0"/>
          <c:dLbls>
            <c:dLbl>
              <c:idx val="1"/>
              <c:layout>
                <c:manualLayout>
                  <c:x val="-1.0473789590530857E-3"/>
                  <c:y val="0.1030470421966485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34-4293-8A0A-8440716999B3}"/>
                </c:ext>
              </c:extLst>
            </c:dLbl>
            <c:dLbl>
              <c:idx val="2"/>
              <c:layout>
                <c:manualLayout>
                  <c:x val="8.5045594597117739E-3"/>
                  <c:y val="0.1069263072885119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34-4293-8A0A-8440716999B3}"/>
                </c:ext>
              </c:extLst>
            </c:dLbl>
            <c:dLbl>
              <c:idx val="3"/>
              <c:layout>
                <c:manualLayout>
                  <c:x val="2.7014409760047533E-4"/>
                  <c:y val="0.173930547143145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34-4293-8A0A-8440716999B3}"/>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'10グラフ用'!$C$5:$I$5</c:f>
              <c:strCache>
                <c:ptCount val="7"/>
                <c:pt idx="0">
                  <c:v>FY2010</c:v>
                </c:pt>
                <c:pt idx="1">
                  <c:v>FY2011</c:v>
                </c:pt>
                <c:pt idx="2">
                  <c:v>FY2012</c:v>
                </c:pt>
                <c:pt idx="3">
                  <c:v>FY2013</c:v>
                </c:pt>
                <c:pt idx="4">
                  <c:v>FY2014</c:v>
                </c:pt>
                <c:pt idx="5">
                  <c:v>FY2015</c:v>
                </c:pt>
                <c:pt idx="6">
                  <c:v>FY2016</c:v>
                </c:pt>
              </c:strCache>
            </c:strRef>
          </c:cat>
          <c:val>
            <c:numRef>
              <c:f>'10グラフ用'!$C$6:$I$6</c:f>
              <c:numCache>
                <c:formatCode>#,##0_);\(#,##0\)</c:formatCode>
                <c:ptCount val="7"/>
                <c:pt idx="0">
                  <c:v>638260</c:v>
                </c:pt>
                <c:pt idx="1">
                  <c:v>643530</c:v>
                </c:pt>
                <c:pt idx="2">
                  <c:v>660521</c:v>
                </c:pt>
                <c:pt idx="3">
                  <c:v>678286</c:v>
                </c:pt>
                <c:pt idx="4">
                  <c:v>671767</c:v>
                </c:pt>
                <c:pt idx="5">
                  <c:v>677511</c:v>
                </c:pt>
                <c:pt idx="6">
                  <c:v>646990</c:v>
                </c:pt>
              </c:numCache>
            </c:numRef>
          </c:val>
          <c:extLst>
            <c:ext xmlns:c16="http://schemas.microsoft.com/office/drawing/2014/chart" uri="{C3380CC4-5D6E-409C-BE32-E72D297353CC}">
              <c16:uniqueId val="{00000003-0A34-4293-8A0A-8440716999B3}"/>
            </c:ext>
          </c:extLst>
        </c:ser>
        <c:dLbls>
          <c:showLegendKey val="0"/>
          <c:showVal val="0"/>
          <c:showCatName val="0"/>
          <c:showSerName val="0"/>
          <c:showPercent val="0"/>
          <c:showBubbleSize val="0"/>
        </c:dLbls>
        <c:gapWidth val="150"/>
        <c:axId val="101516032"/>
        <c:axId val="101517952"/>
      </c:barChart>
      <c:lineChart>
        <c:grouping val="standard"/>
        <c:varyColors val="0"/>
        <c:ser>
          <c:idx val="0"/>
          <c:order val="1"/>
          <c:tx>
            <c:strRef>
              <c:f>'10グラフ用'!$B$7</c:f>
              <c:strCache>
                <c:ptCount val="1"/>
                <c:pt idx="0">
                  <c:v>対前年増減率　YoY Change</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2"/>
              <c:layout>
                <c:manualLayout>
                  <c:x val="-1.8498500248137876E-2"/>
                  <c:y val="7.1794871794871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34-4293-8A0A-8440716999B3}"/>
                </c:ext>
              </c:extLst>
            </c:dLbl>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'10グラフ用'!$C$5:$I$5</c:f>
              <c:strCache>
                <c:ptCount val="7"/>
                <c:pt idx="0">
                  <c:v>FY2010</c:v>
                </c:pt>
                <c:pt idx="1">
                  <c:v>FY2011</c:v>
                </c:pt>
                <c:pt idx="2">
                  <c:v>FY2012</c:v>
                </c:pt>
                <c:pt idx="3">
                  <c:v>FY2013</c:v>
                </c:pt>
                <c:pt idx="4">
                  <c:v>FY2014</c:v>
                </c:pt>
                <c:pt idx="5">
                  <c:v>FY2015</c:v>
                </c:pt>
                <c:pt idx="6">
                  <c:v>FY2016</c:v>
                </c:pt>
              </c:strCache>
            </c:strRef>
          </c:cat>
          <c:val>
            <c:numRef>
              <c:f>'10グラフ用'!$C$7:$I$7</c:f>
              <c:numCache>
                <c:formatCode>#,##0.0_ </c:formatCode>
                <c:ptCount val="7"/>
                <c:pt idx="0">
                  <c:v>-2.9</c:v>
                </c:pt>
                <c:pt idx="1">
                  <c:v>0.8</c:v>
                </c:pt>
                <c:pt idx="2">
                  <c:v>2.6</c:v>
                </c:pt>
                <c:pt idx="3">
                  <c:v>2.7</c:v>
                </c:pt>
                <c:pt idx="4">
                  <c:v>-1</c:v>
                </c:pt>
                <c:pt idx="5">
                  <c:v>0.9</c:v>
                </c:pt>
                <c:pt idx="6">
                  <c:v>-4.5</c:v>
                </c:pt>
              </c:numCache>
            </c:numRef>
          </c:val>
          <c:smooth val="0"/>
          <c:extLst>
            <c:ext xmlns:c16="http://schemas.microsoft.com/office/drawing/2014/chart" uri="{C3380CC4-5D6E-409C-BE32-E72D297353CC}">
              <c16:uniqueId val="{00000005-0A34-4293-8A0A-8440716999B3}"/>
            </c:ext>
          </c:extLst>
        </c:ser>
        <c:dLbls>
          <c:showLegendKey val="0"/>
          <c:showVal val="0"/>
          <c:showCatName val="0"/>
          <c:showSerName val="0"/>
          <c:showPercent val="0"/>
          <c:showBubbleSize val="0"/>
        </c:dLbls>
        <c:marker val="1"/>
        <c:smooth val="0"/>
        <c:axId val="101527936"/>
        <c:axId val="101529856"/>
      </c:lineChart>
      <c:catAx>
        <c:axId val="101516032"/>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Millions of yen</a:t>
                </a:r>
              </a:p>
            </c:rich>
          </c:tx>
          <c:layout>
            <c:manualLayout>
              <c:xMode val="edge"/>
              <c:yMode val="edge"/>
              <c:x val="9.881422924901186E-3"/>
              <c:y val="7.307692307692308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517952"/>
        <c:crosses val="autoZero"/>
        <c:auto val="0"/>
        <c:lblAlgn val="ctr"/>
        <c:lblOffset val="100"/>
        <c:tickLblSkip val="1"/>
        <c:tickMarkSkip val="1"/>
        <c:noMultiLvlLbl val="0"/>
      </c:catAx>
      <c:valAx>
        <c:axId val="101517952"/>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516032"/>
        <c:crosses val="autoZero"/>
        <c:crossBetween val="between"/>
      </c:valAx>
      <c:catAx>
        <c:axId val="10152793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873517786561267"/>
              <c:y val="0.13461538461538461"/>
            </c:manualLayout>
          </c:layout>
          <c:overlay val="0"/>
          <c:spPr>
            <a:noFill/>
            <a:ln w="25400">
              <a:noFill/>
            </a:ln>
          </c:spPr>
        </c:title>
        <c:numFmt formatCode="General" sourceLinked="1"/>
        <c:majorTickMark val="out"/>
        <c:minorTickMark val="none"/>
        <c:tickLblPos val="nextTo"/>
        <c:crossAx val="101529856"/>
        <c:crosses val="autoZero"/>
        <c:auto val="0"/>
        <c:lblAlgn val="ctr"/>
        <c:lblOffset val="100"/>
        <c:noMultiLvlLbl val="0"/>
      </c:catAx>
      <c:valAx>
        <c:axId val="101529856"/>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527936"/>
        <c:crosses val="max"/>
        <c:crossBetween val="between"/>
      </c:valAx>
      <c:spPr>
        <a:noFill/>
        <a:ln w="25400">
          <a:noFill/>
        </a:ln>
      </c:spPr>
    </c:plotArea>
    <c:legend>
      <c:legendPos val="b"/>
      <c:layout>
        <c:manualLayout>
          <c:xMode val="edge"/>
          <c:yMode val="edge"/>
          <c:x val="0.2075098814229249"/>
          <c:y val="0.9"/>
          <c:w val="0.57905138339920947"/>
          <c:h val="6.5384615384615374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営業利益・営業利益率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Operating Income / Oprerating Margin</a:t>
            </a:r>
          </a:p>
        </c:rich>
      </c:tx>
      <c:layout>
        <c:manualLayout>
          <c:xMode val="edge"/>
          <c:yMode val="edge"/>
          <c:x val="0.28514872274629038"/>
          <c:y val="3.8610038610038609E-2"/>
        </c:manualLayout>
      </c:layout>
      <c:overlay val="0"/>
      <c:spPr>
        <a:noFill/>
        <a:ln w="25400">
          <a:noFill/>
        </a:ln>
      </c:spPr>
    </c:title>
    <c:autoTitleDeleted val="0"/>
    <c:plotArea>
      <c:layout>
        <c:manualLayout>
          <c:layoutTarget val="inner"/>
          <c:xMode val="edge"/>
          <c:yMode val="edge"/>
          <c:x val="0.11881199606667318"/>
          <c:y val="0.22393864611985348"/>
          <c:w val="0.81980277286004488"/>
          <c:h val="0.57142964871962609"/>
        </c:manualLayout>
      </c:layout>
      <c:barChart>
        <c:barDir val="col"/>
        <c:grouping val="clustered"/>
        <c:varyColors val="0"/>
        <c:ser>
          <c:idx val="1"/>
          <c:order val="0"/>
          <c:tx>
            <c:strRef>
              <c:f>'10グラフ用'!$B$10</c:f>
              <c:strCache>
                <c:ptCount val="1"/>
                <c:pt idx="0">
                  <c:v>営業利益　Operating Profit</c:v>
                </c:pt>
              </c:strCache>
            </c:strRef>
          </c:tx>
          <c:spPr>
            <a:solidFill>
              <a:srgbClr val="99CCFF"/>
            </a:solidFill>
            <a:ln w="25400">
              <a:noFill/>
            </a:ln>
          </c:spPr>
          <c:invertIfNegative val="0"/>
          <c:dLbls>
            <c:dLbl>
              <c:idx val="0"/>
              <c:layout>
                <c:manualLayout>
                  <c:x val="-4.5149215256884943E-3"/>
                  <c:y val="0.1851089898496106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5-484E-842F-CBE9E79F1514}"/>
                </c:ext>
              </c:extLst>
            </c:dLbl>
            <c:dLbl>
              <c:idx val="1"/>
              <c:layout>
                <c:manualLayout>
                  <c:x val="-8.4753971790453124E-3"/>
                  <c:y val="0.2038059624925477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5-484E-842F-CBE9E79F1514}"/>
                </c:ext>
              </c:extLst>
            </c:dLbl>
            <c:dLbl>
              <c:idx val="2"/>
              <c:layout>
                <c:manualLayout>
                  <c:x val="-4.5148651998187248E-3"/>
                  <c:y val="0.285248221922454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5-484E-842F-CBE9E79F1514}"/>
                </c:ext>
              </c:extLst>
            </c:dLbl>
            <c:dLbl>
              <c:idx val="3"/>
              <c:layout>
                <c:manualLayout>
                  <c:x val="-5.5454111539725358E-4"/>
                  <c:y val="0.3651720152320748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F45-484E-842F-CBE9E79F1514}"/>
                </c:ext>
              </c:extLst>
            </c:dLbl>
            <c:dLbl>
              <c:idx val="4"/>
              <c:layout>
                <c:manualLayout>
                  <c:x val="1.4255830345796241E-3"/>
                  <c:y val="0.3765568156281450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F45-484E-842F-CBE9E79F1514}"/>
                </c:ext>
              </c:extLst>
            </c:dLbl>
            <c:dLbl>
              <c:idx val="5"/>
              <c:layout>
                <c:manualLayout>
                  <c:x val="-5.5448478952745562E-4"/>
                  <c:y val="0.4854067083452620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F45-484E-842F-CBE9E79F1514}"/>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'10グラフ用'!$C$9:$I$9</c:f>
              <c:strCache>
                <c:ptCount val="7"/>
                <c:pt idx="0">
                  <c:v>FY2010</c:v>
                </c:pt>
                <c:pt idx="1">
                  <c:v>FY2011</c:v>
                </c:pt>
                <c:pt idx="2">
                  <c:v>FY2012</c:v>
                </c:pt>
                <c:pt idx="3">
                  <c:v>FY2013</c:v>
                </c:pt>
                <c:pt idx="4">
                  <c:v>FY2014</c:v>
                </c:pt>
                <c:pt idx="5">
                  <c:v>FY2015</c:v>
                </c:pt>
                <c:pt idx="6">
                  <c:v>FY2016</c:v>
                </c:pt>
              </c:strCache>
            </c:strRef>
          </c:cat>
          <c:val>
            <c:numRef>
              <c:f>'10グラフ用'!$C$10:$I$10</c:f>
              <c:numCache>
                <c:formatCode>#,##0_);\(#,##0\)</c:formatCode>
                <c:ptCount val="7"/>
                <c:pt idx="0">
                  <c:v>10002</c:v>
                </c:pt>
                <c:pt idx="1">
                  <c:v>11389</c:v>
                </c:pt>
                <c:pt idx="2">
                  <c:v>15462</c:v>
                </c:pt>
                <c:pt idx="3">
                  <c:v>19658</c:v>
                </c:pt>
                <c:pt idx="4">
                  <c:v>20053</c:v>
                </c:pt>
                <c:pt idx="5">
                  <c:v>26173</c:v>
                </c:pt>
                <c:pt idx="6">
                  <c:v>22702</c:v>
                </c:pt>
              </c:numCache>
            </c:numRef>
          </c:val>
          <c:extLst>
            <c:ext xmlns:c16="http://schemas.microsoft.com/office/drawing/2014/chart" uri="{C3380CC4-5D6E-409C-BE32-E72D297353CC}">
              <c16:uniqueId val="{00000006-3F45-484E-842F-CBE9E79F1514}"/>
            </c:ext>
          </c:extLst>
        </c:ser>
        <c:dLbls>
          <c:showLegendKey val="0"/>
          <c:showVal val="0"/>
          <c:showCatName val="0"/>
          <c:showSerName val="0"/>
          <c:showPercent val="0"/>
          <c:showBubbleSize val="0"/>
        </c:dLbls>
        <c:gapWidth val="150"/>
        <c:axId val="101266176"/>
        <c:axId val="101267712"/>
      </c:barChart>
      <c:lineChart>
        <c:grouping val="standard"/>
        <c:varyColors val="0"/>
        <c:ser>
          <c:idx val="0"/>
          <c:order val="1"/>
          <c:tx>
            <c:strRef>
              <c:f>'10グラフ用'!$B$11</c:f>
              <c:strCache>
                <c:ptCount val="1"/>
                <c:pt idx="0">
                  <c:v>営業利益率　Operating Margin</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'10グラフ用'!$C$9:$I$9</c:f>
              <c:strCache>
                <c:ptCount val="7"/>
                <c:pt idx="0">
                  <c:v>FY2010</c:v>
                </c:pt>
                <c:pt idx="1">
                  <c:v>FY2011</c:v>
                </c:pt>
                <c:pt idx="2">
                  <c:v>FY2012</c:v>
                </c:pt>
                <c:pt idx="3">
                  <c:v>FY2013</c:v>
                </c:pt>
                <c:pt idx="4">
                  <c:v>FY2014</c:v>
                </c:pt>
                <c:pt idx="5">
                  <c:v>FY2015</c:v>
                </c:pt>
                <c:pt idx="6">
                  <c:v>FY2016</c:v>
                </c:pt>
              </c:strCache>
            </c:strRef>
          </c:cat>
          <c:val>
            <c:numRef>
              <c:f>'10グラフ用'!$C$11:$I$11</c:f>
              <c:numCache>
                <c:formatCode>#,##0.0_);\(#,##0.0\)</c:formatCode>
                <c:ptCount val="7"/>
                <c:pt idx="0">
                  <c:v>1.6</c:v>
                </c:pt>
                <c:pt idx="1">
                  <c:v>1.8</c:v>
                </c:pt>
                <c:pt idx="2">
                  <c:v>2.2999999999999998</c:v>
                </c:pt>
                <c:pt idx="3">
                  <c:v>2.9</c:v>
                </c:pt>
                <c:pt idx="4">
                  <c:v>3</c:v>
                </c:pt>
                <c:pt idx="5">
                  <c:v>3.9</c:v>
                </c:pt>
                <c:pt idx="6" formatCode="#,##0.0_ ">
                  <c:v>3.5</c:v>
                </c:pt>
              </c:numCache>
            </c:numRef>
          </c:val>
          <c:smooth val="0"/>
          <c:extLst>
            <c:ext xmlns:c16="http://schemas.microsoft.com/office/drawing/2014/chart" uri="{C3380CC4-5D6E-409C-BE32-E72D297353CC}">
              <c16:uniqueId val="{00000007-3F45-484E-842F-CBE9E79F1514}"/>
            </c:ext>
          </c:extLst>
        </c:ser>
        <c:dLbls>
          <c:showLegendKey val="0"/>
          <c:showVal val="0"/>
          <c:showCatName val="0"/>
          <c:showSerName val="0"/>
          <c:showPercent val="0"/>
          <c:showBubbleSize val="0"/>
        </c:dLbls>
        <c:marker val="1"/>
        <c:smooth val="0"/>
        <c:axId val="101277696"/>
        <c:axId val="101279616"/>
      </c:lineChart>
      <c:catAx>
        <c:axId val="101266176"/>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Millions of yen</a:t>
                </a:r>
              </a:p>
            </c:rich>
          </c:tx>
          <c:layout>
            <c:manualLayout>
              <c:xMode val="edge"/>
              <c:yMode val="edge"/>
              <c:x val="9.9009900990099011E-3"/>
              <c:y val="7.7220077220077218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267712"/>
        <c:crosses val="autoZero"/>
        <c:auto val="0"/>
        <c:lblAlgn val="ctr"/>
        <c:lblOffset val="100"/>
        <c:tickLblSkip val="1"/>
        <c:tickMarkSkip val="1"/>
        <c:noMultiLvlLbl val="0"/>
      </c:catAx>
      <c:valAx>
        <c:axId val="101267712"/>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266176"/>
        <c:crosses val="autoZero"/>
        <c:crossBetween val="between"/>
      </c:valAx>
      <c:catAx>
        <c:axId val="10127769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5247607910397336"/>
              <c:y val="0.13127453662886734"/>
            </c:manualLayout>
          </c:layout>
          <c:overlay val="0"/>
          <c:spPr>
            <a:noFill/>
            <a:ln w="25400">
              <a:noFill/>
            </a:ln>
          </c:spPr>
        </c:title>
        <c:numFmt formatCode="General" sourceLinked="1"/>
        <c:majorTickMark val="out"/>
        <c:minorTickMark val="none"/>
        <c:tickLblPos val="nextTo"/>
        <c:crossAx val="101279616"/>
        <c:crosses val="autoZero"/>
        <c:auto val="0"/>
        <c:lblAlgn val="ctr"/>
        <c:lblOffset val="100"/>
        <c:noMultiLvlLbl val="0"/>
      </c:catAx>
      <c:valAx>
        <c:axId val="101279616"/>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277696"/>
        <c:crosses val="max"/>
        <c:crossBetween val="between"/>
      </c:valAx>
      <c:spPr>
        <a:noFill/>
        <a:ln w="25400">
          <a:noFill/>
        </a:ln>
      </c:spPr>
    </c:plotArea>
    <c:legend>
      <c:legendPos val="b"/>
      <c:layout>
        <c:manualLayout>
          <c:xMode val="edge"/>
          <c:yMode val="edge"/>
          <c:x val="0.15445565343935969"/>
          <c:y val="0.89961552103284381"/>
          <c:w val="0.68712933655570296"/>
          <c:h val="6.5637065637065617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当期純利益/当期純利益率</a:t>
            </a:r>
          </a:p>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Net Income /Net Income Margin</a:t>
            </a:r>
          </a:p>
        </c:rich>
      </c:tx>
      <c:layout>
        <c:manualLayout>
          <c:xMode val="edge"/>
          <c:yMode val="edge"/>
          <c:x val="0.29051383399209485"/>
          <c:y val="4.048582995951417E-2"/>
        </c:manualLayout>
      </c:layout>
      <c:overlay val="0"/>
      <c:spPr>
        <a:noFill/>
        <a:ln w="25400">
          <a:noFill/>
        </a:ln>
      </c:spPr>
    </c:title>
    <c:autoTitleDeleted val="0"/>
    <c:plotArea>
      <c:layout>
        <c:manualLayout>
          <c:layoutTarget val="inner"/>
          <c:xMode val="edge"/>
          <c:yMode val="edge"/>
          <c:x val="0.11857707509881422"/>
          <c:y val="0.23076968696563244"/>
          <c:w val="0.82015810276679846"/>
          <c:h val="0.59109428591197077"/>
        </c:manualLayout>
      </c:layout>
      <c:barChart>
        <c:barDir val="col"/>
        <c:grouping val="clustered"/>
        <c:varyColors val="0"/>
        <c:ser>
          <c:idx val="1"/>
          <c:order val="0"/>
          <c:tx>
            <c:strRef>
              <c:f>'10グラフ用'!$B$18</c:f>
              <c:strCache>
                <c:ptCount val="1"/>
                <c:pt idx="0">
                  <c:v>当期純利益 　Profit</c:v>
                </c:pt>
              </c:strCache>
            </c:strRef>
          </c:tx>
          <c:spPr>
            <a:solidFill>
              <a:srgbClr val="99CCFF"/>
            </a:solidFill>
            <a:ln w="25400">
              <a:noFill/>
            </a:ln>
          </c:spPr>
          <c:invertIfNegative val="0"/>
          <c:dLbls>
            <c:dLbl>
              <c:idx val="0"/>
              <c:layout>
                <c:manualLayout>
                  <c:x val="-6.7720685111989556E-3"/>
                  <c:y val="0.1769838197543956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D4-4CB1-8B57-1D35C9A7F0BC}"/>
                </c:ext>
              </c:extLst>
            </c:dLbl>
            <c:dLbl>
              <c:idx val="1"/>
              <c:layout>
                <c:manualLayout>
                  <c:x val="-3.1487763634288667E-3"/>
                  <c:y val="0.2116894208255168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D4-4CB1-8B57-1D35C9A7F0BC}"/>
                </c:ext>
              </c:extLst>
            </c:dLbl>
            <c:dLbl>
              <c:idx val="2"/>
              <c:layout>
                <c:manualLayout>
                  <c:x val="-3.4782608695652145E-3"/>
                  <c:y val="0.260074769418076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D4-4CB1-8B57-1D35C9A7F0BC}"/>
                </c:ext>
              </c:extLst>
            </c:dLbl>
            <c:dLbl>
              <c:idx val="3"/>
              <c:layout>
                <c:manualLayout>
                  <c:x val="-1.8312533067754071E-3"/>
                  <c:y val="0.3375079040414306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D4-4CB1-8B57-1D35C9A7F0BC}"/>
                </c:ext>
              </c:extLst>
            </c:dLbl>
            <c:dLbl>
              <c:idx val="4"/>
              <c:layout>
                <c:manualLayout>
                  <c:x val="-2.8194993412384226E-3"/>
                  <c:y val="0.5129409669041266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D4-4CB1-8B57-1D35C9A7F0BC}"/>
                </c:ext>
              </c:extLst>
            </c:dLbl>
            <c:dLbl>
              <c:idx val="5"/>
              <c:layout>
                <c:manualLayout>
                  <c:x val="8.037928065316106E-4"/>
                  <c:y val="0.4742620243512906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2D4-4CB1-8B57-1D35C9A7F0BC}"/>
                </c:ext>
              </c:extLst>
            </c:dLbl>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'10グラフ用'!$C$17:$I$17</c:f>
              <c:strCache>
                <c:ptCount val="7"/>
                <c:pt idx="0">
                  <c:v>FY2010</c:v>
                </c:pt>
                <c:pt idx="1">
                  <c:v>FY2011</c:v>
                </c:pt>
                <c:pt idx="2">
                  <c:v>FY2012</c:v>
                </c:pt>
                <c:pt idx="3">
                  <c:v>FY2013</c:v>
                </c:pt>
                <c:pt idx="4">
                  <c:v>FY2014</c:v>
                </c:pt>
                <c:pt idx="5">
                  <c:v>FY2015</c:v>
                </c:pt>
                <c:pt idx="6">
                  <c:v>FY2016</c:v>
                </c:pt>
              </c:strCache>
            </c:strRef>
          </c:cat>
          <c:val>
            <c:numRef>
              <c:f>'10グラフ用'!$C$18:$I$18</c:f>
              <c:numCache>
                <c:formatCode>#,##0_);\(#,##0\)</c:formatCode>
                <c:ptCount val="7"/>
                <c:pt idx="0">
                  <c:v>3706</c:v>
                </c:pt>
                <c:pt idx="1">
                  <c:v>4528</c:v>
                </c:pt>
                <c:pt idx="2">
                  <c:v>5674</c:v>
                </c:pt>
                <c:pt idx="3">
                  <c:v>7508</c:v>
                </c:pt>
                <c:pt idx="4">
                  <c:v>11759</c:v>
                </c:pt>
                <c:pt idx="5">
                  <c:v>10747</c:v>
                </c:pt>
                <c:pt idx="6">
                  <c:v>13555</c:v>
                </c:pt>
              </c:numCache>
            </c:numRef>
          </c:val>
          <c:extLst>
            <c:ext xmlns:c16="http://schemas.microsoft.com/office/drawing/2014/chart" uri="{C3380CC4-5D6E-409C-BE32-E72D297353CC}">
              <c16:uniqueId val="{00000006-32D4-4CB1-8B57-1D35C9A7F0BC}"/>
            </c:ext>
          </c:extLst>
        </c:ser>
        <c:dLbls>
          <c:showLegendKey val="0"/>
          <c:showVal val="0"/>
          <c:showCatName val="0"/>
          <c:showSerName val="0"/>
          <c:showPercent val="0"/>
          <c:showBubbleSize val="0"/>
        </c:dLbls>
        <c:gapWidth val="150"/>
        <c:axId val="101335040"/>
        <c:axId val="101336960"/>
      </c:barChart>
      <c:lineChart>
        <c:grouping val="standard"/>
        <c:varyColors val="0"/>
        <c:ser>
          <c:idx val="0"/>
          <c:order val="1"/>
          <c:tx>
            <c:strRef>
              <c:f>'10グラフ用'!$B$19</c:f>
              <c:strCache>
                <c:ptCount val="1"/>
                <c:pt idx="0">
                  <c:v>当期純利益率　Profit Margin 　</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'10グラフ用'!$C$17:$I$17</c:f>
              <c:strCache>
                <c:ptCount val="7"/>
                <c:pt idx="0">
                  <c:v>FY2010</c:v>
                </c:pt>
                <c:pt idx="1">
                  <c:v>FY2011</c:v>
                </c:pt>
                <c:pt idx="2">
                  <c:v>FY2012</c:v>
                </c:pt>
                <c:pt idx="3">
                  <c:v>FY2013</c:v>
                </c:pt>
                <c:pt idx="4">
                  <c:v>FY2014</c:v>
                </c:pt>
                <c:pt idx="5">
                  <c:v>FY2015</c:v>
                </c:pt>
                <c:pt idx="6">
                  <c:v>FY2016</c:v>
                </c:pt>
              </c:strCache>
            </c:strRef>
          </c:cat>
          <c:val>
            <c:numRef>
              <c:f>'10グラフ用'!$C$19:$I$19</c:f>
              <c:numCache>
                <c:formatCode>#,##0.0_);\(#,##0.0\)</c:formatCode>
                <c:ptCount val="7"/>
                <c:pt idx="0">
                  <c:v>0.6</c:v>
                </c:pt>
                <c:pt idx="1">
                  <c:v>0.7</c:v>
                </c:pt>
                <c:pt idx="2">
                  <c:v>0.9</c:v>
                </c:pt>
                <c:pt idx="3">
                  <c:v>1.1000000000000001</c:v>
                </c:pt>
                <c:pt idx="4">
                  <c:v>1.8</c:v>
                </c:pt>
                <c:pt idx="5">
                  <c:v>1.6</c:v>
                </c:pt>
                <c:pt idx="6">
                  <c:v>2.1</c:v>
                </c:pt>
              </c:numCache>
            </c:numRef>
          </c:val>
          <c:smooth val="0"/>
          <c:extLst>
            <c:ext xmlns:c16="http://schemas.microsoft.com/office/drawing/2014/chart" uri="{C3380CC4-5D6E-409C-BE32-E72D297353CC}">
              <c16:uniqueId val="{00000007-32D4-4CB1-8B57-1D35C9A7F0BC}"/>
            </c:ext>
          </c:extLst>
        </c:ser>
        <c:dLbls>
          <c:showLegendKey val="0"/>
          <c:showVal val="0"/>
          <c:showCatName val="0"/>
          <c:showSerName val="0"/>
          <c:showPercent val="0"/>
          <c:showBubbleSize val="0"/>
        </c:dLbls>
        <c:marker val="1"/>
        <c:smooth val="0"/>
        <c:axId val="101338496"/>
        <c:axId val="101357056"/>
      </c:lineChart>
      <c:catAx>
        <c:axId val="101335040"/>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Millions of yen</a:t>
                </a:r>
              </a:p>
            </c:rich>
          </c:tx>
          <c:layout>
            <c:manualLayout>
              <c:xMode val="edge"/>
              <c:yMode val="edge"/>
              <c:x val="9.881422924901186E-3"/>
              <c:y val="8.097165991902834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336960"/>
        <c:crosses val="autoZero"/>
        <c:auto val="0"/>
        <c:lblAlgn val="ctr"/>
        <c:lblOffset val="100"/>
        <c:tickLblSkip val="1"/>
        <c:tickMarkSkip val="1"/>
        <c:noMultiLvlLbl val="0"/>
      </c:catAx>
      <c:valAx>
        <c:axId val="101336960"/>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335040"/>
        <c:crosses val="autoZero"/>
        <c:crossBetween val="between"/>
      </c:valAx>
      <c:catAx>
        <c:axId val="10133849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4268774703557312"/>
              <c:y val="0.14170082990638316"/>
            </c:manualLayout>
          </c:layout>
          <c:overlay val="0"/>
          <c:spPr>
            <a:noFill/>
            <a:ln w="25400">
              <a:noFill/>
            </a:ln>
          </c:spPr>
        </c:title>
        <c:numFmt formatCode="General" sourceLinked="1"/>
        <c:majorTickMark val="out"/>
        <c:minorTickMark val="none"/>
        <c:tickLblPos val="nextTo"/>
        <c:crossAx val="101357056"/>
        <c:crosses val="autoZero"/>
        <c:auto val="0"/>
        <c:lblAlgn val="ctr"/>
        <c:lblOffset val="100"/>
        <c:noMultiLvlLbl val="0"/>
      </c:catAx>
      <c:valAx>
        <c:axId val="101357056"/>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338496"/>
        <c:crosses val="max"/>
        <c:crossBetween val="between"/>
      </c:valAx>
      <c:spPr>
        <a:noFill/>
        <a:ln w="25400">
          <a:noFill/>
        </a:ln>
      </c:spPr>
    </c:plotArea>
    <c:legend>
      <c:legendPos val="r"/>
      <c:layout>
        <c:manualLayout>
          <c:xMode val="edge"/>
          <c:yMode val="edge"/>
          <c:x val="0.14031620553359683"/>
          <c:y val="0.90283570828950022"/>
          <c:w val="0.71936758893280639"/>
          <c:h val="6.8825910931174072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販管費/売上高販管費比率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SGA / SGA to Sales Ratio</a:t>
            </a:r>
          </a:p>
        </c:rich>
      </c:tx>
      <c:layout>
        <c:manualLayout>
          <c:xMode val="edge"/>
          <c:yMode val="edge"/>
          <c:x val="0.34791252485089463"/>
          <c:y val="3.8314176245210725E-2"/>
        </c:manualLayout>
      </c:layout>
      <c:overlay val="0"/>
      <c:spPr>
        <a:noFill/>
        <a:ln w="25400">
          <a:noFill/>
        </a:ln>
      </c:spPr>
    </c:title>
    <c:autoTitleDeleted val="0"/>
    <c:plotArea>
      <c:layout>
        <c:manualLayout>
          <c:layoutTarget val="inner"/>
          <c:xMode val="edge"/>
          <c:yMode val="edge"/>
          <c:x val="0.1312127236580517"/>
          <c:y val="0.22988591761672958"/>
          <c:w val="0.79522862823061635"/>
          <c:h val="0.57854622600210281"/>
        </c:manualLayout>
      </c:layout>
      <c:barChart>
        <c:barDir val="col"/>
        <c:grouping val="clustered"/>
        <c:varyColors val="0"/>
        <c:ser>
          <c:idx val="1"/>
          <c:order val="0"/>
          <c:tx>
            <c:strRef>
              <c:f>'10グラフ用'!$B$14</c:f>
              <c:strCache>
                <c:ptCount val="1"/>
                <c:pt idx="0">
                  <c:v>販管費　SGA</c:v>
                </c:pt>
              </c:strCache>
            </c:strRef>
          </c:tx>
          <c:spPr>
            <a:solidFill>
              <a:srgbClr val="99CCFF"/>
            </a:solidFill>
            <a:ln w="25400">
              <a:noFill/>
            </a:ln>
          </c:spPr>
          <c:invertIfNegative val="0"/>
          <c:dLbls>
            <c:dLbl>
              <c:idx val="0"/>
              <c:layout>
                <c:manualLayout>
                  <c:x val="-2.2521041728633563E-4"/>
                  <c:y val="0.4739640249110087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01D-4689-9FCD-EB2A0D65F7FC}"/>
                </c:ext>
              </c:extLst>
            </c:dLbl>
            <c:dLbl>
              <c:idx val="1"/>
              <c:layout>
                <c:manualLayout>
                  <c:x val="4.37480106239241E-4"/>
                  <c:y val="0.4148467450610264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01D-4689-9FCD-EB2A0D65F7FC}"/>
                </c:ext>
              </c:extLst>
            </c:dLbl>
            <c:dLbl>
              <c:idx val="2"/>
              <c:layout>
                <c:manualLayout>
                  <c:x val="3.0882422003413006E-3"/>
                  <c:y val="0.3987994549650106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01D-4689-9FCD-EB2A0D65F7FC}"/>
                </c:ext>
              </c:extLst>
            </c:dLbl>
            <c:dLbl>
              <c:idx val="3"/>
              <c:layout>
                <c:manualLayout>
                  <c:x val="-2.2132819878628489E-3"/>
                  <c:y val="0.3555573171590544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01D-4689-9FCD-EB2A0D65F7FC}"/>
                </c:ext>
              </c:extLst>
            </c:dLbl>
            <c:dLbl>
              <c:idx val="4"/>
              <c:layout>
                <c:manualLayout>
                  <c:x val="2.4255516768157213E-3"/>
                  <c:y val="0.2737278906649524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01D-4689-9FCD-EB2A0D65F7FC}"/>
                </c:ext>
              </c:extLst>
            </c:dLbl>
            <c:dLbl>
              <c:idx val="5"/>
              <c:layout>
                <c:manualLayout>
                  <c:x val="-8.8790094081186218E-4"/>
                  <c:y val="0.1621509900461139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01D-4689-9FCD-EB2A0D65F7FC}"/>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'10グラフ用'!$C$13:$I$13</c:f>
              <c:strCache>
                <c:ptCount val="7"/>
                <c:pt idx="0">
                  <c:v>FY2010</c:v>
                </c:pt>
                <c:pt idx="1">
                  <c:v>FY2011</c:v>
                </c:pt>
                <c:pt idx="2">
                  <c:v>FY2012</c:v>
                </c:pt>
                <c:pt idx="3">
                  <c:v>FY2013</c:v>
                </c:pt>
                <c:pt idx="4">
                  <c:v>FY2014</c:v>
                </c:pt>
                <c:pt idx="5">
                  <c:v>FY2015</c:v>
                </c:pt>
                <c:pt idx="6">
                  <c:v>FY2016</c:v>
                </c:pt>
              </c:strCache>
            </c:strRef>
          </c:cat>
          <c:val>
            <c:numRef>
              <c:f>'10グラフ用'!$C$14:$I$14</c:f>
              <c:numCache>
                <c:formatCode>#,##0_);\(#,##0\)</c:formatCode>
                <c:ptCount val="7"/>
                <c:pt idx="0">
                  <c:v>146706</c:v>
                </c:pt>
                <c:pt idx="1">
                  <c:v>144317</c:v>
                </c:pt>
                <c:pt idx="2">
                  <c:v>143458</c:v>
                </c:pt>
                <c:pt idx="3">
                  <c:v>141755</c:v>
                </c:pt>
                <c:pt idx="4">
                  <c:v>138219</c:v>
                </c:pt>
                <c:pt idx="5">
                  <c:v>133232</c:v>
                </c:pt>
                <c:pt idx="6">
                  <c:v>128586</c:v>
                </c:pt>
              </c:numCache>
            </c:numRef>
          </c:val>
          <c:extLst>
            <c:ext xmlns:c16="http://schemas.microsoft.com/office/drawing/2014/chart" uri="{C3380CC4-5D6E-409C-BE32-E72D297353CC}">
              <c16:uniqueId val="{00000006-801D-4689-9FCD-EB2A0D65F7FC}"/>
            </c:ext>
          </c:extLst>
        </c:ser>
        <c:dLbls>
          <c:showLegendKey val="0"/>
          <c:showVal val="0"/>
          <c:showCatName val="0"/>
          <c:showSerName val="0"/>
          <c:showPercent val="0"/>
          <c:showBubbleSize val="0"/>
        </c:dLbls>
        <c:gapWidth val="150"/>
        <c:axId val="101469568"/>
        <c:axId val="101471744"/>
      </c:barChart>
      <c:lineChart>
        <c:grouping val="standard"/>
        <c:varyColors val="0"/>
        <c:ser>
          <c:idx val="0"/>
          <c:order val="1"/>
          <c:tx>
            <c:strRef>
              <c:f>'10グラフ用'!$B$15</c:f>
              <c:strCache>
                <c:ptCount val="1"/>
                <c:pt idx="0">
                  <c:v>売上高販管費比率　SGA to Sales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'10グラフ用'!$C$13:$I$13</c:f>
              <c:strCache>
                <c:ptCount val="7"/>
                <c:pt idx="0">
                  <c:v>FY2010</c:v>
                </c:pt>
                <c:pt idx="1">
                  <c:v>FY2011</c:v>
                </c:pt>
                <c:pt idx="2">
                  <c:v>FY2012</c:v>
                </c:pt>
                <c:pt idx="3">
                  <c:v>FY2013</c:v>
                </c:pt>
                <c:pt idx="4">
                  <c:v>FY2014</c:v>
                </c:pt>
                <c:pt idx="5">
                  <c:v>FY2015</c:v>
                </c:pt>
                <c:pt idx="6">
                  <c:v>FY2016</c:v>
                </c:pt>
              </c:strCache>
            </c:strRef>
          </c:cat>
          <c:val>
            <c:numRef>
              <c:f>'10グラフ用'!$C$15:$I$15</c:f>
              <c:numCache>
                <c:formatCode>#,##0.0_);\(#,##0.0\)</c:formatCode>
                <c:ptCount val="7"/>
                <c:pt idx="0">
                  <c:v>23</c:v>
                </c:pt>
                <c:pt idx="1">
                  <c:v>22.4</c:v>
                </c:pt>
                <c:pt idx="2">
                  <c:v>21.7</c:v>
                </c:pt>
                <c:pt idx="3">
                  <c:v>20.9</c:v>
                </c:pt>
                <c:pt idx="4">
                  <c:v>20.6</c:v>
                </c:pt>
                <c:pt idx="5">
                  <c:v>19.7</c:v>
                </c:pt>
                <c:pt idx="6">
                  <c:v>19.899999999999999</c:v>
                </c:pt>
              </c:numCache>
            </c:numRef>
          </c:val>
          <c:smooth val="0"/>
          <c:extLst>
            <c:ext xmlns:c16="http://schemas.microsoft.com/office/drawing/2014/chart" uri="{C3380CC4-5D6E-409C-BE32-E72D297353CC}">
              <c16:uniqueId val="{00000007-801D-4689-9FCD-EB2A0D65F7FC}"/>
            </c:ext>
          </c:extLst>
        </c:ser>
        <c:dLbls>
          <c:showLegendKey val="0"/>
          <c:showVal val="0"/>
          <c:showCatName val="0"/>
          <c:showSerName val="0"/>
          <c:showPercent val="0"/>
          <c:showBubbleSize val="0"/>
        </c:dLbls>
        <c:marker val="1"/>
        <c:smooth val="0"/>
        <c:axId val="101473280"/>
        <c:axId val="101483648"/>
      </c:lineChart>
      <c:catAx>
        <c:axId val="10146956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millions of yen</a:t>
                </a:r>
              </a:p>
            </c:rich>
          </c:tx>
          <c:layout>
            <c:manualLayout>
              <c:xMode val="edge"/>
              <c:yMode val="edge"/>
              <c:x val="9.9403578528827041E-3"/>
              <c:y val="8.429158998803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471744"/>
        <c:crosses val="autoZero"/>
        <c:auto val="0"/>
        <c:lblAlgn val="ctr"/>
        <c:lblOffset val="100"/>
        <c:tickLblSkip val="1"/>
        <c:tickMarkSkip val="1"/>
        <c:noMultiLvlLbl val="0"/>
      </c:catAx>
      <c:valAx>
        <c:axId val="101471744"/>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469568"/>
        <c:crosses val="autoZero"/>
        <c:crossBetween val="between"/>
      </c:valAx>
      <c:catAx>
        <c:axId val="101473280"/>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836978131212723"/>
              <c:y val="0.13793143673132813"/>
            </c:manualLayout>
          </c:layout>
          <c:overlay val="0"/>
          <c:spPr>
            <a:noFill/>
            <a:ln w="25400">
              <a:noFill/>
            </a:ln>
          </c:spPr>
        </c:title>
        <c:numFmt formatCode="General" sourceLinked="1"/>
        <c:majorTickMark val="out"/>
        <c:minorTickMark val="none"/>
        <c:tickLblPos val="nextTo"/>
        <c:crossAx val="101483648"/>
        <c:crosses val="autoZero"/>
        <c:auto val="0"/>
        <c:lblAlgn val="ctr"/>
        <c:lblOffset val="100"/>
        <c:noMultiLvlLbl val="0"/>
      </c:catAx>
      <c:valAx>
        <c:axId val="101483648"/>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473280"/>
        <c:crosses val="max"/>
        <c:crossBetween val="between"/>
      </c:valAx>
      <c:spPr>
        <a:noFill/>
        <a:ln w="25400">
          <a:noFill/>
        </a:ln>
      </c:spPr>
    </c:plotArea>
    <c:legend>
      <c:legendPos val="r"/>
      <c:layout>
        <c:manualLayout>
          <c:xMode val="edge"/>
          <c:yMode val="edge"/>
          <c:x val="0.10536779324055666"/>
          <c:y val="0.90038635975100811"/>
          <c:w val="0.78528827037773363"/>
          <c:h val="6.5134501865427796E-2"/>
        </c:manualLayout>
      </c:layout>
      <c:overlay val="0"/>
      <c:spPr>
        <a:no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⑥総資産/総資産利益率　</a:t>
            </a:r>
          </a:p>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Total Assets / ROA</a:t>
            </a:r>
          </a:p>
        </c:rich>
      </c:tx>
      <c:layout>
        <c:manualLayout>
          <c:xMode val="edge"/>
          <c:yMode val="edge"/>
          <c:x val="0.35959659588006038"/>
          <c:y val="2.4213507964969724E-2"/>
        </c:manualLayout>
      </c:layout>
      <c:overlay val="0"/>
      <c:spPr>
        <a:noFill/>
        <a:ln w="25400">
          <a:noFill/>
        </a:ln>
      </c:spPr>
    </c:title>
    <c:autoTitleDeleted val="0"/>
    <c:plotArea>
      <c:layout>
        <c:manualLayout>
          <c:layoutTarget val="inner"/>
          <c:xMode val="edge"/>
          <c:yMode val="edge"/>
          <c:x val="0.12929318436944517"/>
          <c:y val="0.1836740794871369"/>
          <c:w val="0.80808240230903239"/>
          <c:h val="0.63605653452027033"/>
        </c:manualLayout>
      </c:layout>
      <c:barChart>
        <c:barDir val="col"/>
        <c:grouping val="clustered"/>
        <c:varyColors val="0"/>
        <c:ser>
          <c:idx val="1"/>
          <c:order val="0"/>
          <c:tx>
            <c:strRef>
              <c:f>'2グラフ用'!$A$18:$B$18</c:f>
              <c:strCache>
                <c:ptCount val="2"/>
                <c:pt idx="1">
                  <c:v>総資産額 Total Assets</c:v>
                </c:pt>
              </c:strCache>
            </c:strRef>
          </c:tx>
          <c:spPr>
            <a:solidFill>
              <a:srgbClr val="99CCFF"/>
            </a:solidFill>
            <a:ln w="25400">
              <a:noFill/>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'2グラフ用'!$I$17:$L$17</c:f>
              <c:strCache>
                <c:ptCount val="4"/>
                <c:pt idx="0">
                  <c:v>FY2013</c:v>
                </c:pt>
                <c:pt idx="1">
                  <c:v>FY2014</c:v>
                </c:pt>
                <c:pt idx="2">
                  <c:v>FY2015</c:v>
                </c:pt>
                <c:pt idx="3">
                  <c:v>FY2016</c:v>
                </c:pt>
              </c:strCache>
            </c:strRef>
          </c:cat>
          <c:val>
            <c:numRef>
              <c:f>'2グラフ用'!$I$18:$L$18</c:f>
              <c:numCache>
                <c:formatCode>#,##0_);\(#,##0\)</c:formatCode>
                <c:ptCount val="4"/>
                <c:pt idx="0">
                  <c:v>998730</c:v>
                </c:pt>
                <c:pt idx="1">
                  <c:v>1018700</c:v>
                </c:pt>
                <c:pt idx="2">
                  <c:v>1019146</c:v>
                </c:pt>
                <c:pt idx="3">
                  <c:v>1050109</c:v>
                </c:pt>
              </c:numCache>
            </c:numRef>
          </c:val>
          <c:extLst>
            <c:ext xmlns:c16="http://schemas.microsoft.com/office/drawing/2014/chart" uri="{C3380CC4-5D6E-409C-BE32-E72D297353CC}">
              <c16:uniqueId val="{00000000-63BA-4584-88B0-3EDFA2C61212}"/>
            </c:ext>
          </c:extLst>
        </c:ser>
        <c:dLbls>
          <c:showLegendKey val="0"/>
          <c:showVal val="0"/>
          <c:showCatName val="0"/>
          <c:showSerName val="0"/>
          <c:showPercent val="0"/>
          <c:showBubbleSize val="0"/>
        </c:dLbls>
        <c:gapWidth val="150"/>
        <c:axId val="83911808"/>
        <c:axId val="83913728"/>
      </c:barChart>
      <c:lineChart>
        <c:grouping val="standard"/>
        <c:varyColors val="0"/>
        <c:ser>
          <c:idx val="0"/>
          <c:order val="1"/>
          <c:tx>
            <c:strRef>
              <c:f>'2グラフ用'!$A$19:$B$19</c:f>
              <c:strCache>
                <c:ptCount val="2"/>
                <c:pt idx="1">
                  <c:v>総資産利益率  ROA</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'2グラフ用'!$I$17:$L$17</c:f>
              <c:strCache>
                <c:ptCount val="4"/>
                <c:pt idx="0">
                  <c:v>FY2013</c:v>
                </c:pt>
                <c:pt idx="1">
                  <c:v>FY2014</c:v>
                </c:pt>
                <c:pt idx="2">
                  <c:v>FY2015</c:v>
                </c:pt>
                <c:pt idx="3">
                  <c:v>FY2016</c:v>
                </c:pt>
              </c:strCache>
            </c:strRef>
          </c:cat>
          <c:val>
            <c:numRef>
              <c:f>'2グラフ用'!$I$19:$L$19</c:f>
              <c:numCache>
                <c:formatCode>0.0_);\(0.0\)</c:formatCode>
                <c:ptCount val="4"/>
                <c:pt idx="0">
                  <c:v>4.2</c:v>
                </c:pt>
                <c:pt idx="1">
                  <c:v>4.2</c:v>
                </c:pt>
                <c:pt idx="2">
                  <c:v>4.7</c:v>
                </c:pt>
                <c:pt idx="3">
                  <c:v>4.3</c:v>
                </c:pt>
              </c:numCache>
            </c:numRef>
          </c:val>
          <c:smooth val="0"/>
          <c:extLst>
            <c:ext xmlns:c16="http://schemas.microsoft.com/office/drawing/2014/chart" uri="{C3380CC4-5D6E-409C-BE32-E72D297353CC}">
              <c16:uniqueId val="{00000001-63BA-4584-88B0-3EDFA2C61212}"/>
            </c:ext>
          </c:extLst>
        </c:ser>
        <c:dLbls>
          <c:showLegendKey val="0"/>
          <c:showVal val="0"/>
          <c:showCatName val="0"/>
          <c:showSerName val="0"/>
          <c:showPercent val="0"/>
          <c:showBubbleSize val="0"/>
        </c:dLbls>
        <c:marker val="1"/>
        <c:smooth val="0"/>
        <c:axId val="83919616"/>
        <c:axId val="83921536"/>
      </c:lineChart>
      <c:catAx>
        <c:axId val="8391180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r>
                  <a:rPr lang="en-US" altLang="ja-JP" sz="8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yen</a:t>
                </a:r>
              </a:p>
            </c:rich>
          </c:tx>
          <c:layout>
            <c:manualLayout>
              <c:xMode val="edge"/>
              <c:yMode val="edge"/>
              <c:x val="1.2121212121212121E-2"/>
              <c:y val="4.7619047619047616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3913728"/>
        <c:crosses val="autoZero"/>
        <c:auto val="0"/>
        <c:lblAlgn val="ctr"/>
        <c:lblOffset val="100"/>
        <c:tickLblSkip val="1"/>
        <c:tickMarkSkip val="1"/>
        <c:noMultiLvlLbl val="0"/>
      </c:catAx>
      <c:valAx>
        <c:axId val="83913728"/>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3911808"/>
        <c:crosses val="autoZero"/>
        <c:crossBetween val="between"/>
      </c:valAx>
      <c:catAx>
        <c:axId val="8391961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4747665632705003"/>
              <c:y val="9.8639812880532793E-2"/>
            </c:manualLayout>
          </c:layout>
          <c:overlay val="0"/>
          <c:spPr>
            <a:noFill/>
            <a:ln w="25400">
              <a:noFill/>
            </a:ln>
          </c:spPr>
        </c:title>
        <c:numFmt formatCode="General" sourceLinked="1"/>
        <c:majorTickMark val="out"/>
        <c:minorTickMark val="none"/>
        <c:tickLblPos val="nextTo"/>
        <c:crossAx val="83921536"/>
        <c:crosses val="autoZero"/>
        <c:auto val="0"/>
        <c:lblAlgn val="ctr"/>
        <c:lblOffset val="100"/>
        <c:noMultiLvlLbl val="0"/>
      </c:catAx>
      <c:valAx>
        <c:axId val="83921536"/>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3919616"/>
        <c:crosses val="max"/>
        <c:crossBetween val="between"/>
      </c:valAx>
      <c:spPr>
        <a:noFill/>
        <a:ln w="25400">
          <a:noFill/>
        </a:ln>
      </c:spPr>
    </c:plotArea>
    <c:legend>
      <c:legendPos val="b"/>
      <c:layout>
        <c:manualLayout>
          <c:xMode val="edge"/>
          <c:yMode val="edge"/>
          <c:x val="0.13602736021633657"/>
          <c:y val="0.91837056082275426"/>
          <c:w val="0.79326726583419505"/>
          <c:h val="5.7823486349920517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総資産/総資産利益率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Total Asset / ROA</a:t>
            </a:r>
          </a:p>
        </c:rich>
      </c:tx>
      <c:layout>
        <c:manualLayout>
          <c:xMode val="edge"/>
          <c:yMode val="edge"/>
          <c:x val="0.37251037843377144"/>
          <c:y val="4.0816326530612242E-2"/>
        </c:manualLayout>
      </c:layout>
      <c:overlay val="0"/>
      <c:spPr>
        <a:noFill/>
        <a:ln w="25400">
          <a:noFill/>
        </a:ln>
      </c:spPr>
    </c:title>
    <c:autoTitleDeleted val="0"/>
    <c:plotArea>
      <c:layout>
        <c:manualLayout>
          <c:layoutTarget val="inner"/>
          <c:xMode val="edge"/>
          <c:yMode val="edge"/>
          <c:x val="0.13147423146693643"/>
          <c:y val="0.23265306122448978"/>
          <c:w val="0.80677369309256441"/>
          <c:h val="0.56734693877551023"/>
        </c:manualLayout>
      </c:layout>
      <c:barChart>
        <c:barDir val="col"/>
        <c:grouping val="clustered"/>
        <c:varyColors val="0"/>
        <c:ser>
          <c:idx val="1"/>
          <c:order val="0"/>
          <c:tx>
            <c:strRef>
              <c:f>'10グラフ用'!$B$22</c:f>
              <c:strCache>
                <c:ptCount val="1"/>
                <c:pt idx="0">
                  <c:v>総資産額  Total Assets</c:v>
                </c:pt>
              </c:strCache>
            </c:strRef>
          </c:tx>
          <c:spPr>
            <a:solidFill>
              <a:srgbClr val="99CCFF"/>
            </a:solidFill>
            <a:ln w="25400">
              <a:noFill/>
            </a:ln>
          </c:spPr>
          <c:invertIfNegative val="0"/>
          <c:dLbls>
            <c:dLbl>
              <c:idx val="3"/>
              <c:layout>
                <c:manualLayout>
                  <c:x val="-2.0519338731515451E-3"/>
                  <c:y val="0.1154538539825378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BB-4D12-B7D6-49EBA4E253A5}"/>
                </c:ext>
              </c:extLst>
            </c:dLbl>
            <c:dLbl>
              <c:idx val="4"/>
              <c:layout>
                <c:manualLayout>
                  <c:x val="-1.0558907490295154E-3"/>
                  <c:y val="0.1432869462745728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BB-4D12-B7D6-49EBA4E253A5}"/>
                </c:ext>
              </c:extLst>
            </c:dLbl>
            <c:dLbl>
              <c:idx val="5"/>
              <c:layout>
                <c:manualLayout>
                  <c:x val="1.9321861851976682E-3"/>
                  <c:y val="0.1270401199850019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BB-4D12-B7D6-49EBA4E253A5}"/>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'10グラフ用'!$C$21:$I$21</c:f>
              <c:strCache>
                <c:ptCount val="7"/>
                <c:pt idx="0">
                  <c:v>FY2010</c:v>
                </c:pt>
                <c:pt idx="1">
                  <c:v>FY2011</c:v>
                </c:pt>
                <c:pt idx="2">
                  <c:v>FY2012</c:v>
                </c:pt>
                <c:pt idx="3">
                  <c:v>FY2013</c:v>
                </c:pt>
                <c:pt idx="4">
                  <c:v>FY2014</c:v>
                </c:pt>
                <c:pt idx="5">
                  <c:v>FY2015</c:v>
                </c:pt>
                <c:pt idx="6">
                  <c:v>FY2016</c:v>
                </c:pt>
              </c:strCache>
            </c:strRef>
          </c:cat>
          <c:val>
            <c:numRef>
              <c:f>'10グラフ用'!$C$22:$I$22</c:f>
              <c:numCache>
                <c:formatCode>#,##0_);\(#,##0\)</c:formatCode>
                <c:ptCount val="7"/>
                <c:pt idx="0">
                  <c:v>387501</c:v>
                </c:pt>
                <c:pt idx="1">
                  <c:v>386757</c:v>
                </c:pt>
                <c:pt idx="2">
                  <c:v>381689</c:v>
                </c:pt>
                <c:pt idx="3">
                  <c:v>369179</c:v>
                </c:pt>
                <c:pt idx="4">
                  <c:v>365883</c:v>
                </c:pt>
                <c:pt idx="5">
                  <c:v>360062</c:v>
                </c:pt>
                <c:pt idx="6">
                  <c:v>371904</c:v>
                </c:pt>
              </c:numCache>
            </c:numRef>
          </c:val>
          <c:extLst>
            <c:ext xmlns:c16="http://schemas.microsoft.com/office/drawing/2014/chart" uri="{C3380CC4-5D6E-409C-BE32-E72D297353CC}">
              <c16:uniqueId val="{00000003-79BB-4D12-B7D6-49EBA4E253A5}"/>
            </c:ext>
          </c:extLst>
        </c:ser>
        <c:dLbls>
          <c:showLegendKey val="0"/>
          <c:showVal val="0"/>
          <c:showCatName val="0"/>
          <c:showSerName val="0"/>
          <c:showPercent val="0"/>
          <c:showBubbleSize val="0"/>
        </c:dLbls>
        <c:gapWidth val="150"/>
        <c:axId val="101607296"/>
        <c:axId val="101634048"/>
      </c:barChart>
      <c:lineChart>
        <c:grouping val="standard"/>
        <c:varyColors val="0"/>
        <c:ser>
          <c:idx val="0"/>
          <c:order val="1"/>
          <c:tx>
            <c:strRef>
              <c:f>'10グラフ用'!$B$23</c:f>
              <c:strCache>
                <c:ptCount val="1"/>
                <c:pt idx="0">
                  <c:v>総資産利益率  ROA</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'10グラフ用'!$C$21:$I$21</c:f>
              <c:strCache>
                <c:ptCount val="7"/>
                <c:pt idx="0">
                  <c:v>FY2010</c:v>
                </c:pt>
                <c:pt idx="1">
                  <c:v>FY2011</c:v>
                </c:pt>
                <c:pt idx="2">
                  <c:v>FY2012</c:v>
                </c:pt>
                <c:pt idx="3">
                  <c:v>FY2013</c:v>
                </c:pt>
                <c:pt idx="4">
                  <c:v>FY2014</c:v>
                </c:pt>
                <c:pt idx="5">
                  <c:v>FY2015</c:v>
                </c:pt>
                <c:pt idx="6">
                  <c:v>FY2016</c:v>
                </c:pt>
              </c:strCache>
            </c:strRef>
          </c:cat>
          <c:val>
            <c:numRef>
              <c:f>'10グラフ用'!$C$23:$I$23</c:f>
              <c:numCache>
                <c:formatCode>#,##0.0_);\(#,##0.0\)</c:formatCode>
                <c:ptCount val="7"/>
                <c:pt idx="0">
                  <c:v>2.5</c:v>
                </c:pt>
                <c:pt idx="1">
                  <c:v>2.9</c:v>
                </c:pt>
                <c:pt idx="2">
                  <c:v>4</c:v>
                </c:pt>
                <c:pt idx="3">
                  <c:v>5.2</c:v>
                </c:pt>
                <c:pt idx="4">
                  <c:v>5.5</c:v>
                </c:pt>
                <c:pt idx="5">
                  <c:v>7.2</c:v>
                </c:pt>
                <c:pt idx="6">
                  <c:v>6.2</c:v>
                </c:pt>
              </c:numCache>
            </c:numRef>
          </c:val>
          <c:smooth val="0"/>
          <c:extLst>
            <c:ext xmlns:c16="http://schemas.microsoft.com/office/drawing/2014/chart" uri="{C3380CC4-5D6E-409C-BE32-E72D297353CC}">
              <c16:uniqueId val="{00000004-79BB-4D12-B7D6-49EBA4E253A5}"/>
            </c:ext>
          </c:extLst>
        </c:ser>
        <c:dLbls>
          <c:showLegendKey val="0"/>
          <c:showVal val="0"/>
          <c:showCatName val="0"/>
          <c:showSerName val="0"/>
          <c:showPercent val="0"/>
          <c:showBubbleSize val="0"/>
        </c:dLbls>
        <c:marker val="1"/>
        <c:smooth val="0"/>
        <c:axId val="101635584"/>
        <c:axId val="101637504"/>
      </c:lineChart>
      <c:catAx>
        <c:axId val="101607296"/>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Arial"/>
                    <a:ea typeface="ＭＳ Ｐゴシック"/>
                    <a:cs typeface="Arial"/>
                  </a:rPr>
                  <a:t>Millions of yen</a:t>
                </a:r>
                <a:endParaRPr lang="ja-JP" altLang="en-US" sz="800" b="0" i="0" u="none" strike="noStrike" baseline="0">
                  <a:solidFill>
                    <a:srgbClr val="000000"/>
                  </a:solidFill>
                  <a:latin typeface="Arial"/>
                  <a:cs typeface="Arial"/>
                </a:endParaRPr>
              </a:p>
            </c:rich>
          </c:tx>
          <c:layout>
            <c:manualLayout>
              <c:xMode val="edge"/>
              <c:yMode val="edge"/>
              <c:x val="9.9601593625498006E-3"/>
              <c:y val="8.163265306122448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634048"/>
        <c:crosses val="autoZero"/>
        <c:auto val="0"/>
        <c:lblAlgn val="ctr"/>
        <c:lblOffset val="100"/>
        <c:tickLblSkip val="1"/>
        <c:tickMarkSkip val="1"/>
        <c:noMultiLvlLbl val="0"/>
      </c:catAx>
      <c:valAx>
        <c:axId val="101634048"/>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607296"/>
        <c:crosses val="autoZero"/>
        <c:crossBetween val="between"/>
      </c:valAx>
      <c:catAx>
        <c:axId val="101635584"/>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ROA</a:t>
                </a:r>
              </a:p>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a:t>
                </a:r>
              </a:p>
            </c:rich>
          </c:tx>
          <c:layout>
            <c:manualLayout>
              <c:xMode val="edge"/>
              <c:yMode val="edge"/>
              <c:x val="0.94023988037351902"/>
              <c:y val="0.10204081632653061"/>
            </c:manualLayout>
          </c:layout>
          <c:overlay val="0"/>
          <c:spPr>
            <a:noFill/>
            <a:ln w="25400">
              <a:noFill/>
            </a:ln>
          </c:spPr>
        </c:title>
        <c:numFmt formatCode="General" sourceLinked="1"/>
        <c:majorTickMark val="out"/>
        <c:minorTickMark val="none"/>
        <c:tickLblPos val="nextTo"/>
        <c:crossAx val="101637504"/>
        <c:crosses val="autoZero"/>
        <c:auto val="0"/>
        <c:lblAlgn val="ctr"/>
        <c:lblOffset val="100"/>
        <c:noMultiLvlLbl val="0"/>
      </c:catAx>
      <c:valAx>
        <c:axId val="101637504"/>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635584"/>
        <c:crosses val="max"/>
        <c:crossBetween val="between"/>
      </c:valAx>
      <c:spPr>
        <a:noFill/>
        <a:ln w="25400">
          <a:noFill/>
        </a:ln>
      </c:spPr>
    </c:plotArea>
    <c:legend>
      <c:legendPos val="r"/>
      <c:layout>
        <c:manualLayout>
          <c:xMode val="edge"/>
          <c:yMode val="edge"/>
          <c:x val="0.22310777885832"/>
          <c:y val="0.89387755102040811"/>
          <c:w val="0.54780939235185244"/>
          <c:h val="6.9387755102040871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設備投資額/減価償却費</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Capital Expenditures / Depreciation</a:t>
            </a:r>
          </a:p>
        </c:rich>
      </c:tx>
      <c:layout>
        <c:manualLayout>
          <c:xMode val="edge"/>
          <c:yMode val="edge"/>
          <c:x val="0.29821073558648109"/>
          <c:y val="4.048582995951417E-2"/>
        </c:manualLayout>
      </c:layout>
      <c:overlay val="0"/>
      <c:spPr>
        <a:noFill/>
        <a:ln w="25400">
          <a:noFill/>
        </a:ln>
      </c:spPr>
    </c:title>
    <c:autoTitleDeleted val="0"/>
    <c:plotArea>
      <c:layout>
        <c:manualLayout>
          <c:layoutTarget val="inner"/>
          <c:xMode val="edge"/>
          <c:yMode val="edge"/>
          <c:x val="0.11928429423459244"/>
          <c:y val="0.22267250496683832"/>
          <c:w val="0.77335984095427435"/>
          <c:h val="0.58704569491257375"/>
        </c:manualLayout>
      </c:layout>
      <c:barChart>
        <c:barDir val="col"/>
        <c:grouping val="clustered"/>
        <c:varyColors val="0"/>
        <c:ser>
          <c:idx val="1"/>
          <c:order val="0"/>
          <c:tx>
            <c:strRef>
              <c:f>'10グラフ用'!$B$26</c:f>
              <c:strCache>
                <c:ptCount val="1"/>
                <c:pt idx="0">
                  <c:v>設備投資額  Capital Expenditures</c:v>
                </c:pt>
              </c:strCache>
            </c:strRef>
          </c:tx>
          <c:spPr>
            <a:solidFill>
              <a:srgbClr val="99CCFF"/>
            </a:solidFill>
            <a:ln w="25400">
              <a:noFill/>
            </a:ln>
          </c:spPr>
          <c:invertIfNegative val="0"/>
          <c:dLbls>
            <c:dLbl>
              <c:idx val="0"/>
              <c:layout>
                <c:manualLayout>
                  <c:x val="-2.379006799100419E-3"/>
                  <c:y val="0.5199626571998180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0A-4EF2-BFCA-2BDACAF1436E}"/>
                </c:ext>
              </c:extLst>
            </c:dLbl>
            <c:dLbl>
              <c:idx val="1"/>
              <c:layout>
                <c:manualLayout>
                  <c:x val="-2.0477658980500159E-3"/>
                  <c:y val="0.4787716724696705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0A-4EF2-BFCA-2BDACAF1436E}"/>
                </c:ext>
              </c:extLst>
            </c:dLbl>
            <c:dLbl>
              <c:idx val="2"/>
              <c:layout>
                <c:manualLayout>
                  <c:x val="2.7175529500165764E-4"/>
                  <c:y val="0.357909682959647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0A-4EF2-BFCA-2BDACAF1436E}"/>
                </c:ext>
              </c:extLst>
            </c:dLbl>
            <c:dLbl>
              <c:idx val="3"/>
              <c:layout>
                <c:manualLayout>
                  <c:x val="6.0299619605208826E-4"/>
                  <c:y val="0.355100532171924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0A-4EF2-BFCA-2BDACAF1436E}"/>
                </c:ext>
              </c:extLst>
            </c:dLbl>
            <c:dLbl>
              <c:idx val="4"/>
              <c:layout>
                <c:manualLayout>
                  <c:x val="9.3444581852708476E-4"/>
                  <c:y val="0.2376916252893332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0A-4EF2-BFCA-2BDACAF1436E}"/>
                </c:ext>
              </c:extLst>
            </c:dLbl>
            <c:dLbl>
              <c:idx val="5"/>
              <c:layout>
                <c:manualLayout>
                  <c:x val="0"/>
                  <c:y val="0.3946431376321667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0A-4EF2-BFCA-2BDACAF1436E}"/>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'10グラフ用'!$C$25:$I$25</c:f>
              <c:strCache>
                <c:ptCount val="7"/>
                <c:pt idx="0">
                  <c:v>FY2010</c:v>
                </c:pt>
                <c:pt idx="1">
                  <c:v>FY2011</c:v>
                </c:pt>
                <c:pt idx="2">
                  <c:v>FY2012</c:v>
                </c:pt>
                <c:pt idx="3">
                  <c:v>FY2013</c:v>
                </c:pt>
                <c:pt idx="4">
                  <c:v>FY2014</c:v>
                </c:pt>
                <c:pt idx="5">
                  <c:v>FY2015</c:v>
                </c:pt>
                <c:pt idx="6">
                  <c:v>FY2016</c:v>
                </c:pt>
              </c:strCache>
            </c:strRef>
          </c:cat>
          <c:val>
            <c:numRef>
              <c:f>'10グラフ用'!$C$26:$I$26</c:f>
              <c:numCache>
                <c:formatCode>#,##0_);\(#,##0\)</c:formatCode>
                <c:ptCount val="7"/>
                <c:pt idx="0">
                  <c:v>17110</c:v>
                </c:pt>
                <c:pt idx="1">
                  <c:v>15847</c:v>
                </c:pt>
                <c:pt idx="2">
                  <c:v>12017</c:v>
                </c:pt>
                <c:pt idx="3">
                  <c:v>12055</c:v>
                </c:pt>
                <c:pt idx="4">
                  <c:v>8455</c:v>
                </c:pt>
                <c:pt idx="5">
                  <c:v>13440</c:v>
                </c:pt>
                <c:pt idx="6">
                  <c:v>22520</c:v>
                </c:pt>
              </c:numCache>
            </c:numRef>
          </c:val>
          <c:extLst>
            <c:ext xmlns:c16="http://schemas.microsoft.com/office/drawing/2014/chart" uri="{C3380CC4-5D6E-409C-BE32-E72D297353CC}">
              <c16:uniqueId val="{00000006-C00A-4EF2-BFCA-2BDACAF1436E}"/>
            </c:ext>
          </c:extLst>
        </c:ser>
        <c:dLbls>
          <c:showLegendKey val="0"/>
          <c:showVal val="0"/>
          <c:showCatName val="0"/>
          <c:showSerName val="0"/>
          <c:showPercent val="0"/>
          <c:showBubbleSize val="0"/>
        </c:dLbls>
        <c:gapWidth val="150"/>
        <c:axId val="101681408"/>
        <c:axId val="101708160"/>
      </c:barChart>
      <c:lineChart>
        <c:grouping val="standard"/>
        <c:varyColors val="0"/>
        <c:ser>
          <c:idx val="0"/>
          <c:order val="1"/>
          <c:tx>
            <c:strRef>
              <c:f>'10グラフ用'!$B$27</c:f>
              <c:strCache>
                <c:ptCount val="1"/>
                <c:pt idx="0">
                  <c:v>減価償却費　Depreciation</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3"/>
              <c:layout>
                <c:manualLayout>
                  <c:x val="0"/>
                  <c:y val="-5.94667741637511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00A-4EF2-BFCA-2BDACAF1436E}"/>
                </c:ext>
              </c:extLst>
            </c:dLbl>
            <c:dLbl>
              <c:idx val="4"/>
              <c:layout>
                <c:manualLayout>
                  <c:x val="0"/>
                  <c:y val="-5.94667741637511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00A-4EF2-BFCA-2BDACAF1436E}"/>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'10グラフ用'!$C$25:$I$25</c:f>
              <c:strCache>
                <c:ptCount val="7"/>
                <c:pt idx="0">
                  <c:v>FY2010</c:v>
                </c:pt>
                <c:pt idx="1">
                  <c:v>FY2011</c:v>
                </c:pt>
                <c:pt idx="2">
                  <c:v>FY2012</c:v>
                </c:pt>
                <c:pt idx="3">
                  <c:v>FY2013</c:v>
                </c:pt>
                <c:pt idx="4">
                  <c:v>FY2014</c:v>
                </c:pt>
                <c:pt idx="5">
                  <c:v>FY2015</c:v>
                </c:pt>
                <c:pt idx="6">
                  <c:v>FY2016</c:v>
                </c:pt>
              </c:strCache>
            </c:strRef>
          </c:cat>
          <c:val>
            <c:numRef>
              <c:f>'10グラフ用'!$C$27:$I$27</c:f>
              <c:numCache>
                <c:formatCode>#,##0_);\(#,##0\)</c:formatCode>
                <c:ptCount val="7"/>
                <c:pt idx="0">
                  <c:v>10826</c:v>
                </c:pt>
                <c:pt idx="1">
                  <c:v>10581</c:v>
                </c:pt>
                <c:pt idx="2">
                  <c:v>10271</c:v>
                </c:pt>
                <c:pt idx="3">
                  <c:v>9445</c:v>
                </c:pt>
                <c:pt idx="4">
                  <c:v>9474</c:v>
                </c:pt>
                <c:pt idx="5">
                  <c:v>9597</c:v>
                </c:pt>
                <c:pt idx="6">
                  <c:v>9559</c:v>
                </c:pt>
              </c:numCache>
            </c:numRef>
          </c:val>
          <c:smooth val="0"/>
          <c:extLst>
            <c:ext xmlns:c16="http://schemas.microsoft.com/office/drawing/2014/chart" uri="{C3380CC4-5D6E-409C-BE32-E72D297353CC}">
              <c16:uniqueId val="{00000009-C00A-4EF2-BFCA-2BDACAF1436E}"/>
            </c:ext>
          </c:extLst>
        </c:ser>
        <c:dLbls>
          <c:showLegendKey val="0"/>
          <c:showVal val="0"/>
          <c:showCatName val="0"/>
          <c:showSerName val="0"/>
          <c:showPercent val="0"/>
          <c:showBubbleSize val="0"/>
        </c:dLbls>
        <c:marker val="1"/>
        <c:smooth val="0"/>
        <c:axId val="101709696"/>
        <c:axId val="101720064"/>
      </c:lineChart>
      <c:catAx>
        <c:axId val="10168140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設備投資額/ Capital Expenditures</a:t>
                </a:r>
              </a:p>
              <a:p>
                <a:pPr>
                  <a:defRPr sz="11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百万円/ Millions of yen</a:t>
                </a:r>
              </a:p>
            </c:rich>
          </c:tx>
          <c:layout>
            <c:manualLayout>
              <c:xMode val="edge"/>
              <c:yMode val="edge"/>
              <c:x val="9.9403578528827041E-3"/>
              <c:y val="8.5020242914979755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708160"/>
        <c:crosses val="autoZero"/>
        <c:auto val="0"/>
        <c:lblAlgn val="ctr"/>
        <c:lblOffset val="100"/>
        <c:tickLblSkip val="1"/>
        <c:tickMarkSkip val="1"/>
        <c:noMultiLvlLbl val="0"/>
      </c:catAx>
      <c:valAx>
        <c:axId val="101708160"/>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681408"/>
        <c:crosses val="autoZero"/>
        <c:crossBetween val="between"/>
      </c:valAx>
      <c:catAx>
        <c:axId val="10170969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減価償却費/ Depreciation</a:t>
                </a:r>
              </a:p>
              <a:p>
                <a:pPr>
                  <a:defRPr sz="8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百万円/ Millions of yen</a:t>
                </a:r>
              </a:p>
            </c:rich>
          </c:tx>
          <c:layout>
            <c:manualLayout>
              <c:xMode val="edge"/>
              <c:yMode val="edge"/>
              <c:x val="0.80828373590478131"/>
              <c:y val="7.28744939271255E-2"/>
            </c:manualLayout>
          </c:layout>
          <c:overlay val="0"/>
          <c:spPr>
            <a:noFill/>
            <a:ln w="25400">
              <a:noFill/>
            </a:ln>
          </c:spPr>
        </c:title>
        <c:numFmt formatCode="General" sourceLinked="1"/>
        <c:majorTickMark val="out"/>
        <c:minorTickMark val="none"/>
        <c:tickLblPos val="nextTo"/>
        <c:crossAx val="101720064"/>
        <c:crosses val="autoZero"/>
        <c:auto val="0"/>
        <c:lblAlgn val="ctr"/>
        <c:lblOffset val="100"/>
        <c:noMultiLvlLbl val="0"/>
      </c:catAx>
      <c:valAx>
        <c:axId val="101720064"/>
        <c:scaling>
          <c:orientation val="minMax"/>
        </c:scaling>
        <c:delete val="0"/>
        <c:axPos val="r"/>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709696"/>
        <c:crosses val="max"/>
        <c:crossBetween val="between"/>
      </c:valAx>
      <c:spPr>
        <a:noFill/>
        <a:ln w="25400">
          <a:noFill/>
        </a:ln>
      </c:spPr>
    </c:plotArea>
    <c:legend>
      <c:legendPos val="r"/>
      <c:layout>
        <c:manualLayout>
          <c:xMode val="edge"/>
          <c:yMode val="edge"/>
          <c:x val="0.15109343936381708"/>
          <c:y val="0.89473854229759731"/>
          <c:w val="0.69184890656063613"/>
          <c:h val="6.8825910931174072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自社カード売上高/構成比</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Sales on the Company's Credit Cards / Share</a:t>
            </a:r>
          </a:p>
        </c:rich>
      </c:tx>
      <c:layout>
        <c:manualLayout>
          <c:xMode val="edge"/>
          <c:yMode val="edge"/>
          <c:x val="0.24055666003976142"/>
          <c:y val="3.3536585365853661E-2"/>
        </c:manualLayout>
      </c:layout>
      <c:overlay val="0"/>
      <c:spPr>
        <a:noFill/>
        <a:ln w="25400">
          <a:noFill/>
        </a:ln>
      </c:spPr>
    </c:title>
    <c:autoTitleDeleted val="0"/>
    <c:plotArea>
      <c:layout>
        <c:manualLayout>
          <c:layoutTarget val="inner"/>
          <c:xMode val="edge"/>
          <c:yMode val="edge"/>
          <c:x val="0.1312127236580517"/>
          <c:y val="0.18597588661139752"/>
          <c:w val="0.77534791252485091"/>
          <c:h val="0.65548878067951588"/>
        </c:manualLayout>
      </c:layout>
      <c:barChart>
        <c:barDir val="col"/>
        <c:grouping val="clustered"/>
        <c:varyColors val="0"/>
        <c:ser>
          <c:idx val="1"/>
          <c:order val="0"/>
          <c:tx>
            <c:strRef>
              <c:f>'10グラフ用'!$B$30</c:f>
              <c:strCache>
                <c:ptCount val="1"/>
                <c:pt idx="0">
                  <c:v>自社カード売上高 Sales on the Company's Credit Cards</c:v>
                </c:pt>
              </c:strCache>
            </c:strRef>
          </c:tx>
          <c:spPr>
            <a:solidFill>
              <a:srgbClr val="99CCFF"/>
            </a:solidFill>
            <a:ln w="25400">
              <a:noFill/>
            </a:ln>
          </c:spPr>
          <c:invertIfNegative val="0"/>
          <c:dLbls>
            <c:dLbl>
              <c:idx val="1"/>
              <c:layout>
                <c:manualLayout>
                  <c:x val="3.4194831013916603E-3"/>
                  <c:y val="0.1378492034497614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18-4C64-AA51-C979BE37C35C}"/>
                </c:ext>
              </c:extLst>
            </c:dLbl>
            <c:dLbl>
              <c:idx val="2"/>
              <c:layout>
                <c:manualLayout>
                  <c:x val="-2.5447316103379422E-3"/>
                  <c:y val="0.1457960390289340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18-4C64-AA51-C979BE37C35C}"/>
                </c:ext>
              </c:extLst>
            </c:dLbl>
            <c:dLbl>
              <c:idx val="3"/>
              <c:layout>
                <c:manualLayout>
                  <c:x val="5.4075546719682512E-3"/>
                  <c:y val="0.175097808695930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18-4C64-AA51-C979BE37C35C}"/>
                </c:ext>
              </c:extLst>
            </c:dLbl>
            <c:dLbl>
              <c:idx val="4"/>
              <c:layout>
                <c:manualLayout>
                  <c:x val="3.4194831013916699E-3"/>
                  <c:y val="0.2642066301139411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18-4C64-AA51-C979BE37C35C}"/>
                </c:ext>
              </c:extLst>
            </c:dLbl>
            <c:dLbl>
              <c:idx val="5"/>
              <c:layout>
                <c:manualLayout>
                  <c:x val="3.4194831013916543E-3"/>
                  <c:y val="0.273527395701604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18-4C64-AA51-C979BE37C35C}"/>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'10グラフ用'!$C$29:$I$29</c:f>
              <c:strCache>
                <c:ptCount val="7"/>
                <c:pt idx="0">
                  <c:v>FY2010</c:v>
                </c:pt>
                <c:pt idx="1">
                  <c:v>FY2011</c:v>
                </c:pt>
                <c:pt idx="2">
                  <c:v>FY2012</c:v>
                </c:pt>
                <c:pt idx="3">
                  <c:v>FY2013</c:v>
                </c:pt>
                <c:pt idx="4">
                  <c:v>FY2014</c:v>
                </c:pt>
                <c:pt idx="5">
                  <c:v>FY2015</c:v>
                </c:pt>
                <c:pt idx="6">
                  <c:v>FY2016</c:v>
                </c:pt>
              </c:strCache>
            </c:strRef>
          </c:cat>
          <c:val>
            <c:numRef>
              <c:f>'10グラフ用'!$C$30:$I$30</c:f>
              <c:numCache>
                <c:formatCode>#,##0_ </c:formatCode>
                <c:ptCount val="7"/>
                <c:pt idx="0">
                  <c:v>412112</c:v>
                </c:pt>
                <c:pt idx="1">
                  <c:v>429921</c:v>
                </c:pt>
                <c:pt idx="2">
                  <c:v>442165</c:v>
                </c:pt>
                <c:pt idx="3">
                  <c:v>454736</c:v>
                </c:pt>
                <c:pt idx="4">
                  <c:v>446345</c:v>
                </c:pt>
                <c:pt idx="5">
                  <c:v>425852</c:v>
                </c:pt>
                <c:pt idx="6">
                  <c:v>405402</c:v>
                </c:pt>
              </c:numCache>
            </c:numRef>
          </c:val>
          <c:extLst>
            <c:ext xmlns:c16="http://schemas.microsoft.com/office/drawing/2014/chart" uri="{C3380CC4-5D6E-409C-BE32-E72D297353CC}">
              <c16:uniqueId val="{00000005-9B18-4C64-AA51-C979BE37C35C}"/>
            </c:ext>
          </c:extLst>
        </c:ser>
        <c:dLbls>
          <c:showLegendKey val="0"/>
          <c:showVal val="0"/>
          <c:showCatName val="0"/>
          <c:showSerName val="0"/>
          <c:showPercent val="0"/>
          <c:showBubbleSize val="0"/>
        </c:dLbls>
        <c:gapWidth val="150"/>
        <c:axId val="101766656"/>
        <c:axId val="101768576"/>
      </c:barChart>
      <c:lineChart>
        <c:grouping val="standard"/>
        <c:varyColors val="0"/>
        <c:ser>
          <c:idx val="0"/>
          <c:order val="1"/>
          <c:tx>
            <c:strRef>
              <c:f>'10グラフ用'!$B$31</c:f>
              <c:strCache>
                <c:ptCount val="1"/>
                <c:pt idx="0">
                  <c:v>全社個人売上に占める構成比 Share of Total Sales to Individuals (%)</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'10グラフ用'!$C$29:$I$29</c:f>
              <c:strCache>
                <c:ptCount val="7"/>
                <c:pt idx="0">
                  <c:v>FY2010</c:v>
                </c:pt>
                <c:pt idx="1">
                  <c:v>FY2011</c:v>
                </c:pt>
                <c:pt idx="2">
                  <c:v>FY2012</c:v>
                </c:pt>
                <c:pt idx="3">
                  <c:v>FY2013</c:v>
                </c:pt>
                <c:pt idx="4">
                  <c:v>FY2014</c:v>
                </c:pt>
                <c:pt idx="5">
                  <c:v>FY2015</c:v>
                </c:pt>
                <c:pt idx="6">
                  <c:v>FY2016</c:v>
                </c:pt>
              </c:strCache>
            </c:strRef>
          </c:cat>
          <c:val>
            <c:numRef>
              <c:f>'10グラフ用'!$C$31:$I$31</c:f>
              <c:numCache>
                <c:formatCode>0.0_ </c:formatCode>
                <c:ptCount val="7"/>
                <c:pt idx="0">
                  <c:v>69.099999999999994</c:v>
                </c:pt>
                <c:pt idx="1">
                  <c:v>71.3</c:v>
                </c:pt>
                <c:pt idx="2">
                  <c:v>71.2</c:v>
                </c:pt>
                <c:pt idx="3">
                  <c:v>71.2</c:v>
                </c:pt>
                <c:pt idx="4">
                  <c:v>70.099999999999994</c:v>
                </c:pt>
                <c:pt idx="5">
                  <c:v>66.099999999999994</c:v>
                </c:pt>
                <c:pt idx="6">
                  <c:v>66</c:v>
                </c:pt>
              </c:numCache>
            </c:numRef>
          </c:val>
          <c:smooth val="0"/>
          <c:extLst>
            <c:ext xmlns:c16="http://schemas.microsoft.com/office/drawing/2014/chart" uri="{C3380CC4-5D6E-409C-BE32-E72D297353CC}">
              <c16:uniqueId val="{00000006-9B18-4C64-AA51-C979BE37C35C}"/>
            </c:ext>
          </c:extLst>
        </c:ser>
        <c:dLbls>
          <c:showLegendKey val="0"/>
          <c:showVal val="0"/>
          <c:showCatName val="0"/>
          <c:showSerName val="0"/>
          <c:showPercent val="0"/>
          <c:showBubbleSize val="0"/>
        </c:dLbls>
        <c:marker val="1"/>
        <c:smooth val="0"/>
        <c:axId val="101778560"/>
        <c:axId val="101780480"/>
      </c:lineChart>
      <c:catAx>
        <c:axId val="101766656"/>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Millions of yen</a:t>
                </a:r>
              </a:p>
            </c:rich>
          </c:tx>
          <c:layout>
            <c:manualLayout>
              <c:xMode val="edge"/>
              <c:yMode val="edge"/>
              <c:x val="1.1928429423459244E-2"/>
              <c:y val="2.4390243902439025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768576"/>
        <c:crosses val="autoZero"/>
        <c:auto val="0"/>
        <c:lblAlgn val="ctr"/>
        <c:lblOffset val="100"/>
        <c:tickLblSkip val="1"/>
        <c:tickMarkSkip val="1"/>
        <c:noMultiLvlLbl val="0"/>
      </c:catAx>
      <c:valAx>
        <c:axId val="101768576"/>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766656"/>
        <c:crosses val="autoZero"/>
        <c:crossBetween val="between"/>
      </c:valAx>
      <c:catAx>
        <c:axId val="101778560"/>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047713717693835"/>
              <c:y val="0.11890275910633122"/>
            </c:manualLayout>
          </c:layout>
          <c:overlay val="0"/>
          <c:spPr>
            <a:noFill/>
            <a:ln w="25400">
              <a:noFill/>
            </a:ln>
          </c:spPr>
        </c:title>
        <c:numFmt formatCode="General" sourceLinked="1"/>
        <c:majorTickMark val="out"/>
        <c:minorTickMark val="none"/>
        <c:tickLblPos val="nextTo"/>
        <c:crossAx val="101780480"/>
        <c:crosses val="autoZero"/>
        <c:auto val="0"/>
        <c:lblAlgn val="ctr"/>
        <c:lblOffset val="100"/>
        <c:noMultiLvlLbl val="0"/>
      </c:catAx>
      <c:valAx>
        <c:axId val="101780480"/>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778560"/>
        <c:crosses val="max"/>
        <c:crossBetween val="between"/>
      </c:valAx>
      <c:spPr>
        <a:noFill/>
        <a:ln w="25400">
          <a:noFill/>
        </a:ln>
      </c:spPr>
    </c:plotArea>
    <c:legend>
      <c:legendPos val="r"/>
      <c:layout>
        <c:manualLayout>
          <c:xMode val="edge"/>
          <c:yMode val="edge"/>
          <c:x val="6.3618290258449298E-2"/>
          <c:y val="0.90548908520581262"/>
          <c:w val="0.92842942345924451"/>
          <c:h val="7.6219512195121908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掛売上高（外商売上高）/構成比</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Credit Sales (Gaisho Sales) /Share of Credit Sales  </a:t>
            </a:r>
          </a:p>
        </c:rich>
      </c:tx>
      <c:layout>
        <c:manualLayout>
          <c:xMode val="edge"/>
          <c:yMode val="edge"/>
          <c:x val="0.21584179205322107"/>
          <c:y val="3.4055727554179564E-2"/>
        </c:manualLayout>
      </c:layout>
      <c:overlay val="0"/>
      <c:spPr>
        <a:noFill/>
        <a:ln w="25400">
          <a:noFill/>
        </a:ln>
      </c:spPr>
    </c:title>
    <c:autoTitleDeleted val="0"/>
    <c:plotArea>
      <c:layout>
        <c:manualLayout>
          <c:layoutTarget val="inner"/>
          <c:xMode val="edge"/>
          <c:yMode val="edge"/>
          <c:x val="0.13069319567334051"/>
          <c:y val="0.19195046439628483"/>
          <c:w val="0.77623837430226472"/>
          <c:h val="0.65325077399380804"/>
        </c:manualLayout>
      </c:layout>
      <c:barChart>
        <c:barDir val="col"/>
        <c:grouping val="clustered"/>
        <c:varyColors val="0"/>
        <c:ser>
          <c:idx val="1"/>
          <c:order val="0"/>
          <c:tx>
            <c:strRef>
              <c:f>'10グラフ用'!$B$34</c:f>
              <c:strCache>
                <c:ptCount val="1"/>
                <c:pt idx="0">
                  <c:v>掛売上高（外商売上高）　Credit Sales (Gaisho Sales)</c:v>
                </c:pt>
              </c:strCache>
            </c:strRef>
          </c:tx>
          <c:spPr>
            <a:solidFill>
              <a:srgbClr val="99CCFF"/>
            </a:solidFill>
            <a:ln w="25400">
              <a:noFill/>
            </a:ln>
          </c:spPr>
          <c:invertIfNegative val="0"/>
          <c:dLbls>
            <c:dLbl>
              <c:idx val="0"/>
              <c:layout>
                <c:manualLayout>
                  <c:x val="1.0957511363900204E-3"/>
                  <c:y val="0.1261188171911946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B4-4428-9D52-201744FB2E87}"/>
                </c:ext>
              </c:extLst>
            </c:dLbl>
            <c:dLbl>
              <c:idx val="1"/>
              <c:layout>
                <c:manualLayout>
                  <c:x val="4.3960015556404625E-3"/>
                  <c:y val="0.1597396455474024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B4-4428-9D52-201744FB2E87}"/>
                </c:ext>
              </c:extLst>
            </c:dLbl>
            <c:dLbl>
              <c:idx val="2"/>
              <c:layout>
                <c:manualLayout>
                  <c:x val="-2.2454776288732806E-4"/>
                  <c:y val="0.1772903309686907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CB4-4428-9D52-201744FB2E87}"/>
                </c:ext>
              </c:extLst>
            </c:dLbl>
            <c:dLbl>
              <c:idx val="3"/>
              <c:layout>
                <c:manualLayout>
                  <c:x val="3.0759105511684263E-3"/>
                  <c:y val="0.3358559437036314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B4-4428-9D52-201744FB2E87}"/>
                </c:ext>
              </c:extLst>
            </c:dLbl>
            <c:dLbl>
              <c:idx val="4"/>
              <c:layout>
                <c:manualLayout>
                  <c:x val="4.3556116708522841E-4"/>
                  <c:y val="0.4028141683527948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CB4-4428-9D52-201744FB2E87}"/>
                </c:ext>
              </c:extLst>
            </c:dLbl>
            <c:dLbl>
              <c:idx val="5"/>
              <c:layout>
                <c:manualLayout>
                  <c:x val="3.7358115863356431E-3"/>
                  <c:y val="0.5102817256202107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CB4-4428-9D52-201744FB2E87}"/>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'10グラフ用'!$C$33:$I$33</c:f>
              <c:strCache>
                <c:ptCount val="7"/>
                <c:pt idx="0">
                  <c:v>FY2010</c:v>
                </c:pt>
                <c:pt idx="1">
                  <c:v>FY2011</c:v>
                </c:pt>
                <c:pt idx="2">
                  <c:v>FY2012</c:v>
                </c:pt>
                <c:pt idx="3">
                  <c:v>FY2013</c:v>
                </c:pt>
                <c:pt idx="4">
                  <c:v>FY2014</c:v>
                </c:pt>
                <c:pt idx="5">
                  <c:v>FY2015</c:v>
                </c:pt>
                <c:pt idx="6">
                  <c:v>FY2016</c:v>
                </c:pt>
              </c:strCache>
            </c:strRef>
          </c:cat>
          <c:val>
            <c:numRef>
              <c:f>'10グラフ用'!$C$34:$I$34</c:f>
              <c:numCache>
                <c:formatCode>#,##0_ </c:formatCode>
                <c:ptCount val="7"/>
                <c:pt idx="0">
                  <c:v>134972</c:v>
                </c:pt>
                <c:pt idx="1">
                  <c:v>136516</c:v>
                </c:pt>
                <c:pt idx="2">
                  <c:v>137322</c:v>
                </c:pt>
                <c:pt idx="3">
                  <c:v>144604</c:v>
                </c:pt>
                <c:pt idx="4">
                  <c:v>147679</c:v>
                </c:pt>
                <c:pt idx="5" formatCode="#,##0;&quot;△ &quot;#,##0">
                  <c:v>152330</c:v>
                </c:pt>
                <c:pt idx="6" formatCode="#,##0;&quot;△ &quot;#,##0">
                  <c:v>152145</c:v>
                </c:pt>
              </c:numCache>
            </c:numRef>
          </c:val>
          <c:extLst>
            <c:ext xmlns:c16="http://schemas.microsoft.com/office/drawing/2014/chart" uri="{C3380CC4-5D6E-409C-BE32-E72D297353CC}">
              <c16:uniqueId val="{00000006-CCB4-4428-9D52-201744FB2E87}"/>
            </c:ext>
          </c:extLst>
        </c:ser>
        <c:dLbls>
          <c:showLegendKey val="0"/>
          <c:showVal val="0"/>
          <c:showCatName val="0"/>
          <c:showSerName val="0"/>
          <c:showPercent val="0"/>
          <c:showBubbleSize val="0"/>
        </c:dLbls>
        <c:gapWidth val="150"/>
        <c:axId val="101856384"/>
        <c:axId val="101858304"/>
      </c:barChart>
      <c:lineChart>
        <c:grouping val="standard"/>
        <c:varyColors val="0"/>
        <c:ser>
          <c:idx val="0"/>
          <c:order val="1"/>
          <c:tx>
            <c:strRef>
              <c:f>'10グラフ用'!$B$35</c:f>
              <c:strCache>
                <c:ptCount val="1"/>
                <c:pt idx="0">
                  <c:v>構成比  Share (%)</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'10グラフ用'!$C$33:$I$33</c:f>
              <c:strCache>
                <c:ptCount val="7"/>
                <c:pt idx="0">
                  <c:v>FY2010</c:v>
                </c:pt>
                <c:pt idx="1">
                  <c:v>FY2011</c:v>
                </c:pt>
                <c:pt idx="2">
                  <c:v>FY2012</c:v>
                </c:pt>
                <c:pt idx="3">
                  <c:v>FY2013</c:v>
                </c:pt>
                <c:pt idx="4">
                  <c:v>FY2014</c:v>
                </c:pt>
                <c:pt idx="5">
                  <c:v>FY2015</c:v>
                </c:pt>
                <c:pt idx="6">
                  <c:v>FY2016</c:v>
                </c:pt>
              </c:strCache>
            </c:strRef>
          </c:cat>
          <c:val>
            <c:numRef>
              <c:f>'10グラフ用'!$C$35:$I$35</c:f>
              <c:numCache>
                <c:formatCode>0.0_ </c:formatCode>
                <c:ptCount val="7"/>
                <c:pt idx="0">
                  <c:v>21.1</c:v>
                </c:pt>
                <c:pt idx="1">
                  <c:v>21.2</c:v>
                </c:pt>
                <c:pt idx="2">
                  <c:v>20.8</c:v>
                </c:pt>
                <c:pt idx="3">
                  <c:v>21.3</c:v>
                </c:pt>
                <c:pt idx="4">
                  <c:v>22</c:v>
                </c:pt>
                <c:pt idx="5" formatCode="0.0;&quot;△ &quot;0.0">
                  <c:v>22.5</c:v>
                </c:pt>
                <c:pt idx="6" formatCode="0.0;&quot;△ &quot;0.0">
                  <c:v>23.5</c:v>
                </c:pt>
              </c:numCache>
            </c:numRef>
          </c:val>
          <c:smooth val="0"/>
          <c:extLst>
            <c:ext xmlns:c16="http://schemas.microsoft.com/office/drawing/2014/chart" uri="{C3380CC4-5D6E-409C-BE32-E72D297353CC}">
              <c16:uniqueId val="{00000007-CCB4-4428-9D52-201744FB2E87}"/>
            </c:ext>
          </c:extLst>
        </c:ser>
        <c:dLbls>
          <c:showLegendKey val="0"/>
          <c:showVal val="0"/>
          <c:showCatName val="0"/>
          <c:showSerName val="0"/>
          <c:showPercent val="0"/>
          <c:showBubbleSize val="0"/>
        </c:dLbls>
        <c:marker val="1"/>
        <c:smooth val="0"/>
        <c:axId val="101876480"/>
        <c:axId val="101878400"/>
      </c:lineChart>
      <c:catAx>
        <c:axId val="101856384"/>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Millions of yen</a:t>
                </a:r>
              </a:p>
            </c:rich>
          </c:tx>
          <c:layout>
            <c:manualLayout>
              <c:xMode val="edge"/>
              <c:yMode val="edge"/>
              <c:x val="2.3762376237623763E-2"/>
              <c:y val="1.5479876160990712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858304"/>
        <c:crosses val="autoZero"/>
        <c:auto val="0"/>
        <c:lblAlgn val="ctr"/>
        <c:lblOffset val="100"/>
        <c:tickLblSkip val="1"/>
        <c:tickMarkSkip val="1"/>
        <c:noMultiLvlLbl val="0"/>
      </c:catAx>
      <c:valAx>
        <c:axId val="101858304"/>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856384"/>
        <c:crosses val="autoZero"/>
        <c:crossBetween val="between"/>
      </c:valAx>
      <c:catAx>
        <c:axId val="101876480"/>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148523167277357"/>
              <c:y val="0.10835913312693499"/>
            </c:manualLayout>
          </c:layout>
          <c:overlay val="0"/>
          <c:spPr>
            <a:noFill/>
            <a:ln w="25400">
              <a:noFill/>
            </a:ln>
          </c:spPr>
        </c:title>
        <c:numFmt formatCode="General" sourceLinked="1"/>
        <c:majorTickMark val="out"/>
        <c:minorTickMark val="none"/>
        <c:tickLblPos val="nextTo"/>
        <c:crossAx val="101878400"/>
        <c:crosses val="autoZero"/>
        <c:auto val="0"/>
        <c:lblAlgn val="ctr"/>
        <c:lblOffset val="100"/>
        <c:noMultiLvlLbl val="0"/>
      </c:catAx>
      <c:valAx>
        <c:axId val="101878400"/>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876480"/>
        <c:crosses val="max"/>
        <c:crossBetween val="between"/>
      </c:valAx>
      <c:spPr>
        <a:noFill/>
        <a:ln w="25400">
          <a:noFill/>
        </a:ln>
      </c:spPr>
    </c:plotArea>
    <c:legend>
      <c:legendPos val="r"/>
      <c:layout>
        <c:manualLayout>
          <c:xMode val="edge"/>
          <c:yMode val="edge"/>
          <c:x val="0.12277248512252799"/>
          <c:y val="0.91950464396284826"/>
          <c:w val="0.78613944544060699"/>
          <c:h val="5.2631578947368474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免税売上高/構成比</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Tax-free Sales / Share of Tax-free Sales</a:t>
            </a:r>
          </a:p>
        </c:rich>
      </c:tx>
      <c:layout>
        <c:manualLayout>
          <c:xMode val="edge"/>
          <c:yMode val="edge"/>
          <c:x val="0.26347347300150353"/>
          <c:y val="3.4267912772585667E-2"/>
        </c:manualLayout>
      </c:layout>
      <c:overlay val="0"/>
      <c:spPr>
        <a:noFill/>
        <a:ln w="25400">
          <a:noFill/>
        </a:ln>
      </c:spPr>
    </c:title>
    <c:autoTitleDeleted val="0"/>
    <c:plotArea>
      <c:layout>
        <c:manualLayout>
          <c:layoutTarget val="inner"/>
          <c:xMode val="edge"/>
          <c:yMode val="edge"/>
          <c:x val="0.11976071248267621"/>
          <c:y val="0.18380118222224925"/>
          <c:w val="0.80439278550864191"/>
          <c:h val="0.64797704919030252"/>
        </c:manualLayout>
      </c:layout>
      <c:barChart>
        <c:barDir val="col"/>
        <c:grouping val="clustered"/>
        <c:varyColors val="0"/>
        <c:ser>
          <c:idx val="1"/>
          <c:order val="0"/>
          <c:tx>
            <c:strRef>
              <c:f>'10グラフ用'!$B$38</c:f>
              <c:strCache>
                <c:ptCount val="1"/>
                <c:pt idx="0">
                  <c:v>免税売上高　Tax-free Sales</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'10グラフ用'!$C$37:$I$37</c:f>
              <c:strCache>
                <c:ptCount val="7"/>
                <c:pt idx="0">
                  <c:v>FY2010</c:v>
                </c:pt>
                <c:pt idx="1">
                  <c:v>FY2011</c:v>
                </c:pt>
                <c:pt idx="2">
                  <c:v>FY2012</c:v>
                </c:pt>
                <c:pt idx="3">
                  <c:v>FY2013</c:v>
                </c:pt>
                <c:pt idx="4">
                  <c:v>FY2014</c:v>
                </c:pt>
                <c:pt idx="5">
                  <c:v>FY2015</c:v>
                </c:pt>
                <c:pt idx="6">
                  <c:v>FY2016</c:v>
                </c:pt>
              </c:strCache>
            </c:strRef>
          </c:cat>
          <c:val>
            <c:numRef>
              <c:f>'10グラフ用'!$C$38:$I$38</c:f>
              <c:numCache>
                <c:formatCode>#,##0_);[Red]\(#,##0\)</c:formatCode>
                <c:ptCount val="7"/>
                <c:pt idx="3">
                  <c:v>6442</c:v>
                </c:pt>
                <c:pt idx="4">
                  <c:v>15156</c:v>
                </c:pt>
                <c:pt idx="5">
                  <c:v>33860</c:v>
                </c:pt>
                <c:pt idx="6">
                  <c:v>29415</c:v>
                </c:pt>
              </c:numCache>
            </c:numRef>
          </c:val>
          <c:extLst>
            <c:ext xmlns:c16="http://schemas.microsoft.com/office/drawing/2014/chart" uri="{C3380CC4-5D6E-409C-BE32-E72D297353CC}">
              <c16:uniqueId val="{00000000-F7E8-43F6-B0EA-35D1B27628C0}"/>
            </c:ext>
          </c:extLst>
        </c:ser>
        <c:dLbls>
          <c:showLegendKey val="0"/>
          <c:showVal val="0"/>
          <c:showCatName val="0"/>
          <c:showSerName val="0"/>
          <c:showPercent val="0"/>
          <c:showBubbleSize val="0"/>
        </c:dLbls>
        <c:gapWidth val="150"/>
        <c:axId val="101976320"/>
        <c:axId val="101986688"/>
      </c:barChart>
      <c:lineChart>
        <c:grouping val="standard"/>
        <c:varyColors val="0"/>
        <c:ser>
          <c:idx val="0"/>
          <c:order val="1"/>
          <c:tx>
            <c:strRef>
              <c:f>'10グラフ用'!$B$39</c:f>
              <c:strCache>
                <c:ptCount val="1"/>
                <c:pt idx="0">
                  <c:v>構成比　Share (%)</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'10グラフ用'!$C$37:$I$37</c:f>
              <c:strCache>
                <c:ptCount val="7"/>
                <c:pt idx="0">
                  <c:v>FY2010</c:v>
                </c:pt>
                <c:pt idx="1">
                  <c:v>FY2011</c:v>
                </c:pt>
                <c:pt idx="2">
                  <c:v>FY2012</c:v>
                </c:pt>
                <c:pt idx="3">
                  <c:v>FY2013</c:v>
                </c:pt>
                <c:pt idx="4">
                  <c:v>FY2014</c:v>
                </c:pt>
                <c:pt idx="5">
                  <c:v>FY2015</c:v>
                </c:pt>
                <c:pt idx="6">
                  <c:v>FY2016</c:v>
                </c:pt>
              </c:strCache>
            </c:strRef>
          </c:cat>
          <c:val>
            <c:numRef>
              <c:f>'10グラフ用'!$C$39:$I$39</c:f>
              <c:numCache>
                <c:formatCode>0.0;"△ "0.0</c:formatCode>
                <c:ptCount val="7"/>
                <c:pt idx="3">
                  <c:v>0.9</c:v>
                </c:pt>
                <c:pt idx="4">
                  <c:v>2.2999999999999998</c:v>
                </c:pt>
                <c:pt idx="5">
                  <c:v>5</c:v>
                </c:pt>
                <c:pt idx="6">
                  <c:v>4.5</c:v>
                </c:pt>
              </c:numCache>
            </c:numRef>
          </c:val>
          <c:smooth val="0"/>
          <c:extLst>
            <c:ext xmlns:c16="http://schemas.microsoft.com/office/drawing/2014/chart" uri="{C3380CC4-5D6E-409C-BE32-E72D297353CC}">
              <c16:uniqueId val="{00000001-F7E8-43F6-B0EA-35D1B27628C0}"/>
            </c:ext>
          </c:extLst>
        </c:ser>
        <c:dLbls>
          <c:showLegendKey val="0"/>
          <c:showVal val="0"/>
          <c:showCatName val="0"/>
          <c:showSerName val="0"/>
          <c:showPercent val="0"/>
          <c:showBubbleSize val="0"/>
        </c:dLbls>
        <c:marker val="1"/>
        <c:smooth val="0"/>
        <c:axId val="101988224"/>
        <c:axId val="102006784"/>
      </c:lineChart>
      <c:catAx>
        <c:axId val="101976320"/>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Millions of yen</a:t>
                </a:r>
              </a:p>
            </c:rich>
          </c:tx>
          <c:layout>
            <c:manualLayout>
              <c:xMode val="edge"/>
              <c:yMode val="edge"/>
              <c:x val="2.5948103792415168E-2"/>
              <c:y val="3.1152647975077882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986688"/>
        <c:crosses val="autoZero"/>
        <c:auto val="0"/>
        <c:lblAlgn val="ctr"/>
        <c:lblOffset val="100"/>
        <c:tickLblSkip val="1"/>
        <c:tickMarkSkip val="1"/>
        <c:noMultiLvlLbl val="0"/>
      </c:catAx>
      <c:valAx>
        <c:axId val="101986688"/>
        <c:scaling>
          <c:orientation val="minMax"/>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976320"/>
        <c:crosses val="autoZero"/>
        <c:crossBetween val="between"/>
      </c:valAx>
      <c:catAx>
        <c:axId val="101988224"/>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016156663051851"/>
              <c:y val="0.12149565416472474"/>
            </c:manualLayout>
          </c:layout>
          <c:overlay val="0"/>
          <c:spPr>
            <a:noFill/>
            <a:ln w="25400">
              <a:noFill/>
            </a:ln>
          </c:spPr>
        </c:title>
        <c:numFmt formatCode="General" sourceLinked="1"/>
        <c:majorTickMark val="out"/>
        <c:minorTickMark val="none"/>
        <c:tickLblPos val="nextTo"/>
        <c:crossAx val="102006784"/>
        <c:crosses val="autoZero"/>
        <c:auto val="0"/>
        <c:lblAlgn val="ctr"/>
        <c:lblOffset val="100"/>
        <c:noMultiLvlLbl val="0"/>
      </c:catAx>
      <c:valAx>
        <c:axId val="102006784"/>
        <c:scaling>
          <c:orientation val="minMax"/>
        </c:scaling>
        <c:delete val="0"/>
        <c:axPos val="r"/>
        <c:numFmt formatCode="0.0;&quot;△ &quot;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988224"/>
        <c:crosses val="max"/>
        <c:crossBetween val="between"/>
      </c:valAx>
      <c:spPr>
        <a:noFill/>
        <a:ln w="25400">
          <a:noFill/>
        </a:ln>
      </c:spPr>
    </c:plotArea>
    <c:legend>
      <c:legendPos val="b"/>
      <c:layout>
        <c:manualLayout>
          <c:xMode val="edge"/>
          <c:yMode val="edge"/>
          <c:x val="0.2335333532410245"/>
          <c:y val="0.91900605882208652"/>
          <c:w val="0.57285533919038567"/>
          <c:h val="5.2959501557632405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⑤自己資本額/自己資本当期純利益率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Equity / ROE</a:t>
            </a:r>
          </a:p>
        </c:rich>
      </c:tx>
      <c:layout>
        <c:manualLayout>
          <c:xMode val="edge"/>
          <c:yMode val="edge"/>
          <c:x val="0.28514872274629038"/>
          <c:y val="4.0160642570281124E-2"/>
        </c:manualLayout>
      </c:layout>
      <c:overlay val="0"/>
      <c:spPr>
        <a:noFill/>
        <a:ln w="25400">
          <a:noFill/>
        </a:ln>
      </c:spPr>
    </c:title>
    <c:autoTitleDeleted val="0"/>
    <c:plotArea>
      <c:layout>
        <c:manualLayout>
          <c:layoutTarget val="inner"/>
          <c:xMode val="edge"/>
          <c:yMode val="edge"/>
          <c:x val="0.13069319567334051"/>
          <c:y val="0.22088440043141486"/>
          <c:w val="0.77623837430226472"/>
          <c:h val="0.5863476811452103"/>
        </c:manualLayout>
      </c:layout>
      <c:barChart>
        <c:barDir val="col"/>
        <c:grouping val="clustered"/>
        <c:varyColors val="0"/>
        <c:ser>
          <c:idx val="1"/>
          <c:order val="0"/>
          <c:tx>
            <c:strRef>
              <c:f>'10グラフ用'!$B$44</c:f>
              <c:strCache>
                <c:ptCount val="1"/>
                <c:pt idx="0">
                  <c:v>自己資本額　Equity　</c:v>
                </c:pt>
              </c:strCache>
            </c:strRef>
          </c:tx>
          <c:spPr>
            <a:solidFill>
              <a:srgbClr val="99CCFF"/>
            </a:solidFill>
            <a:ln w="25400">
              <a:noFill/>
            </a:ln>
          </c:spPr>
          <c:invertIfNegative val="0"/>
          <c:dLbls>
            <c:dLbl>
              <c:idx val="5"/>
              <c:layout>
                <c:manualLayout>
                  <c:x val="0"/>
                  <c:y val="2.14190093708165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D0-4A73-845F-698B0FFA10D7}"/>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'10グラフ用'!$C$43:$I$43</c:f>
              <c:strCache>
                <c:ptCount val="7"/>
                <c:pt idx="0">
                  <c:v>FY2010</c:v>
                </c:pt>
                <c:pt idx="1">
                  <c:v>FY2011</c:v>
                </c:pt>
                <c:pt idx="2">
                  <c:v>FY2012</c:v>
                </c:pt>
                <c:pt idx="3">
                  <c:v>FY2013</c:v>
                </c:pt>
                <c:pt idx="4">
                  <c:v>FY2014</c:v>
                </c:pt>
                <c:pt idx="5">
                  <c:v>FY2015</c:v>
                </c:pt>
                <c:pt idx="6">
                  <c:v>FY2016</c:v>
                </c:pt>
              </c:strCache>
            </c:strRef>
          </c:cat>
          <c:val>
            <c:numRef>
              <c:f>'10グラフ用'!$C$44:$I$44</c:f>
              <c:numCache>
                <c:formatCode>#,##0_);\(#,##0\)</c:formatCode>
                <c:ptCount val="7"/>
                <c:pt idx="0">
                  <c:v>131918</c:v>
                </c:pt>
                <c:pt idx="1">
                  <c:v>132374</c:v>
                </c:pt>
                <c:pt idx="2">
                  <c:v>84237</c:v>
                </c:pt>
                <c:pt idx="3">
                  <c:v>89069</c:v>
                </c:pt>
                <c:pt idx="4">
                  <c:v>95047</c:v>
                </c:pt>
                <c:pt idx="5">
                  <c:v>96224</c:v>
                </c:pt>
                <c:pt idx="6">
                  <c:v>103624</c:v>
                </c:pt>
              </c:numCache>
            </c:numRef>
          </c:val>
          <c:extLst>
            <c:ext xmlns:c16="http://schemas.microsoft.com/office/drawing/2014/chart" uri="{C3380CC4-5D6E-409C-BE32-E72D297353CC}">
              <c16:uniqueId val="{00000001-36D0-4A73-845F-698B0FFA10D7}"/>
            </c:ext>
          </c:extLst>
        </c:ser>
        <c:dLbls>
          <c:showLegendKey val="0"/>
          <c:showVal val="0"/>
          <c:showCatName val="0"/>
          <c:showSerName val="0"/>
          <c:showPercent val="0"/>
          <c:showBubbleSize val="0"/>
        </c:dLbls>
        <c:gapWidth val="150"/>
        <c:axId val="102052224"/>
        <c:axId val="102054144"/>
      </c:barChart>
      <c:lineChart>
        <c:grouping val="standard"/>
        <c:varyColors val="0"/>
        <c:ser>
          <c:idx val="0"/>
          <c:order val="1"/>
          <c:tx>
            <c:strRef>
              <c:f>'10グラフ用'!$B$45</c:f>
              <c:strCache>
                <c:ptCount val="1"/>
                <c:pt idx="0">
                  <c:v>自己資本当期純利益率  ROE </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'10グラフ用'!$C$43:$I$43</c:f>
              <c:strCache>
                <c:ptCount val="7"/>
                <c:pt idx="0">
                  <c:v>FY2010</c:v>
                </c:pt>
                <c:pt idx="1">
                  <c:v>FY2011</c:v>
                </c:pt>
                <c:pt idx="2">
                  <c:v>FY2012</c:v>
                </c:pt>
                <c:pt idx="3">
                  <c:v>FY2013</c:v>
                </c:pt>
                <c:pt idx="4">
                  <c:v>FY2014</c:v>
                </c:pt>
                <c:pt idx="5">
                  <c:v>FY2015</c:v>
                </c:pt>
                <c:pt idx="6">
                  <c:v>FY2016</c:v>
                </c:pt>
              </c:strCache>
            </c:strRef>
          </c:cat>
          <c:val>
            <c:numRef>
              <c:f>'10グラフ用'!$C$45:$I$45</c:f>
              <c:numCache>
                <c:formatCode>#,##0.0_);\(#,##0.0\)</c:formatCode>
                <c:ptCount val="7"/>
                <c:pt idx="0">
                  <c:v>2.8</c:v>
                </c:pt>
                <c:pt idx="1">
                  <c:v>3.4</c:v>
                </c:pt>
                <c:pt idx="2">
                  <c:v>5.2</c:v>
                </c:pt>
                <c:pt idx="3">
                  <c:v>8.6999999999999993</c:v>
                </c:pt>
                <c:pt idx="4">
                  <c:v>12.8</c:v>
                </c:pt>
                <c:pt idx="5">
                  <c:v>11.2</c:v>
                </c:pt>
                <c:pt idx="6">
                  <c:v>13.6</c:v>
                </c:pt>
              </c:numCache>
            </c:numRef>
          </c:val>
          <c:smooth val="0"/>
          <c:extLst>
            <c:ext xmlns:c16="http://schemas.microsoft.com/office/drawing/2014/chart" uri="{C3380CC4-5D6E-409C-BE32-E72D297353CC}">
              <c16:uniqueId val="{00000002-36D0-4A73-845F-698B0FFA10D7}"/>
            </c:ext>
          </c:extLst>
        </c:ser>
        <c:dLbls>
          <c:showLegendKey val="0"/>
          <c:showVal val="0"/>
          <c:showCatName val="0"/>
          <c:showSerName val="0"/>
          <c:showPercent val="0"/>
          <c:showBubbleSize val="0"/>
        </c:dLbls>
        <c:marker val="1"/>
        <c:smooth val="0"/>
        <c:axId val="102072320"/>
        <c:axId val="102074240"/>
      </c:lineChart>
      <c:catAx>
        <c:axId val="102052224"/>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yen</a:t>
                </a:r>
              </a:p>
            </c:rich>
          </c:tx>
          <c:layout>
            <c:manualLayout>
              <c:xMode val="edge"/>
              <c:yMode val="edge"/>
              <c:x val="9.9009900990099011E-3"/>
              <c:y val="6.425744974649252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054144"/>
        <c:crosses val="autoZero"/>
        <c:auto val="0"/>
        <c:lblAlgn val="ctr"/>
        <c:lblOffset val="100"/>
        <c:tickLblSkip val="1"/>
        <c:tickMarkSkip val="1"/>
        <c:noMultiLvlLbl val="0"/>
      </c:catAx>
      <c:valAx>
        <c:axId val="102054144"/>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052224"/>
        <c:crosses val="autoZero"/>
        <c:crossBetween val="between"/>
      </c:valAx>
      <c:catAx>
        <c:axId val="102072320"/>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069390088615156"/>
              <c:y val="0.12048234934488611"/>
            </c:manualLayout>
          </c:layout>
          <c:overlay val="0"/>
          <c:spPr>
            <a:noFill/>
            <a:ln w="25400">
              <a:noFill/>
            </a:ln>
          </c:spPr>
        </c:title>
        <c:numFmt formatCode="General" sourceLinked="1"/>
        <c:majorTickMark val="out"/>
        <c:minorTickMark val="none"/>
        <c:tickLblPos val="nextTo"/>
        <c:crossAx val="102074240"/>
        <c:crosses val="autoZero"/>
        <c:auto val="0"/>
        <c:lblAlgn val="ctr"/>
        <c:lblOffset val="100"/>
        <c:noMultiLvlLbl val="0"/>
      </c:catAx>
      <c:valAx>
        <c:axId val="102074240"/>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072320"/>
        <c:crosses val="max"/>
        <c:crossBetween val="between"/>
      </c:valAx>
      <c:spPr>
        <a:noFill/>
        <a:ln w="25400">
          <a:noFill/>
        </a:ln>
      </c:spPr>
    </c:plotArea>
    <c:legend>
      <c:legendPos val="b"/>
      <c:layout>
        <c:manualLayout>
          <c:xMode val="edge"/>
          <c:yMode val="edge"/>
          <c:x val="0.21188139601361711"/>
          <c:y val="0.90763389516069526"/>
          <c:w val="0.61386200982302952"/>
          <c:h val="6.8273514003520663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ＭＳ Ｐゴシック"/>
                <a:ea typeface="ＭＳ Ｐゴシック"/>
              </a:rPr>
              <a:t>①売上収益/対前年増減率</a:t>
            </a:r>
          </a:p>
          <a:p>
            <a:pPr>
              <a:defRPr sz="1100" b="0" i="0" u="none" strike="noStrike" baseline="0">
                <a:solidFill>
                  <a:sysClr val="windowText" lastClr="000000"/>
                </a:solidFill>
                <a:latin typeface="ＭＳ Ｐゴシック"/>
                <a:ea typeface="ＭＳ Ｐゴシック"/>
                <a:cs typeface="ＭＳ Ｐゴシック"/>
              </a:defRPr>
            </a:pPr>
            <a:r>
              <a:rPr lang="en-US" altLang="ja-JP" sz="1000" b="0" i="0" u="none" strike="noStrike" baseline="0">
                <a:solidFill>
                  <a:sysClr val="windowText" lastClr="000000"/>
                </a:solidFill>
                <a:latin typeface="Arial" panose="020B0604020202020204" pitchFamily="34" charset="0"/>
                <a:ea typeface="ＭＳ Ｐゴシック"/>
                <a:cs typeface="Arial" panose="020B0604020202020204" pitchFamily="34" charset="0"/>
              </a:rPr>
              <a:t>Revenue </a:t>
            </a:r>
            <a:r>
              <a:rPr lang="ja-JP" altLang="en-US" sz="1000" b="0" i="0" u="none" strike="noStrike" baseline="0">
                <a:solidFill>
                  <a:sysClr val="windowText" lastClr="000000"/>
                </a:solidFill>
                <a:latin typeface="Arial" panose="020B0604020202020204" pitchFamily="34" charset="0"/>
                <a:ea typeface="ＭＳ Ｐゴシック"/>
                <a:cs typeface="Arial" panose="020B0604020202020204" pitchFamily="34" charset="0"/>
              </a:rPr>
              <a:t>/ </a:t>
            </a:r>
            <a:r>
              <a:rPr lang="en-US" altLang="ja-JP" sz="1000" b="0" i="0" u="none" strike="noStrike" baseline="0">
                <a:solidFill>
                  <a:sysClr val="windowText" lastClr="000000"/>
                </a:solidFill>
                <a:latin typeface="Arial" panose="020B0604020202020204" pitchFamily="34" charset="0"/>
                <a:ea typeface="ＭＳ Ｐゴシック"/>
                <a:cs typeface="Arial" panose="020B0604020202020204" pitchFamily="34" charset="0"/>
              </a:rPr>
              <a:t>YoY Percentage Change</a:t>
            </a:r>
            <a:endParaRPr lang="ja-JP" altLang="en-US" sz="1000" b="0" i="0" u="none" strike="noStrike" baseline="0">
              <a:solidFill>
                <a:sysClr val="windowText" lastClr="000000"/>
              </a:solidFill>
              <a:latin typeface="Arial" panose="020B0604020202020204" pitchFamily="34" charset="0"/>
              <a:ea typeface="ＭＳ Ｐゴシック"/>
              <a:cs typeface="Arial" panose="020B0604020202020204" pitchFamily="34" charset="0"/>
            </a:endParaRPr>
          </a:p>
        </c:rich>
      </c:tx>
      <c:layout>
        <c:manualLayout>
          <c:xMode val="edge"/>
          <c:yMode val="edge"/>
          <c:x val="0.3230755257261872"/>
          <c:y val="5.8214669666231997E-2"/>
        </c:manualLayout>
      </c:layout>
      <c:overlay val="0"/>
      <c:spPr>
        <a:noFill/>
        <a:ln w="25400">
          <a:noFill/>
        </a:ln>
      </c:spPr>
    </c:title>
    <c:autoTitleDeleted val="0"/>
    <c:plotArea>
      <c:layout>
        <c:manualLayout>
          <c:layoutTarget val="inner"/>
          <c:xMode val="edge"/>
          <c:yMode val="edge"/>
          <c:x val="0.13043478260869565"/>
          <c:y val="0.21923076923076923"/>
          <c:w val="0.79644268774703553"/>
          <c:h val="0.56153846153846154"/>
        </c:manualLayout>
      </c:layout>
      <c:barChart>
        <c:barDir val="col"/>
        <c:grouping val="clustered"/>
        <c:varyColors val="0"/>
        <c:ser>
          <c:idx val="1"/>
          <c:order val="0"/>
          <c:tx>
            <c:strRef>
              <c:f>'11グラフ用'!$B$6</c:f>
              <c:strCache>
                <c:ptCount val="1"/>
                <c:pt idx="0">
                  <c:v>売上収益　Revenue</c:v>
                </c:pt>
              </c:strCache>
            </c:strRef>
          </c:tx>
          <c:spPr>
            <a:solidFill>
              <a:srgbClr val="99CCFF"/>
            </a:solidFill>
            <a:ln w="25400">
              <a:noFill/>
            </a:ln>
          </c:spPr>
          <c:invertIfNegative val="0"/>
          <c:dLbls>
            <c:dLbl>
              <c:idx val="4"/>
              <c:layout>
                <c:manualLayout>
                  <c:x val="0"/>
                  <c:y val="0.3622130237556326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87-47C3-AC22-7CCF8EC373EC}"/>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'11グラフ用'!$E$5:$K$5</c:f>
              <c:strCache>
                <c:ptCount val="7"/>
                <c:pt idx="0">
                  <c:v>FY2018</c:v>
                </c:pt>
                <c:pt idx="1">
                  <c:v>ＦＹ2019</c:v>
                </c:pt>
                <c:pt idx="2">
                  <c:v>ＦＹ2020</c:v>
                </c:pt>
                <c:pt idx="3">
                  <c:v>ＦＹ2021</c:v>
                </c:pt>
                <c:pt idx="4">
                  <c:v>ＦＹ2022</c:v>
                </c:pt>
                <c:pt idx="5">
                  <c:v>ＦＹ2023</c:v>
                </c:pt>
                <c:pt idx="6">
                  <c:v>ＦＹ2024</c:v>
                </c:pt>
              </c:strCache>
            </c:strRef>
          </c:cat>
          <c:val>
            <c:numRef>
              <c:f>'11グラフ用'!$E$6:$K$6</c:f>
              <c:numCache>
                <c:formatCode>#,##0_);\(#,##0\)</c:formatCode>
                <c:ptCount val="7"/>
                <c:pt idx="0">
                  <c:v>262984</c:v>
                </c:pt>
                <c:pt idx="1">
                  <c:v>253886</c:v>
                </c:pt>
                <c:pt idx="2">
                  <c:v>161818</c:v>
                </c:pt>
                <c:pt idx="3">
                  <c:v>174988</c:v>
                </c:pt>
                <c:pt idx="4">
                  <c:v>198370</c:v>
                </c:pt>
                <c:pt idx="5">
                  <c:v>220081</c:v>
                </c:pt>
                <c:pt idx="6">
                  <c:v>243165</c:v>
                </c:pt>
              </c:numCache>
            </c:numRef>
          </c:val>
          <c:extLst>
            <c:ext xmlns:c16="http://schemas.microsoft.com/office/drawing/2014/chart" uri="{C3380CC4-5D6E-409C-BE32-E72D297353CC}">
              <c16:uniqueId val="{00000001-4887-47C3-AC22-7CCF8EC373EC}"/>
            </c:ext>
          </c:extLst>
        </c:ser>
        <c:dLbls>
          <c:showLegendKey val="0"/>
          <c:showVal val="0"/>
          <c:showCatName val="0"/>
          <c:showSerName val="0"/>
          <c:showPercent val="0"/>
          <c:showBubbleSize val="0"/>
        </c:dLbls>
        <c:gapWidth val="150"/>
        <c:axId val="102456320"/>
        <c:axId val="102470784"/>
      </c:barChart>
      <c:lineChart>
        <c:grouping val="standard"/>
        <c:varyColors val="0"/>
        <c:ser>
          <c:idx val="0"/>
          <c:order val="1"/>
          <c:tx>
            <c:v>対前年増減率 YoY Percentage Change</c:v>
          </c:tx>
          <c:spPr>
            <a:ln w="12700">
              <a:solidFill>
                <a:srgbClr val="FF0000"/>
              </a:solidFill>
              <a:prstDash val="solid"/>
            </a:ln>
          </c:spPr>
          <c:marker>
            <c:symbol val="square"/>
            <c:size val="5"/>
            <c:spPr>
              <a:solidFill>
                <a:srgbClr val="FF0000"/>
              </a:solidFill>
              <a:ln>
                <a:solidFill>
                  <a:srgbClr val="FF0000"/>
                </a:solidFill>
                <a:prstDash val="solid"/>
              </a:ln>
            </c:spPr>
          </c:marker>
          <c:dLbls>
            <c:dLbl>
              <c:idx val="2"/>
              <c:layout>
                <c:manualLayout>
                  <c:x val="-5.5424248502864787E-2"/>
                  <c:y val="-0.141666694681149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72-460C-B516-5E8A9FDD0FEE}"/>
                </c:ext>
              </c:extLst>
            </c:dLbl>
            <c:dLbl>
              <c:idx val="3"/>
              <c:layout>
                <c:manualLayout>
                  <c:x val="-4.1223854782972143E-2"/>
                  <c:y val="-6.79223878608252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E0-4EA5-8591-1B405B901786}"/>
                </c:ext>
              </c:extLst>
            </c:dLbl>
            <c:dLbl>
              <c:idx val="4"/>
              <c:layout>
                <c:manualLayout>
                  <c:x val="-4.196384065413946E-2"/>
                  <c:y val="-6.32532394165612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87-47C3-AC22-7CCF8EC373EC}"/>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'11グラフ用'!$E$5:$K$5</c:f>
              <c:strCache>
                <c:ptCount val="7"/>
                <c:pt idx="0">
                  <c:v>FY2018</c:v>
                </c:pt>
                <c:pt idx="1">
                  <c:v>ＦＹ2019</c:v>
                </c:pt>
                <c:pt idx="2">
                  <c:v>ＦＹ2020</c:v>
                </c:pt>
                <c:pt idx="3">
                  <c:v>ＦＹ2021</c:v>
                </c:pt>
                <c:pt idx="4">
                  <c:v>ＦＹ2022</c:v>
                </c:pt>
                <c:pt idx="5">
                  <c:v>ＦＹ2023</c:v>
                </c:pt>
                <c:pt idx="6">
                  <c:v>ＦＹ2024</c:v>
                </c:pt>
              </c:strCache>
            </c:strRef>
          </c:cat>
          <c:val>
            <c:numRef>
              <c:f>'11グラフ用'!$E$7:$K$7</c:f>
              <c:numCache>
                <c:formatCode>#,##0.0_ </c:formatCode>
                <c:ptCount val="7"/>
                <c:pt idx="0">
                  <c:v>2.1</c:v>
                </c:pt>
                <c:pt idx="1">
                  <c:v>-3.5</c:v>
                </c:pt>
                <c:pt idx="2">
                  <c:v>-36.299999999999997</c:v>
                </c:pt>
                <c:pt idx="3">
                  <c:v>9.9</c:v>
                </c:pt>
                <c:pt idx="4">
                  <c:v>13.362059112624866</c:v>
                </c:pt>
                <c:pt idx="5">
                  <c:v>10.9</c:v>
                </c:pt>
                <c:pt idx="6">
                  <c:v>10.5</c:v>
                </c:pt>
              </c:numCache>
            </c:numRef>
          </c:val>
          <c:smooth val="0"/>
          <c:extLst>
            <c:ext xmlns:c16="http://schemas.microsoft.com/office/drawing/2014/chart" uri="{C3380CC4-5D6E-409C-BE32-E72D297353CC}">
              <c16:uniqueId val="{00000003-4887-47C3-AC22-7CCF8EC373EC}"/>
            </c:ext>
          </c:extLst>
        </c:ser>
        <c:dLbls>
          <c:showLegendKey val="0"/>
          <c:showVal val="0"/>
          <c:showCatName val="0"/>
          <c:showSerName val="0"/>
          <c:showPercent val="0"/>
          <c:showBubbleSize val="0"/>
        </c:dLbls>
        <c:marker val="1"/>
        <c:smooth val="0"/>
        <c:axId val="102472320"/>
        <c:axId val="102474496"/>
      </c:lineChart>
      <c:catAx>
        <c:axId val="102456320"/>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Millions of yen</a:t>
                </a:r>
              </a:p>
            </c:rich>
          </c:tx>
          <c:layout>
            <c:manualLayout>
              <c:xMode val="edge"/>
              <c:yMode val="edge"/>
              <c:x val="9.881422924901186E-3"/>
              <c:y val="7.307692307692308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470784"/>
        <c:crosses val="autoZero"/>
        <c:auto val="0"/>
        <c:lblAlgn val="ctr"/>
        <c:lblOffset val="100"/>
        <c:tickLblSkip val="1"/>
        <c:tickMarkSkip val="1"/>
        <c:noMultiLvlLbl val="0"/>
      </c:catAx>
      <c:valAx>
        <c:axId val="102470784"/>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456320"/>
        <c:crosses val="autoZero"/>
        <c:crossBetween val="between"/>
      </c:valAx>
      <c:catAx>
        <c:axId val="102472320"/>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873517786561267"/>
              <c:y val="0.13461538461538461"/>
            </c:manualLayout>
          </c:layout>
          <c:overlay val="0"/>
          <c:spPr>
            <a:noFill/>
            <a:ln w="25400">
              <a:noFill/>
            </a:ln>
          </c:spPr>
        </c:title>
        <c:numFmt formatCode="General" sourceLinked="1"/>
        <c:majorTickMark val="out"/>
        <c:minorTickMark val="none"/>
        <c:tickLblPos val="nextTo"/>
        <c:crossAx val="102474496"/>
        <c:crosses val="autoZero"/>
        <c:auto val="0"/>
        <c:lblAlgn val="ctr"/>
        <c:lblOffset val="100"/>
        <c:noMultiLvlLbl val="0"/>
      </c:catAx>
      <c:valAx>
        <c:axId val="102474496"/>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472320"/>
        <c:crosses val="max"/>
        <c:crossBetween val="between"/>
      </c:valAx>
      <c:spPr>
        <a:noFill/>
        <a:ln w="25400">
          <a:noFill/>
        </a:ln>
      </c:spPr>
    </c:plotArea>
    <c:legend>
      <c:legendPos val="b"/>
      <c:layout>
        <c:manualLayout>
          <c:xMode val="edge"/>
          <c:yMode val="edge"/>
          <c:x val="0.12748577427821522"/>
          <c:y val="0.85092029340924158"/>
          <c:w val="0.79771800524934378"/>
          <c:h val="6.5384615384615374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②営業利益</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売上収益営業利益率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Operating </a:t>
            </a: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Profit</a:t>
            </a: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 / Operating </a:t>
            </a: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Profit to Revenue Ratio</a:t>
            </a:r>
            <a:endPar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endParaRPr>
          </a:p>
        </c:rich>
      </c:tx>
      <c:layout>
        <c:manualLayout>
          <c:xMode val="edge"/>
          <c:yMode val="edge"/>
          <c:x val="0.20316341755716527"/>
          <c:y val="3.8610113312875172E-2"/>
        </c:manualLayout>
      </c:layout>
      <c:overlay val="0"/>
      <c:spPr>
        <a:noFill/>
        <a:ln w="25400">
          <a:noFill/>
        </a:ln>
      </c:spPr>
    </c:title>
    <c:autoTitleDeleted val="0"/>
    <c:plotArea>
      <c:layout>
        <c:manualLayout>
          <c:layoutTarget val="inner"/>
          <c:xMode val="edge"/>
          <c:yMode val="edge"/>
          <c:x val="0.11881199606667318"/>
          <c:y val="0.22393864611985348"/>
          <c:w val="0.81980277286004488"/>
          <c:h val="0.57142964871962609"/>
        </c:manualLayout>
      </c:layout>
      <c:barChart>
        <c:barDir val="col"/>
        <c:grouping val="clustered"/>
        <c:varyColors val="0"/>
        <c:ser>
          <c:idx val="1"/>
          <c:order val="0"/>
          <c:tx>
            <c:strRef>
              <c:f>'11グラフ用'!$B$10</c:f>
              <c:strCache>
                <c:ptCount val="1"/>
                <c:pt idx="0">
                  <c:v>営業利益　Operating Profit</c:v>
                </c:pt>
              </c:strCache>
            </c:strRef>
          </c:tx>
          <c:spPr>
            <a:solidFill>
              <a:srgbClr val="99CCFF"/>
            </a:solidFill>
            <a:ln w="25400">
              <a:noFill/>
            </a:ln>
          </c:spPr>
          <c:invertIfNegative val="0"/>
          <c:dLbls>
            <c:dLbl>
              <c:idx val="2"/>
              <c:layout>
                <c:manualLayout>
                  <c:x val="0"/>
                  <c:y val="0.26710807565445288"/>
                </c:manualLayout>
              </c:layout>
              <c:tx>
                <c:rich>
                  <a:bodyPr/>
                  <a:lstStyle/>
                  <a:p>
                    <a:r>
                      <a:rPr lang="en-US" altLang="ja-JP"/>
                      <a:t>-18,096</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F53F-4183-AB3F-09AB05FF0AAB}"/>
                </c:ext>
              </c:extLst>
            </c:dLbl>
            <c:dLbl>
              <c:idx val="3"/>
              <c:layout>
                <c:manualLayout>
                  <c:x val="2.8926386900674835E-3"/>
                  <c:y val="0.1002649450428994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47-4ED3-9597-8899618CCE50}"/>
                </c:ext>
              </c:extLst>
            </c:dLbl>
            <c:dLbl>
              <c:idx val="4"/>
              <c:layout>
                <c:manualLayout>
                  <c:x val="2.8926386900674302E-3"/>
                  <c:y val="8.74465002840030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B0-4BE5-8CFC-C9A4CDB68CE3}"/>
                </c:ext>
              </c:extLst>
            </c:dLbl>
            <c:dLbl>
              <c:idx val="5"/>
              <c:layout>
                <c:manualLayout>
                  <c:x val="2.887172286243681E-3"/>
                  <c:y val="0.2436753246106167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B0-4BE5-8CFC-C9A4CDB68CE3}"/>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'11グラフ用'!$E$9:$K$9</c:f>
              <c:strCache>
                <c:ptCount val="7"/>
                <c:pt idx="0">
                  <c:v>FY2018</c:v>
                </c:pt>
                <c:pt idx="1">
                  <c:v>ＦＹ2019</c:v>
                </c:pt>
                <c:pt idx="2">
                  <c:v>ＦＹ2020</c:v>
                </c:pt>
                <c:pt idx="3">
                  <c:v>ＦＹ2021</c:v>
                </c:pt>
                <c:pt idx="4">
                  <c:v>ＦＹ2022</c:v>
                </c:pt>
                <c:pt idx="5">
                  <c:v>ＦＹ2023</c:v>
                </c:pt>
                <c:pt idx="6">
                  <c:v>ＦＹ2024</c:v>
                </c:pt>
              </c:strCache>
            </c:strRef>
          </c:cat>
          <c:val>
            <c:numRef>
              <c:f>'11グラフ用'!$E$10:$K$10</c:f>
              <c:numCache>
                <c:formatCode>#,##0_);\(#,##0\)</c:formatCode>
                <c:ptCount val="7"/>
                <c:pt idx="0">
                  <c:v>26529</c:v>
                </c:pt>
                <c:pt idx="1">
                  <c:v>24555</c:v>
                </c:pt>
                <c:pt idx="2">
                  <c:v>-18096</c:v>
                </c:pt>
                <c:pt idx="3" formatCode="#,##0_ ">
                  <c:v>-1824</c:v>
                </c:pt>
                <c:pt idx="4" formatCode="#,##0_ ">
                  <c:v>8076</c:v>
                </c:pt>
                <c:pt idx="5" formatCode="#,##0_ ">
                  <c:v>24232</c:v>
                </c:pt>
                <c:pt idx="6" formatCode="#,##0_ ">
                  <c:v>29778</c:v>
                </c:pt>
              </c:numCache>
            </c:numRef>
          </c:val>
          <c:extLst>
            <c:ext xmlns:c16="http://schemas.microsoft.com/office/drawing/2014/chart" uri="{C3380CC4-5D6E-409C-BE32-E72D297353CC}">
              <c16:uniqueId val="{00000002-5AB0-4BE5-8CFC-C9A4CDB68CE3}"/>
            </c:ext>
          </c:extLst>
        </c:ser>
        <c:dLbls>
          <c:showLegendKey val="0"/>
          <c:showVal val="0"/>
          <c:showCatName val="0"/>
          <c:showSerName val="0"/>
          <c:showPercent val="0"/>
          <c:showBubbleSize val="0"/>
        </c:dLbls>
        <c:gapWidth val="150"/>
        <c:axId val="102540416"/>
        <c:axId val="102542336"/>
      </c:barChart>
      <c:lineChart>
        <c:grouping val="standard"/>
        <c:varyColors val="0"/>
        <c:ser>
          <c:idx val="0"/>
          <c:order val="1"/>
          <c:tx>
            <c:v>売上収益営業利益率 Operating Profit to Revenue Ratio</c:v>
          </c:tx>
          <c:spPr>
            <a:ln w="12700">
              <a:solidFill>
                <a:srgbClr val="FF0000"/>
              </a:solidFill>
              <a:prstDash val="solid"/>
            </a:ln>
          </c:spPr>
          <c:marker>
            <c:symbol val="square"/>
            <c:size val="5"/>
            <c:spPr>
              <a:solidFill>
                <a:srgbClr val="FF0000"/>
              </a:solidFill>
              <a:ln>
                <a:solidFill>
                  <a:srgbClr val="FF0000"/>
                </a:solidFill>
                <a:prstDash val="solid"/>
              </a:ln>
            </c:spPr>
          </c:marker>
          <c:dLbls>
            <c:dLbl>
              <c:idx val="2"/>
              <c:layout>
                <c:manualLayout>
                  <c:x val="-6.0918970812820133E-2"/>
                  <c:y val="4.1526118324680374E-2"/>
                </c:manualLayout>
              </c:layout>
              <c:tx>
                <c:rich>
                  <a:bodyPr/>
                  <a:lstStyle/>
                  <a:p>
                    <a:r>
                      <a:rPr lang="en-US" altLang="ja-JP"/>
                      <a:t>‐11.2</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F53F-4183-AB3F-09AB05FF0AAB}"/>
                </c:ext>
              </c:extLst>
            </c:dLbl>
            <c:dLbl>
              <c:idx val="3"/>
              <c:layout>
                <c:manualLayout>
                  <c:x val="-4.921836119491043E-2"/>
                  <c:y val="-0.120623486562166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3F-4183-AB3F-09AB05FF0AAB}"/>
                </c:ext>
              </c:extLst>
            </c:dLbl>
            <c:dLbl>
              <c:idx val="4"/>
              <c:layout>
                <c:manualLayout>
                  <c:x val="-4.6325722504842889E-2"/>
                  <c:y val="-8.10748024434235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47-4ED3-9597-8899618CCE50}"/>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'11グラフ用'!$E$9:$K$9</c:f>
              <c:strCache>
                <c:ptCount val="7"/>
                <c:pt idx="0">
                  <c:v>FY2018</c:v>
                </c:pt>
                <c:pt idx="1">
                  <c:v>ＦＹ2019</c:v>
                </c:pt>
                <c:pt idx="2">
                  <c:v>ＦＹ2020</c:v>
                </c:pt>
                <c:pt idx="3">
                  <c:v>ＦＹ2021</c:v>
                </c:pt>
                <c:pt idx="4">
                  <c:v>ＦＹ2022</c:v>
                </c:pt>
                <c:pt idx="5">
                  <c:v>ＦＹ2023</c:v>
                </c:pt>
                <c:pt idx="6">
                  <c:v>ＦＹ2024</c:v>
                </c:pt>
              </c:strCache>
            </c:strRef>
          </c:cat>
          <c:val>
            <c:numRef>
              <c:f>'11グラフ用'!$E$11:$K$11</c:f>
              <c:numCache>
                <c:formatCode>#,##0.0_);\(#,##0.0\)</c:formatCode>
                <c:ptCount val="7"/>
                <c:pt idx="0">
                  <c:v>10.1</c:v>
                </c:pt>
                <c:pt idx="1">
                  <c:v>9.6999999999999993</c:v>
                </c:pt>
                <c:pt idx="2" formatCode="#,##0.0_ ">
                  <c:v>-11.2</c:v>
                </c:pt>
                <c:pt idx="3" formatCode="#,##0.0_ ">
                  <c:v>-1</c:v>
                </c:pt>
                <c:pt idx="4" formatCode="#,##0.0_ ">
                  <c:v>4.0711801179613847</c:v>
                </c:pt>
                <c:pt idx="5" formatCode="#,##0.0_ ">
                  <c:v>11.010491591732135</c:v>
                </c:pt>
                <c:pt idx="6" formatCode="#,##0.0_ ">
                  <c:v>22.9</c:v>
                </c:pt>
              </c:numCache>
            </c:numRef>
          </c:val>
          <c:smooth val="0"/>
          <c:extLst>
            <c:ext xmlns:c16="http://schemas.microsoft.com/office/drawing/2014/chart" uri="{C3380CC4-5D6E-409C-BE32-E72D297353CC}">
              <c16:uniqueId val="{00000003-5AB0-4BE5-8CFC-C9A4CDB68CE3}"/>
            </c:ext>
          </c:extLst>
        </c:ser>
        <c:dLbls>
          <c:showLegendKey val="0"/>
          <c:showVal val="0"/>
          <c:showCatName val="0"/>
          <c:showSerName val="0"/>
          <c:showPercent val="0"/>
          <c:showBubbleSize val="0"/>
        </c:dLbls>
        <c:marker val="1"/>
        <c:smooth val="0"/>
        <c:axId val="102548224"/>
        <c:axId val="102550144"/>
      </c:lineChart>
      <c:catAx>
        <c:axId val="102540416"/>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Millions of yen</a:t>
                </a:r>
              </a:p>
            </c:rich>
          </c:tx>
          <c:layout>
            <c:manualLayout>
              <c:xMode val="edge"/>
              <c:yMode val="edge"/>
              <c:x val="9.9009900990099011E-3"/>
              <c:y val="7.7220077220077218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542336"/>
        <c:crosses val="autoZero"/>
        <c:auto val="0"/>
        <c:lblAlgn val="ctr"/>
        <c:lblOffset val="100"/>
        <c:tickLblSkip val="1"/>
        <c:tickMarkSkip val="1"/>
        <c:noMultiLvlLbl val="0"/>
      </c:catAx>
      <c:valAx>
        <c:axId val="102542336"/>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540416"/>
        <c:crosses val="autoZero"/>
        <c:crossBetween val="between"/>
      </c:valAx>
      <c:catAx>
        <c:axId val="102548224"/>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5247607910397336"/>
              <c:y val="0.13127453662886734"/>
            </c:manualLayout>
          </c:layout>
          <c:overlay val="0"/>
          <c:spPr>
            <a:noFill/>
            <a:ln w="25400">
              <a:noFill/>
            </a:ln>
          </c:spPr>
        </c:title>
        <c:numFmt formatCode="General" sourceLinked="1"/>
        <c:majorTickMark val="out"/>
        <c:minorTickMark val="none"/>
        <c:tickLblPos val="nextTo"/>
        <c:crossAx val="102550144"/>
        <c:crosses val="autoZero"/>
        <c:auto val="0"/>
        <c:lblAlgn val="ctr"/>
        <c:lblOffset val="100"/>
        <c:noMultiLvlLbl val="0"/>
      </c:catAx>
      <c:valAx>
        <c:axId val="102550144"/>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548224"/>
        <c:crosses val="max"/>
        <c:crossBetween val="between"/>
      </c:valAx>
      <c:spPr>
        <a:noFill/>
        <a:ln w="25400">
          <a:noFill/>
        </a:ln>
      </c:spPr>
    </c:plotArea>
    <c:legend>
      <c:legendPos val="b"/>
      <c:layout>
        <c:manualLayout>
          <c:xMode val="edge"/>
          <c:yMode val="edge"/>
          <c:x val="3.80075600511115E-2"/>
          <c:y val="0.86336164172831875"/>
          <c:w val="0.94914226984461325"/>
          <c:h val="6.5637065637065617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ＭＳ Ｐゴシック"/>
                <a:ea typeface="ＭＳ Ｐゴシック"/>
              </a:rPr>
              <a:t>③販管費/売上収益販管費比率</a:t>
            </a:r>
          </a:p>
          <a:p>
            <a:pPr>
              <a:defRPr sz="8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Arial" panose="020B0604020202020204" pitchFamily="34" charset="0"/>
                <a:ea typeface="ＭＳ Ｐゴシック"/>
                <a:cs typeface="Arial" panose="020B0604020202020204" pitchFamily="34" charset="0"/>
              </a:rPr>
              <a:t>SGA / SGA to </a:t>
            </a:r>
            <a:r>
              <a:rPr lang="en-US" altLang="ja-JP" sz="1000" b="0" i="0" u="none" strike="noStrike" baseline="0">
                <a:solidFill>
                  <a:sysClr val="windowText" lastClr="000000"/>
                </a:solidFill>
                <a:latin typeface="Arial" panose="020B0604020202020204" pitchFamily="34" charset="0"/>
                <a:ea typeface="ＭＳ Ｐゴシック"/>
                <a:cs typeface="Arial" panose="020B0604020202020204" pitchFamily="34" charset="0"/>
              </a:rPr>
              <a:t>Revenue </a:t>
            </a:r>
            <a:r>
              <a:rPr lang="ja-JP" altLang="en-US" sz="1000" b="0" i="0" u="none" strike="noStrike" baseline="0">
                <a:solidFill>
                  <a:sysClr val="windowText" lastClr="000000"/>
                </a:solidFill>
                <a:latin typeface="Arial" panose="020B0604020202020204" pitchFamily="34" charset="0"/>
                <a:ea typeface="ＭＳ Ｐゴシック"/>
                <a:cs typeface="Arial" panose="020B0604020202020204" pitchFamily="34" charset="0"/>
              </a:rPr>
              <a:t>Ratio</a:t>
            </a:r>
          </a:p>
        </c:rich>
      </c:tx>
      <c:layout>
        <c:manualLayout>
          <c:xMode val="edge"/>
          <c:yMode val="edge"/>
          <c:x val="0.34791252485089463"/>
          <c:y val="3.8314176245210725E-2"/>
        </c:manualLayout>
      </c:layout>
      <c:overlay val="0"/>
      <c:spPr>
        <a:noFill/>
        <a:ln w="25400">
          <a:noFill/>
        </a:ln>
      </c:spPr>
    </c:title>
    <c:autoTitleDeleted val="0"/>
    <c:plotArea>
      <c:layout>
        <c:manualLayout>
          <c:layoutTarget val="inner"/>
          <c:xMode val="edge"/>
          <c:yMode val="edge"/>
          <c:x val="0.1312127236580517"/>
          <c:y val="0.22988591761672958"/>
          <c:w val="0.79522862823061635"/>
          <c:h val="0.57854622600210281"/>
        </c:manualLayout>
      </c:layout>
      <c:barChart>
        <c:barDir val="col"/>
        <c:grouping val="clustered"/>
        <c:varyColors val="0"/>
        <c:ser>
          <c:idx val="1"/>
          <c:order val="0"/>
          <c:tx>
            <c:strRef>
              <c:f>'11グラフ用'!$B$14</c:f>
              <c:strCache>
                <c:ptCount val="1"/>
                <c:pt idx="0">
                  <c:v>販管費　SGA</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'11グラフ用'!$E$13:$K$13</c:f>
              <c:strCache>
                <c:ptCount val="7"/>
                <c:pt idx="0">
                  <c:v>FY2018</c:v>
                </c:pt>
                <c:pt idx="1">
                  <c:v>ＦＹ2019</c:v>
                </c:pt>
                <c:pt idx="2">
                  <c:v>ＦＹ2020</c:v>
                </c:pt>
                <c:pt idx="3">
                  <c:v>ＦＹ2021</c:v>
                </c:pt>
                <c:pt idx="4">
                  <c:v>ＦＹ2022</c:v>
                </c:pt>
                <c:pt idx="5">
                  <c:v>ＦＹ2023</c:v>
                </c:pt>
                <c:pt idx="6">
                  <c:v>ＦＹ2024</c:v>
                </c:pt>
              </c:strCache>
            </c:strRef>
          </c:cat>
          <c:val>
            <c:numRef>
              <c:f>'11グラフ用'!$E$14:$K$14</c:f>
              <c:numCache>
                <c:formatCode>#,##0_);\(#,##0\)</c:formatCode>
                <c:ptCount val="7"/>
                <c:pt idx="0">
                  <c:v>123774</c:v>
                </c:pt>
                <c:pt idx="1">
                  <c:v>116543</c:v>
                </c:pt>
                <c:pt idx="2">
                  <c:v>94471</c:v>
                </c:pt>
                <c:pt idx="3" formatCode="#,##0_ ">
                  <c:v>102145</c:v>
                </c:pt>
                <c:pt idx="4" formatCode="#,##0_ ">
                  <c:v>110421</c:v>
                </c:pt>
                <c:pt idx="5" formatCode="#,##0_ ">
                  <c:v>114752</c:v>
                </c:pt>
                <c:pt idx="6" formatCode="#,##0_ ">
                  <c:v>120853</c:v>
                </c:pt>
              </c:numCache>
            </c:numRef>
          </c:val>
          <c:extLst>
            <c:ext xmlns:c16="http://schemas.microsoft.com/office/drawing/2014/chart" uri="{C3380CC4-5D6E-409C-BE32-E72D297353CC}">
              <c16:uniqueId val="{00000000-43E9-49B6-A16D-49438C3F46DE}"/>
            </c:ext>
          </c:extLst>
        </c:ser>
        <c:dLbls>
          <c:showLegendKey val="0"/>
          <c:showVal val="0"/>
          <c:showCatName val="0"/>
          <c:showSerName val="0"/>
          <c:showPercent val="0"/>
          <c:showBubbleSize val="0"/>
        </c:dLbls>
        <c:gapWidth val="150"/>
        <c:axId val="102660352"/>
        <c:axId val="102674816"/>
      </c:barChart>
      <c:lineChart>
        <c:grouping val="standard"/>
        <c:varyColors val="0"/>
        <c:ser>
          <c:idx val="0"/>
          <c:order val="1"/>
          <c:tx>
            <c:strRef>
              <c:f>'11グラフ用'!$B$15</c:f>
              <c:strCache>
                <c:ptCount val="1"/>
                <c:pt idx="0">
                  <c:v>売上収益販管費比率　SGA to Revenue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'11グラフ用'!$E$13:$K$13</c:f>
              <c:strCache>
                <c:ptCount val="7"/>
                <c:pt idx="0">
                  <c:v>FY2018</c:v>
                </c:pt>
                <c:pt idx="1">
                  <c:v>ＦＹ2019</c:v>
                </c:pt>
                <c:pt idx="2">
                  <c:v>ＦＹ2020</c:v>
                </c:pt>
                <c:pt idx="3">
                  <c:v>ＦＹ2021</c:v>
                </c:pt>
                <c:pt idx="4">
                  <c:v>ＦＹ2022</c:v>
                </c:pt>
                <c:pt idx="5">
                  <c:v>ＦＹ2023</c:v>
                </c:pt>
                <c:pt idx="6">
                  <c:v>ＦＹ2024</c:v>
                </c:pt>
              </c:strCache>
            </c:strRef>
          </c:cat>
          <c:val>
            <c:numRef>
              <c:f>'11グラフ用'!$E$15:$K$15</c:f>
              <c:numCache>
                <c:formatCode>#,##0.0_);\(#,##0.0\)</c:formatCode>
                <c:ptCount val="7"/>
                <c:pt idx="0">
                  <c:v>47.1</c:v>
                </c:pt>
                <c:pt idx="1">
                  <c:v>45.9</c:v>
                </c:pt>
                <c:pt idx="2">
                  <c:v>58.4</c:v>
                </c:pt>
                <c:pt idx="3">
                  <c:v>58.4</c:v>
                </c:pt>
                <c:pt idx="4">
                  <c:v>55.664162927862073</c:v>
                </c:pt>
                <c:pt idx="5">
                  <c:v>52.140802704458814</c:v>
                </c:pt>
                <c:pt idx="6">
                  <c:v>49.7</c:v>
                </c:pt>
              </c:numCache>
            </c:numRef>
          </c:val>
          <c:smooth val="0"/>
          <c:extLst>
            <c:ext xmlns:c16="http://schemas.microsoft.com/office/drawing/2014/chart" uri="{C3380CC4-5D6E-409C-BE32-E72D297353CC}">
              <c16:uniqueId val="{00000001-43E9-49B6-A16D-49438C3F46DE}"/>
            </c:ext>
          </c:extLst>
        </c:ser>
        <c:dLbls>
          <c:showLegendKey val="0"/>
          <c:showVal val="0"/>
          <c:showCatName val="0"/>
          <c:showSerName val="0"/>
          <c:showPercent val="0"/>
          <c:showBubbleSize val="0"/>
        </c:dLbls>
        <c:marker val="1"/>
        <c:smooth val="0"/>
        <c:axId val="102676352"/>
        <c:axId val="102678528"/>
      </c:lineChart>
      <c:catAx>
        <c:axId val="102660352"/>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Arial" panose="020B0604020202020204" pitchFamily="34" charset="0"/>
                    <a:ea typeface="ＭＳ Ｐゴシック"/>
                    <a:cs typeface="Arial" panose="020B0604020202020204" pitchFamily="34" charset="0"/>
                  </a:rPr>
                  <a:t>M</a:t>
                </a: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illions of yen</a:t>
                </a:r>
              </a:p>
            </c:rich>
          </c:tx>
          <c:layout>
            <c:manualLayout>
              <c:xMode val="edge"/>
              <c:yMode val="edge"/>
              <c:x val="9.9403578528827041E-3"/>
              <c:y val="8.429158998803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674816"/>
        <c:crosses val="autoZero"/>
        <c:auto val="0"/>
        <c:lblAlgn val="ctr"/>
        <c:lblOffset val="100"/>
        <c:tickLblSkip val="1"/>
        <c:tickMarkSkip val="1"/>
        <c:noMultiLvlLbl val="0"/>
      </c:catAx>
      <c:valAx>
        <c:axId val="102674816"/>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660352"/>
        <c:crosses val="autoZero"/>
        <c:crossBetween val="between"/>
      </c:valAx>
      <c:catAx>
        <c:axId val="102676352"/>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836978131212723"/>
              <c:y val="0.13793143673132813"/>
            </c:manualLayout>
          </c:layout>
          <c:overlay val="0"/>
          <c:spPr>
            <a:noFill/>
            <a:ln w="25400">
              <a:noFill/>
            </a:ln>
          </c:spPr>
        </c:title>
        <c:numFmt formatCode="General" sourceLinked="1"/>
        <c:majorTickMark val="out"/>
        <c:minorTickMark val="none"/>
        <c:tickLblPos val="nextTo"/>
        <c:crossAx val="102678528"/>
        <c:crosses val="autoZero"/>
        <c:auto val="0"/>
        <c:lblAlgn val="ctr"/>
        <c:lblOffset val="100"/>
        <c:noMultiLvlLbl val="0"/>
      </c:catAx>
      <c:valAx>
        <c:axId val="102678528"/>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676352"/>
        <c:crosses val="max"/>
        <c:crossBetween val="between"/>
      </c:valAx>
      <c:spPr>
        <a:noFill/>
        <a:ln w="25400">
          <a:noFill/>
        </a:ln>
      </c:spPr>
    </c:plotArea>
    <c:legend>
      <c:legendPos val="r"/>
      <c:layout>
        <c:manualLayout>
          <c:xMode val="edge"/>
          <c:yMode val="edge"/>
          <c:x val="0.13194273556210651"/>
          <c:y val="0.87027889255778512"/>
          <c:w val="0.78528827037773363"/>
          <c:h val="9.4361941709269634E-2"/>
        </c:manualLayout>
      </c:layout>
      <c:overlay val="0"/>
      <c:spPr>
        <a:no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ＭＳ Ｐゴシック"/>
                <a:ea typeface="ＭＳ Ｐゴシック"/>
              </a:rPr>
              <a:t>④当期利益/売上収益当期利益率</a:t>
            </a:r>
          </a:p>
          <a:p>
            <a:pPr>
              <a:defRPr sz="1000" b="0" i="0" u="none" strike="noStrike" baseline="0">
                <a:solidFill>
                  <a:sysClr val="windowText" lastClr="000000"/>
                </a:solidFill>
                <a:latin typeface="ＭＳ Ｐゴシック"/>
                <a:ea typeface="ＭＳ Ｐゴシック"/>
                <a:cs typeface="ＭＳ Ｐゴシック"/>
              </a:defRPr>
            </a:pPr>
            <a:r>
              <a:rPr lang="en-US" altLang="ja-JP" sz="1000" b="0" i="0" u="none" strike="noStrike" baseline="0">
                <a:solidFill>
                  <a:sysClr val="windowText" lastClr="000000"/>
                </a:solidFill>
                <a:latin typeface="Arial" panose="020B0604020202020204" pitchFamily="34" charset="0"/>
                <a:ea typeface="ＭＳ Ｐゴシック"/>
                <a:cs typeface="Arial" panose="020B0604020202020204" pitchFamily="34" charset="0"/>
              </a:rPr>
              <a:t>Profit</a:t>
            </a:r>
            <a:r>
              <a:rPr lang="ja-JP" altLang="en-US" sz="1000" b="0" i="0" u="none" strike="noStrike" baseline="0">
                <a:solidFill>
                  <a:sysClr val="windowText" lastClr="000000"/>
                </a:solidFill>
                <a:latin typeface="Arial" panose="020B0604020202020204" pitchFamily="34" charset="0"/>
                <a:ea typeface="ＭＳ Ｐゴシック"/>
                <a:cs typeface="Arial" panose="020B0604020202020204" pitchFamily="34" charset="0"/>
              </a:rPr>
              <a:t> / </a:t>
            </a:r>
            <a:r>
              <a:rPr lang="en-US" altLang="ja-JP" sz="1000" b="0" i="0" u="none" strike="noStrike" baseline="0">
                <a:solidFill>
                  <a:sysClr val="windowText" lastClr="000000"/>
                </a:solidFill>
                <a:latin typeface="Arial" panose="020B0604020202020204" pitchFamily="34" charset="0"/>
                <a:ea typeface="ＭＳ Ｐゴシック"/>
                <a:cs typeface="Arial" panose="020B0604020202020204" pitchFamily="34" charset="0"/>
              </a:rPr>
              <a:t>Profit</a:t>
            </a:r>
            <a:r>
              <a:rPr lang="ja-JP" altLang="en-US" sz="1000" b="0" i="0" u="none" strike="noStrike" baseline="0">
                <a:solidFill>
                  <a:sysClr val="windowText" lastClr="000000"/>
                </a:solidFill>
                <a:latin typeface="Arial" panose="020B0604020202020204" pitchFamily="34" charset="0"/>
                <a:ea typeface="ＭＳ Ｐゴシック"/>
                <a:cs typeface="Arial" panose="020B0604020202020204" pitchFamily="34" charset="0"/>
              </a:rPr>
              <a:t> </a:t>
            </a:r>
            <a:r>
              <a:rPr lang="en-US" altLang="ja-JP" sz="1000" b="0" i="0" u="none" strike="noStrike" baseline="0">
                <a:solidFill>
                  <a:sysClr val="windowText" lastClr="000000"/>
                </a:solidFill>
                <a:latin typeface="Arial" panose="020B0604020202020204" pitchFamily="34" charset="0"/>
                <a:ea typeface="ＭＳ Ｐゴシック"/>
                <a:cs typeface="Arial" panose="020B0604020202020204" pitchFamily="34" charset="0"/>
              </a:rPr>
              <a:t>to Revenue Ratio</a:t>
            </a:r>
            <a:endParaRPr lang="ja-JP" altLang="en-US" sz="1000" b="0" i="0" u="none" strike="noStrike" baseline="0">
              <a:solidFill>
                <a:sysClr val="windowText" lastClr="000000"/>
              </a:solidFill>
              <a:latin typeface="Arial" panose="020B0604020202020204" pitchFamily="34" charset="0"/>
              <a:ea typeface="ＭＳ Ｐゴシック"/>
              <a:cs typeface="Arial" panose="020B0604020202020204" pitchFamily="34" charset="0"/>
            </a:endParaRPr>
          </a:p>
        </c:rich>
      </c:tx>
      <c:layout>
        <c:manualLayout>
          <c:xMode val="edge"/>
          <c:yMode val="edge"/>
          <c:x val="0.36183946548818136"/>
          <c:y val="4.0485815069294676E-2"/>
        </c:manualLayout>
      </c:layout>
      <c:overlay val="0"/>
      <c:spPr>
        <a:noFill/>
        <a:ln w="25400">
          <a:noFill/>
        </a:ln>
      </c:spPr>
    </c:title>
    <c:autoTitleDeleted val="0"/>
    <c:plotArea>
      <c:layout>
        <c:manualLayout>
          <c:layoutTarget val="inner"/>
          <c:xMode val="edge"/>
          <c:yMode val="edge"/>
          <c:x val="0.10450710709373717"/>
          <c:y val="0.23076953335638883"/>
          <c:w val="0.82015810276679846"/>
          <c:h val="0.59109428591197077"/>
        </c:manualLayout>
      </c:layout>
      <c:barChart>
        <c:barDir val="col"/>
        <c:grouping val="clustered"/>
        <c:varyColors val="0"/>
        <c:ser>
          <c:idx val="1"/>
          <c:order val="0"/>
          <c:tx>
            <c:strRef>
              <c:f>'11グラフ用'!$B$18</c:f>
              <c:strCache>
                <c:ptCount val="1"/>
                <c:pt idx="0">
                  <c:v>当期利益 　Profit</c:v>
                </c:pt>
              </c:strCache>
            </c:strRef>
          </c:tx>
          <c:spPr>
            <a:solidFill>
              <a:srgbClr val="99CCFF"/>
            </a:solidFill>
            <a:ln w="25400">
              <a:noFill/>
            </a:ln>
          </c:spPr>
          <c:invertIfNegative val="0"/>
          <c:dLbls>
            <c:dLbl>
              <c:idx val="2"/>
              <c:layout>
                <c:manualLayout>
                  <c:x val="2.9145774080777858E-3"/>
                  <c:y val="0.28468390799887894"/>
                </c:manualLayout>
              </c:layout>
              <c:tx>
                <c:rich>
                  <a:bodyPr/>
                  <a:lstStyle/>
                  <a:p>
                    <a:r>
                      <a:rPr lang="en-US" altLang="ja-JP"/>
                      <a:t>‐13,067</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7DFA-4D35-9497-AF3EF8EA7F0F}"/>
                </c:ext>
              </c:extLst>
            </c:dLbl>
            <c:dLbl>
              <c:idx val="3"/>
              <c:layout>
                <c:manualLayout>
                  <c:x val="0"/>
                  <c:y val="-1.089550795495334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A3-406C-89A8-29B445FBB84C}"/>
                </c:ext>
              </c:extLst>
            </c:dLbl>
            <c:dLbl>
              <c:idx val="4"/>
              <c:layout>
                <c:manualLayout>
                  <c:x val="0"/>
                  <c:y val="8.801995663169549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DA-42AC-992D-1491BF8BCE2A}"/>
                </c:ext>
              </c:extLst>
            </c:dLbl>
            <c:dLbl>
              <c:idx val="5"/>
              <c:layout>
                <c:manualLayout>
                  <c:x val="-1.068666037640595E-16"/>
                  <c:y val="0.2433388021759546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DA-42AC-992D-1491BF8BCE2A}"/>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'11グラフ用'!$E$17:$K$17</c:f>
              <c:strCache>
                <c:ptCount val="7"/>
                <c:pt idx="0">
                  <c:v>FY2018</c:v>
                </c:pt>
                <c:pt idx="1">
                  <c:v>ＦＹ2019</c:v>
                </c:pt>
                <c:pt idx="2">
                  <c:v>ＦＹ2020</c:v>
                </c:pt>
                <c:pt idx="3">
                  <c:v>ＦＹ2021</c:v>
                </c:pt>
                <c:pt idx="4">
                  <c:v>ＦＹ2022</c:v>
                </c:pt>
                <c:pt idx="5">
                  <c:v>ＦＹ2023</c:v>
                </c:pt>
                <c:pt idx="6">
                  <c:v>ＦＹ2024</c:v>
                </c:pt>
              </c:strCache>
            </c:strRef>
          </c:cat>
          <c:val>
            <c:numRef>
              <c:f>'11グラフ用'!$E$18:$K$18</c:f>
              <c:numCache>
                <c:formatCode>#,##0_);\(#,##0\)</c:formatCode>
                <c:ptCount val="7"/>
                <c:pt idx="0">
                  <c:v>18579</c:v>
                </c:pt>
                <c:pt idx="1">
                  <c:v>15578</c:v>
                </c:pt>
                <c:pt idx="2">
                  <c:v>-13067</c:v>
                </c:pt>
                <c:pt idx="3" formatCode="#,##0_ ">
                  <c:v>-2995</c:v>
                </c:pt>
                <c:pt idx="4" formatCode="#,##0_ ">
                  <c:v>6114</c:v>
                </c:pt>
                <c:pt idx="5" formatCode="#,##0_ ">
                  <c:v>16675</c:v>
                </c:pt>
                <c:pt idx="6" formatCode="#,##0_ ">
                  <c:v>20384</c:v>
                </c:pt>
              </c:numCache>
            </c:numRef>
          </c:val>
          <c:extLst>
            <c:ext xmlns:c16="http://schemas.microsoft.com/office/drawing/2014/chart" uri="{C3380CC4-5D6E-409C-BE32-E72D297353CC}">
              <c16:uniqueId val="{00000002-2FDA-42AC-992D-1491BF8BCE2A}"/>
            </c:ext>
          </c:extLst>
        </c:ser>
        <c:dLbls>
          <c:showLegendKey val="0"/>
          <c:showVal val="0"/>
          <c:showCatName val="0"/>
          <c:showSerName val="0"/>
          <c:showPercent val="0"/>
          <c:showBubbleSize val="0"/>
        </c:dLbls>
        <c:gapWidth val="150"/>
        <c:axId val="102737024"/>
        <c:axId val="102738944"/>
      </c:barChart>
      <c:lineChart>
        <c:grouping val="standard"/>
        <c:varyColors val="0"/>
        <c:ser>
          <c:idx val="0"/>
          <c:order val="1"/>
          <c:tx>
            <c:v>売上収益当期利益率 Profit to Revenue Ratio</c:v>
          </c:tx>
          <c:spPr>
            <a:ln w="12700">
              <a:solidFill>
                <a:srgbClr val="FF0000"/>
              </a:solidFill>
              <a:prstDash val="solid"/>
            </a:ln>
          </c:spPr>
          <c:marker>
            <c:symbol val="square"/>
            <c:size val="5"/>
            <c:spPr>
              <a:solidFill>
                <a:srgbClr val="FF0000"/>
              </a:solidFill>
              <a:ln>
                <a:solidFill>
                  <a:srgbClr val="FF0000"/>
                </a:solidFill>
                <a:prstDash val="solid"/>
              </a:ln>
            </c:spPr>
          </c:marker>
          <c:dLbls>
            <c:dLbl>
              <c:idx val="2"/>
              <c:tx>
                <c:rich>
                  <a:bodyPr/>
                  <a:lstStyle/>
                  <a:p>
                    <a:r>
                      <a:rPr lang="en-US" altLang="ja-JP"/>
                      <a:t>‐8.1</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7DFA-4D35-9497-AF3EF8EA7F0F}"/>
                </c:ext>
              </c:extLst>
            </c:dLbl>
            <c:dLbl>
              <c:idx val="3"/>
              <c:layout>
                <c:manualLayout>
                  <c:x val="-4.0004296132998364E-2"/>
                  <c:y val="-5.324500141774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DA-42AC-992D-1491BF8BCE2A}"/>
                </c:ext>
              </c:extLst>
            </c:dLbl>
            <c:dLbl>
              <c:idx val="4"/>
              <c:layout>
                <c:manualLayout>
                  <c:x val="-5.2506226753663357E-2"/>
                  <c:y val="-0.1061589220534220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A3-406C-89A8-29B445FBB84C}"/>
                </c:ext>
              </c:extLst>
            </c:dLbl>
            <c:dLbl>
              <c:idx val="5"/>
              <c:layout>
                <c:manualLayout>
                  <c:x val="-4.8157080575672639E-2"/>
                  <c:y val="-6.33216580918929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FDA-42AC-992D-1491BF8BCE2A}"/>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'11グラフ用'!$E$17:$K$17</c:f>
              <c:strCache>
                <c:ptCount val="7"/>
                <c:pt idx="0">
                  <c:v>FY2018</c:v>
                </c:pt>
                <c:pt idx="1">
                  <c:v>ＦＹ2019</c:v>
                </c:pt>
                <c:pt idx="2">
                  <c:v>ＦＹ2020</c:v>
                </c:pt>
                <c:pt idx="3">
                  <c:v>ＦＹ2021</c:v>
                </c:pt>
                <c:pt idx="4">
                  <c:v>ＦＹ2022</c:v>
                </c:pt>
                <c:pt idx="5">
                  <c:v>ＦＹ2023</c:v>
                </c:pt>
                <c:pt idx="6">
                  <c:v>ＦＹ2024</c:v>
                </c:pt>
              </c:strCache>
            </c:strRef>
          </c:cat>
          <c:val>
            <c:numRef>
              <c:f>'11グラフ用'!$E$19:$K$19</c:f>
              <c:numCache>
                <c:formatCode>#,##0.0_);\(#,##0.0\)</c:formatCode>
                <c:ptCount val="7"/>
                <c:pt idx="0">
                  <c:v>7.1</c:v>
                </c:pt>
                <c:pt idx="1">
                  <c:v>6.1</c:v>
                </c:pt>
                <c:pt idx="2">
                  <c:v>-8.1</c:v>
                </c:pt>
                <c:pt idx="3" formatCode="#,##0.0_ ">
                  <c:v>-1.7</c:v>
                </c:pt>
                <c:pt idx="4" formatCode="#,##0.0_ ">
                  <c:v>3.0821192720673491</c:v>
                </c:pt>
                <c:pt idx="5" formatCode="#,##0.0_ ">
                  <c:v>7.5767558308077483</c:v>
                </c:pt>
                <c:pt idx="6" formatCode="#,##0.0_ ">
                  <c:v>8.4</c:v>
                </c:pt>
              </c:numCache>
            </c:numRef>
          </c:val>
          <c:smooth val="0"/>
          <c:extLst>
            <c:ext xmlns:c16="http://schemas.microsoft.com/office/drawing/2014/chart" uri="{C3380CC4-5D6E-409C-BE32-E72D297353CC}">
              <c16:uniqueId val="{00000005-2FDA-42AC-992D-1491BF8BCE2A}"/>
            </c:ext>
          </c:extLst>
        </c:ser>
        <c:dLbls>
          <c:showLegendKey val="0"/>
          <c:showVal val="0"/>
          <c:showCatName val="0"/>
          <c:showSerName val="0"/>
          <c:showPercent val="0"/>
          <c:showBubbleSize val="0"/>
        </c:dLbls>
        <c:marker val="1"/>
        <c:smooth val="0"/>
        <c:axId val="102171392"/>
        <c:axId val="102173312"/>
      </c:lineChart>
      <c:catAx>
        <c:axId val="102737024"/>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Millions of yen</a:t>
                </a:r>
              </a:p>
            </c:rich>
          </c:tx>
          <c:layout>
            <c:manualLayout>
              <c:xMode val="edge"/>
              <c:yMode val="edge"/>
              <c:x val="9.881422924901186E-3"/>
              <c:y val="8.097165991902834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738944"/>
        <c:crosses val="autoZero"/>
        <c:auto val="0"/>
        <c:lblAlgn val="ctr"/>
        <c:lblOffset val="100"/>
        <c:tickLblSkip val="1"/>
        <c:tickMarkSkip val="1"/>
        <c:noMultiLvlLbl val="0"/>
      </c:catAx>
      <c:valAx>
        <c:axId val="102738944"/>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737024"/>
        <c:crosses val="autoZero"/>
        <c:crossBetween val="between"/>
      </c:valAx>
      <c:catAx>
        <c:axId val="102171392"/>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4268774703557312"/>
              <c:y val="0.14170082990638316"/>
            </c:manualLayout>
          </c:layout>
          <c:overlay val="0"/>
          <c:spPr>
            <a:noFill/>
            <a:ln w="25400">
              <a:noFill/>
            </a:ln>
          </c:spPr>
        </c:title>
        <c:numFmt formatCode="General" sourceLinked="1"/>
        <c:majorTickMark val="out"/>
        <c:minorTickMark val="none"/>
        <c:tickLblPos val="nextTo"/>
        <c:crossAx val="102173312"/>
        <c:crosses val="autoZero"/>
        <c:auto val="0"/>
        <c:lblAlgn val="ctr"/>
        <c:lblOffset val="100"/>
        <c:noMultiLvlLbl val="0"/>
      </c:catAx>
      <c:valAx>
        <c:axId val="102173312"/>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171392"/>
        <c:crosses val="max"/>
        <c:crossBetween val="between"/>
      </c:valAx>
      <c:spPr>
        <a:noFill/>
        <a:ln w="25400">
          <a:noFill/>
        </a:ln>
      </c:spPr>
    </c:plotArea>
    <c:legend>
      <c:legendPos val="r"/>
      <c:layout>
        <c:manualLayout>
          <c:xMode val="edge"/>
          <c:yMode val="edge"/>
          <c:x val="9.9374527585970471E-2"/>
          <c:y val="0.90708193322968389"/>
          <c:w val="0.83400426781816228"/>
          <c:h val="6.8825910931174072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③販管費/売上高販管費比率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SGA / SGA to Sales Ratio</a:t>
            </a:r>
          </a:p>
        </c:rich>
      </c:tx>
      <c:layout>
        <c:manualLayout>
          <c:xMode val="edge"/>
          <c:yMode val="edge"/>
          <c:x val="0.33265762672160909"/>
          <c:y val="3.7162162162162164E-2"/>
        </c:manualLayout>
      </c:layout>
      <c:overlay val="0"/>
      <c:spPr>
        <a:noFill/>
        <a:ln w="25400">
          <a:noFill/>
        </a:ln>
      </c:spPr>
    </c:title>
    <c:autoTitleDeleted val="0"/>
    <c:plotArea>
      <c:layout>
        <c:manualLayout>
          <c:layoutTarget val="inner"/>
          <c:xMode val="edge"/>
          <c:yMode val="edge"/>
          <c:x val="0.11359037619482937"/>
          <c:y val="0.18243243243243243"/>
          <c:w val="0.81135982996306688"/>
          <c:h val="0.6317567567567568"/>
        </c:manualLayout>
      </c:layout>
      <c:barChart>
        <c:barDir val="col"/>
        <c:grouping val="clustered"/>
        <c:varyColors val="0"/>
        <c:ser>
          <c:idx val="1"/>
          <c:order val="0"/>
          <c:tx>
            <c:strRef>
              <c:f>'2グラフ用'!$B$26</c:f>
              <c:strCache>
                <c:ptCount val="1"/>
                <c:pt idx="0">
                  <c:v>販売費及び一般管理費　SGA</c:v>
                </c:pt>
              </c:strCache>
            </c:strRef>
          </c:tx>
          <c:spPr>
            <a:solidFill>
              <a:srgbClr val="99CCFF"/>
            </a:solidFill>
            <a:ln w="25400">
              <a:noFill/>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'2グラフ用'!$I$25:$L$25</c:f>
              <c:strCache>
                <c:ptCount val="4"/>
                <c:pt idx="0">
                  <c:v>FY2013</c:v>
                </c:pt>
                <c:pt idx="1">
                  <c:v>FY2014</c:v>
                </c:pt>
                <c:pt idx="2">
                  <c:v>FY2015</c:v>
                </c:pt>
                <c:pt idx="3">
                  <c:v>FY2016</c:v>
                </c:pt>
              </c:strCache>
            </c:strRef>
          </c:cat>
          <c:val>
            <c:numRef>
              <c:f>'2グラフ用'!$I$26:$L$26</c:f>
              <c:numCache>
                <c:formatCode>#,##0_);\(#,##0\)</c:formatCode>
                <c:ptCount val="4"/>
                <c:pt idx="0">
                  <c:v>202313</c:v>
                </c:pt>
                <c:pt idx="1">
                  <c:v>201572</c:v>
                </c:pt>
                <c:pt idx="2">
                  <c:v>197494</c:v>
                </c:pt>
                <c:pt idx="3">
                  <c:v>190205</c:v>
                </c:pt>
              </c:numCache>
            </c:numRef>
          </c:val>
          <c:extLst>
            <c:ext xmlns:c16="http://schemas.microsoft.com/office/drawing/2014/chart" uri="{C3380CC4-5D6E-409C-BE32-E72D297353CC}">
              <c16:uniqueId val="{00000000-D0CF-441B-9DD6-5F38480C1080}"/>
            </c:ext>
          </c:extLst>
        </c:ser>
        <c:dLbls>
          <c:showLegendKey val="0"/>
          <c:showVal val="0"/>
          <c:showCatName val="0"/>
          <c:showSerName val="0"/>
          <c:showPercent val="0"/>
          <c:showBubbleSize val="0"/>
        </c:dLbls>
        <c:gapWidth val="150"/>
        <c:axId val="83970688"/>
        <c:axId val="83981056"/>
      </c:barChart>
      <c:lineChart>
        <c:grouping val="standard"/>
        <c:varyColors val="0"/>
        <c:ser>
          <c:idx val="0"/>
          <c:order val="1"/>
          <c:tx>
            <c:strRef>
              <c:f>'2グラフ用'!$B$27</c:f>
              <c:strCache>
                <c:ptCount val="1"/>
                <c:pt idx="0">
                  <c:v>売上高販管費比率　SGA to Sales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2"/>
              <c:layout>
                <c:manualLayout>
                  <c:x val="-4.3734491315136424E-2"/>
                  <c:y val="-8.09523906139254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CF-441B-9DD6-5F38480C1080}"/>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'2グラフ用'!$I$25:$L$25</c:f>
              <c:strCache>
                <c:ptCount val="4"/>
                <c:pt idx="0">
                  <c:v>FY2013</c:v>
                </c:pt>
                <c:pt idx="1">
                  <c:v>FY2014</c:v>
                </c:pt>
                <c:pt idx="2">
                  <c:v>FY2015</c:v>
                </c:pt>
                <c:pt idx="3">
                  <c:v>FY2016</c:v>
                </c:pt>
              </c:strCache>
            </c:strRef>
          </c:cat>
          <c:val>
            <c:numRef>
              <c:f>'2グラフ用'!$I$27:$L$27</c:f>
              <c:numCache>
                <c:formatCode>0.0_);\(0.0\)</c:formatCode>
                <c:ptCount val="4"/>
                <c:pt idx="0">
                  <c:v>17.600000000000001</c:v>
                </c:pt>
                <c:pt idx="1">
                  <c:v>17.5</c:v>
                </c:pt>
                <c:pt idx="2">
                  <c:v>17</c:v>
                </c:pt>
                <c:pt idx="3">
                  <c:v>17.2</c:v>
                </c:pt>
              </c:numCache>
            </c:numRef>
          </c:val>
          <c:smooth val="0"/>
          <c:extLst>
            <c:ext xmlns:c16="http://schemas.microsoft.com/office/drawing/2014/chart" uri="{C3380CC4-5D6E-409C-BE32-E72D297353CC}">
              <c16:uniqueId val="{00000002-D0CF-441B-9DD6-5F38480C1080}"/>
            </c:ext>
          </c:extLst>
        </c:ser>
        <c:dLbls>
          <c:showLegendKey val="0"/>
          <c:showVal val="0"/>
          <c:showCatName val="0"/>
          <c:showSerName val="0"/>
          <c:showPercent val="0"/>
          <c:showBubbleSize val="0"/>
        </c:dLbls>
        <c:marker val="1"/>
        <c:smooth val="0"/>
        <c:axId val="83982592"/>
        <c:axId val="83988864"/>
      </c:lineChart>
      <c:catAx>
        <c:axId val="8397068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yen</a:t>
                </a:r>
              </a:p>
            </c:rich>
          </c:tx>
          <c:layout>
            <c:manualLayout>
              <c:xMode val="edge"/>
              <c:yMode val="edge"/>
              <c:x val="1.0141987829614604E-2"/>
              <c:y val="4.7297297297297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3981056"/>
        <c:crosses val="autoZero"/>
        <c:auto val="0"/>
        <c:lblAlgn val="ctr"/>
        <c:lblOffset val="100"/>
        <c:tickLblSkip val="1"/>
        <c:tickMarkSkip val="1"/>
        <c:noMultiLvlLbl val="0"/>
      </c:catAx>
      <c:valAx>
        <c:axId val="83981056"/>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3970688"/>
        <c:crosses val="autoZero"/>
        <c:crossBetween val="between"/>
      </c:valAx>
      <c:catAx>
        <c:axId val="83982592"/>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914892484281243"/>
              <c:y val="9.7972972972972971E-2"/>
            </c:manualLayout>
          </c:layout>
          <c:overlay val="0"/>
          <c:spPr>
            <a:noFill/>
            <a:ln w="25400">
              <a:noFill/>
            </a:ln>
          </c:spPr>
        </c:title>
        <c:numFmt formatCode="General" sourceLinked="1"/>
        <c:majorTickMark val="out"/>
        <c:minorTickMark val="none"/>
        <c:tickLblPos val="nextTo"/>
        <c:crossAx val="83988864"/>
        <c:crosses val="autoZero"/>
        <c:auto val="0"/>
        <c:lblAlgn val="ctr"/>
        <c:lblOffset val="100"/>
        <c:noMultiLvlLbl val="0"/>
      </c:catAx>
      <c:valAx>
        <c:axId val="83988864"/>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3982592"/>
        <c:crosses val="max"/>
        <c:crossBetween val="between"/>
      </c:valAx>
      <c:spPr>
        <a:noFill/>
        <a:ln w="25400">
          <a:noFill/>
        </a:ln>
      </c:spPr>
    </c:plotArea>
    <c:legend>
      <c:legendPos val="b"/>
      <c:layout>
        <c:manualLayout>
          <c:xMode val="edge"/>
          <c:yMode val="edge"/>
          <c:x val="9.7363083164300201E-2"/>
          <c:y val="0.91216216216216217"/>
          <c:w val="0.80121789036005386"/>
          <c:h val="5.7432432432432456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⑤自己資本額/自己資本当期利益率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Equity / ROE</a:t>
            </a:r>
          </a:p>
        </c:rich>
      </c:tx>
      <c:layout>
        <c:manualLayout>
          <c:xMode val="edge"/>
          <c:yMode val="edge"/>
          <c:x val="0.28514872274629038"/>
          <c:y val="4.0160642570281124E-2"/>
        </c:manualLayout>
      </c:layout>
      <c:overlay val="0"/>
      <c:spPr>
        <a:noFill/>
        <a:ln w="25400">
          <a:noFill/>
        </a:ln>
      </c:spPr>
    </c:title>
    <c:autoTitleDeleted val="0"/>
    <c:plotArea>
      <c:layout>
        <c:manualLayout>
          <c:layoutTarget val="inner"/>
          <c:xMode val="edge"/>
          <c:yMode val="edge"/>
          <c:x val="0.13069319567334051"/>
          <c:y val="0.22088440043141486"/>
          <c:w val="0.77623837430226472"/>
          <c:h val="0.5863476811452103"/>
        </c:manualLayout>
      </c:layout>
      <c:barChart>
        <c:barDir val="col"/>
        <c:grouping val="clustered"/>
        <c:varyColors val="0"/>
        <c:ser>
          <c:idx val="1"/>
          <c:order val="0"/>
          <c:tx>
            <c:strRef>
              <c:f>'11グラフ用'!$B$44</c:f>
              <c:strCache>
                <c:ptCount val="1"/>
                <c:pt idx="0">
                  <c:v>自己資本額　Equity　</c:v>
                </c:pt>
              </c:strCache>
            </c:strRef>
          </c:tx>
          <c:spPr>
            <a:solidFill>
              <a:srgbClr val="99CCFF"/>
            </a:solidFill>
            <a:ln w="25400">
              <a:noFill/>
            </a:ln>
          </c:spPr>
          <c:invertIfNegative val="0"/>
          <c:dLbls>
            <c:dLbl>
              <c:idx val="4"/>
              <c:layout>
                <c:manualLayout>
                  <c:x val="-1.0624230262379827E-16"/>
                  <c:y val="0.317699813296533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EF-4809-AE42-51A853DFB4A8}"/>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'11グラフ用'!$E$43:$K$43</c:f>
              <c:strCache>
                <c:ptCount val="7"/>
                <c:pt idx="0">
                  <c:v>FY2018</c:v>
                </c:pt>
                <c:pt idx="1">
                  <c:v>ＦＹ2019</c:v>
                </c:pt>
                <c:pt idx="2">
                  <c:v>ＦＹ2020</c:v>
                </c:pt>
                <c:pt idx="3">
                  <c:v>ＦＹ2021</c:v>
                </c:pt>
                <c:pt idx="4">
                  <c:v>ＦＹ2022</c:v>
                </c:pt>
                <c:pt idx="5">
                  <c:v>ＦＹ2023</c:v>
                </c:pt>
                <c:pt idx="6">
                  <c:v>ＦＹ2024</c:v>
                </c:pt>
              </c:strCache>
            </c:strRef>
          </c:cat>
          <c:val>
            <c:numRef>
              <c:f>'11グラフ用'!$E$44:$K$44</c:f>
              <c:numCache>
                <c:formatCode>#,##0_);\(#,##0\)</c:formatCode>
                <c:ptCount val="7"/>
                <c:pt idx="0">
                  <c:v>197551</c:v>
                </c:pt>
                <c:pt idx="1">
                  <c:v>193161</c:v>
                </c:pt>
                <c:pt idx="2">
                  <c:v>144270</c:v>
                </c:pt>
                <c:pt idx="3">
                  <c:v>136672</c:v>
                </c:pt>
                <c:pt idx="4">
                  <c:v>139299</c:v>
                </c:pt>
                <c:pt idx="5">
                  <c:v>150262</c:v>
                </c:pt>
                <c:pt idx="6">
                  <c:v>171043</c:v>
                </c:pt>
              </c:numCache>
            </c:numRef>
          </c:val>
          <c:extLst>
            <c:ext xmlns:c16="http://schemas.microsoft.com/office/drawing/2014/chart" uri="{C3380CC4-5D6E-409C-BE32-E72D297353CC}">
              <c16:uniqueId val="{00000001-BAEF-4809-AE42-51A853DFB4A8}"/>
            </c:ext>
          </c:extLst>
        </c:ser>
        <c:dLbls>
          <c:showLegendKey val="0"/>
          <c:showVal val="0"/>
          <c:showCatName val="0"/>
          <c:showSerName val="0"/>
          <c:showPercent val="0"/>
          <c:showBubbleSize val="0"/>
        </c:dLbls>
        <c:gapWidth val="150"/>
        <c:axId val="102218752"/>
        <c:axId val="102225024"/>
      </c:barChart>
      <c:lineChart>
        <c:grouping val="standard"/>
        <c:varyColors val="0"/>
        <c:ser>
          <c:idx val="0"/>
          <c:order val="1"/>
          <c:tx>
            <c:strRef>
              <c:f>'11グラフ用'!$B$45</c:f>
              <c:strCache>
                <c:ptCount val="1"/>
                <c:pt idx="0">
                  <c:v>自己資本当期利益率  ROE </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2"/>
              <c:tx>
                <c:rich>
                  <a:bodyPr/>
                  <a:lstStyle/>
                  <a:p>
                    <a:r>
                      <a:rPr lang="en-US" altLang="ja-JP"/>
                      <a:t>‐7.7</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80A-43DB-880D-CFDDD0664042}"/>
                </c:ext>
              </c:extLst>
            </c:dLbl>
            <c:dLbl>
              <c:idx val="4"/>
              <c:layout>
                <c:manualLayout>
                  <c:x val="-4.6480171021151928E-2"/>
                  <c:y val="-0.105263157894736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EF-4809-AE42-51A853DFB4A8}"/>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'11グラフ用'!$E$43:$K$43</c:f>
              <c:strCache>
                <c:ptCount val="7"/>
                <c:pt idx="0">
                  <c:v>FY2018</c:v>
                </c:pt>
                <c:pt idx="1">
                  <c:v>ＦＹ2019</c:v>
                </c:pt>
                <c:pt idx="2">
                  <c:v>ＦＹ2020</c:v>
                </c:pt>
                <c:pt idx="3">
                  <c:v>ＦＹ2021</c:v>
                </c:pt>
                <c:pt idx="4">
                  <c:v>ＦＹ2022</c:v>
                </c:pt>
                <c:pt idx="5">
                  <c:v>ＦＹ2023</c:v>
                </c:pt>
                <c:pt idx="6">
                  <c:v>ＦＹ2024</c:v>
                </c:pt>
              </c:strCache>
            </c:strRef>
          </c:cat>
          <c:val>
            <c:numRef>
              <c:f>'11グラフ用'!$E$45:$K$45</c:f>
              <c:numCache>
                <c:formatCode>#,##0.0_);\(#,##0.0\)</c:formatCode>
                <c:ptCount val="7"/>
                <c:pt idx="0">
                  <c:v>9.6</c:v>
                </c:pt>
                <c:pt idx="1">
                  <c:v>8.1999999999999993</c:v>
                </c:pt>
                <c:pt idx="2">
                  <c:v>-7.7</c:v>
                </c:pt>
                <c:pt idx="3" formatCode="#,##0.0_ ">
                  <c:v>-2.1</c:v>
                </c:pt>
                <c:pt idx="4" formatCode="#,##0.0_ ">
                  <c:v>4.4000000000000004</c:v>
                </c:pt>
                <c:pt idx="5" formatCode="#,##0.0_ ">
                  <c:v>11.5</c:v>
                </c:pt>
                <c:pt idx="6" formatCode="#,##0.0_ ">
                  <c:v>12.7</c:v>
                </c:pt>
              </c:numCache>
            </c:numRef>
          </c:val>
          <c:smooth val="0"/>
          <c:extLst>
            <c:ext xmlns:c16="http://schemas.microsoft.com/office/drawing/2014/chart" uri="{C3380CC4-5D6E-409C-BE32-E72D297353CC}">
              <c16:uniqueId val="{00000003-BAEF-4809-AE42-51A853DFB4A8}"/>
            </c:ext>
          </c:extLst>
        </c:ser>
        <c:dLbls>
          <c:showLegendKey val="0"/>
          <c:showVal val="0"/>
          <c:showCatName val="0"/>
          <c:showSerName val="0"/>
          <c:showPercent val="0"/>
          <c:showBubbleSize val="0"/>
        </c:dLbls>
        <c:marker val="1"/>
        <c:smooth val="0"/>
        <c:axId val="102226560"/>
        <c:axId val="102245120"/>
      </c:lineChart>
      <c:catAx>
        <c:axId val="102218752"/>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yen</a:t>
                </a:r>
              </a:p>
            </c:rich>
          </c:tx>
          <c:layout>
            <c:manualLayout>
              <c:xMode val="edge"/>
              <c:yMode val="edge"/>
              <c:x val="9.9009900990099011E-3"/>
              <c:y val="6.425744974649252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225024"/>
        <c:crosses val="autoZero"/>
        <c:auto val="0"/>
        <c:lblAlgn val="ctr"/>
        <c:lblOffset val="100"/>
        <c:tickLblSkip val="1"/>
        <c:tickMarkSkip val="1"/>
        <c:noMultiLvlLbl val="0"/>
      </c:catAx>
      <c:valAx>
        <c:axId val="102225024"/>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218752"/>
        <c:crosses val="autoZero"/>
        <c:crossBetween val="between"/>
      </c:valAx>
      <c:catAx>
        <c:axId val="102226560"/>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069390088615156"/>
              <c:y val="0.12048234934488611"/>
            </c:manualLayout>
          </c:layout>
          <c:overlay val="0"/>
          <c:spPr>
            <a:noFill/>
            <a:ln w="25400">
              <a:noFill/>
            </a:ln>
          </c:spPr>
        </c:title>
        <c:numFmt formatCode="General" sourceLinked="1"/>
        <c:majorTickMark val="out"/>
        <c:minorTickMark val="none"/>
        <c:tickLblPos val="nextTo"/>
        <c:crossAx val="102245120"/>
        <c:crosses val="autoZero"/>
        <c:auto val="0"/>
        <c:lblAlgn val="ctr"/>
        <c:lblOffset val="100"/>
        <c:noMultiLvlLbl val="0"/>
      </c:catAx>
      <c:valAx>
        <c:axId val="102245120"/>
        <c:scaling>
          <c:orientation val="minMax"/>
        </c:scaling>
        <c:delete val="0"/>
        <c:axPos val="r"/>
        <c:numFmt formatCode="#,##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226560"/>
        <c:crosses val="max"/>
        <c:crossBetween val="between"/>
      </c:valAx>
      <c:spPr>
        <a:noFill/>
        <a:ln w="25400">
          <a:noFill/>
        </a:ln>
      </c:spPr>
    </c:plotArea>
    <c:legend>
      <c:legendPos val="b"/>
      <c:layout>
        <c:manualLayout>
          <c:xMode val="edge"/>
          <c:yMode val="edge"/>
          <c:x val="0.20923455029102733"/>
          <c:y val="0.89797095796461979"/>
          <c:w val="0.61386200982302952"/>
          <c:h val="6.8273514003520663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⑥資産合計/資産合計利益率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Total Asset</a:t>
            </a: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s</a:t>
            </a: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 / ROA</a:t>
            </a:r>
          </a:p>
        </c:rich>
      </c:tx>
      <c:layout>
        <c:manualLayout>
          <c:xMode val="edge"/>
          <c:yMode val="edge"/>
          <c:x val="0.37251037843377144"/>
          <c:y val="4.0816326530612242E-2"/>
        </c:manualLayout>
      </c:layout>
      <c:overlay val="0"/>
      <c:spPr>
        <a:noFill/>
        <a:ln w="25400">
          <a:noFill/>
        </a:ln>
      </c:spPr>
    </c:title>
    <c:autoTitleDeleted val="0"/>
    <c:plotArea>
      <c:layout>
        <c:manualLayout>
          <c:layoutTarget val="inner"/>
          <c:xMode val="edge"/>
          <c:yMode val="edge"/>
          <c:x val="0.13147423146693643"/>
          <c:y val="0.23265306122448978"/>
          <c:w val="0.80677369309256441"/>
          <c:h val="0.56734693877551023"/>
        </c:manualLayout>
      </c:layout>
      <c:barChart>
        <c:barDir val="col"/>
        <c:grouping val="clustered"/>
        <c:varyColors val="0"/>
        <c:ser>
          <c:idx val="1"/>
          <c:order val="0"/>
          <c:tx>
            <c:strRef>
              <c:f>'11グラフ用'!$B$22</c:f>
              <c:strCache>
                <c:ptCount val="1"/>
                <c:pt idx="0">
                  <c:v>資産合計  Total Assets</c:v>
                </c:pt>
              </c:strCache>
            </c:strRef>
          </c:tx>
          <c:spPr>
            <a:solidFill>
              <a:srgbClr val="99CCFF"/>
            </a:solidFill>
            <a:ln w="25400">
              <a:noFill/>
            </a:ln>
          </c:spPr>
          <c:invertIfNegative val="0"/>
          <c:dLbls>
            <c:dLbl>
              <c:idx val="4"/>
              <c:layout>
                <c:manualLayout>
                  <c:x val="0"/>
                  <c:y val="0.3691144749086879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C5-4FFF-950C-7D05A2DC89C4}"/>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'11グラフ用'!$E$21:$K$21</c:f>
              <c:strCache>
                <c:ptCount val="7"/>
                <c:pt idx="0">
                  <c:v>FY2018</c:v>
                </c:pt>
                <c:pt idx="1">
                  <c:v>ＦＹ2019</c:v>
                </c:pt>
                <c:pt idx="2">
                  <c:v>ＦＹ2020</c:v>
                </c:pt>
                <c:pt idx="3">
                  <c:v>ＦＹ2021</c:v>
                </c:pt>
                <c:pt idx="4">
                  <c:v>ＦＹ2022</c:v>
                </c:pt>
                <c:pt idx="5">
                  <c:v>ＦＹ2023</c:v>
                </c:pt>
                <c:pt idx="6">
                  <c:v>ＦＹ2024</c:v>
                </c:pt>
              </c:strCache>
            </c:strRef>
          </c:cat>
          <c:val>
            <c:numRef>
              <c:f>'11グラフ用'!$E$22:$K$22</c:f>
              <c:numCache>
                <c:formatCode>#,##0_);\(#,##0\)</c:formatCode>
                <c:ptCount val="7"/>
                <c:pt idx="0">
                  <c:v>500122</c:v>
                </c:pt>
                <c:pt idx="1">
                  <c:v>617314</c:v>
                </c:pt>
                <c:pt idx="2">
                  <c:v>475963</c:v>
                </c:pt>
                <c:pt idx="3">
                  <c:v>455040</c:v>
                </c:pt>
                <c:pt idx="4">
                  <c:v>434474</c:v>
                </c:pt>
                <c:pt idx="5">
                  <c:v>425689</c:v>
                </c:pt>
                <c:pt idx="6">
                  <c:v>482421</c:v>
                </c:pt>
              </c:numCache>
            </c:numRef>
          </c:val>
          <c:extLst>
            <c:ext xmlns:c16="http://schemas.microsoft.com/office/drawing/2014/chart" uri="{C3380CC4-5D6E-409C-BE32-E72D297353CC}">
              <c16:uniqueId val="{00000001-62C5-4FFF-950C-7D05A2DC89C4}"/>
            </c:ext>
          </c:extLst>
        </c:ser>
        <c:dLbls>
          <c:showLegendKey val="0"/>
          <c:showVal val="0"/>
          <c:showCatName val="0"/>
          <c:showSerName val="0"/>
          <c:showPercent val="0"/>
          <c:showBubbleSize val="0"/>
        </c:dLbls>
        <c:gapWidth val="150"/>
        <c:axId val="102368384"/>
        <c:axId val="102370304"/>
      </c:barChart>
      <c:lineChart>
        <c:grouping val="standard"/>
        <c:varyColors val="0"/>
        <c:ser>
          <c:idx val="0"/>
          <c:order val="1"/>
          <c:tx>
            <c:strRef>
              <c:f>'11グラフ用'!$B$23</c:f>
              <c:strCache>
                <c:ptCount val="1"/>
                <c:pt idx="0">
                  <c:v>資産合計利益率  ROA</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2"/>
              <c:layout>
                <c:manualLayout>
                  <c:x val="-4.5415704904162836E-2"/>
                  <c:y val="-0.10887851598431431"/>
                </c:manualLayout>
              </c:layout>
              <c:tx>
                <c:rich>
                  <a:bodyPr/>
                  <a:lstStyle/>
                  <a:p>
                    <a:r>
                      <a:rPr lang="en-US" altLang="ja-JP"/>
                      <a:t>‐3.3</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7E62-498A-82FB-D14C645C78CA}"/>
                </c:ext>
              </c:extLst>
            </c:dLbl>
            <c:dLbl>
              <c:idx val="4"/>
              <c:layout>
                <c:manualLayout>
                  <c:x val="-5.0509687581882977E-2"/>
                  <c:y val="-0.120580184073421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C5-4FFF-950C-7D05A2DC89C4}"/>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'11グラフ用'!$C$21:$J$21</c:f>
              <c:strCache>
                <c:ptCount val="7"/>
                <c:pt idx="0">
                  <c:v>FY201７</c:v>
                </c:pt>
                <c:pt idx="1">
                  <c:v>FY2018</c:v>
                </c:pt>
                <c:pt idx="2">
                  <c:v>ＦＹ2019</c:v>
                </c:pt>
                <c:pt idx="3">
                  <c:v>ＦＹ2020</c:v>
                </c:pt>
                <c:pt idx="4">
                  <c:v>ＦＹ2021</c:v>
                </c:pt>
                <c:pt idx="5">
                  <c:v>ＦＹ2022</c:v>
                </c:pt>
                <c:pt idx="6">
                  <c:v>ＦＹ2023</c:v>
                </c:pt>
              </c:strCache>
            </c:strRef>
          </c:cat>
          <c:val>
            <c:numRef>
              <c:f>'11グラフ用'!$E$23:$K$23</c:f>
              <c:numCache>
                <c:formatCode>#,##0.0_);\(#,##0.0\)</c:formatCode>
                <c:ptCount val="7"/>
                <c:pt idx="0">
                  <c:v>5.3</c:v>
                </c:pt>
                <c:pt idx="1">
                  <c:v>4</c:v>
                </c:pt>
                <c:pt idx="2" formatCode="#,##0.0_ ">
                  <c:v>-3.3</c:v>
                </c:pt>
                <c:pt idx="3" formatCode="#,##0.0_ ">
                  <c:v>-0.4</c:v>
                </c:pt>
                <c:pt idx="4" formatCode="#,##0.0_ ">
                  <c:v>1.8</c:v>
                </c:pt>
                <c:pt idx="5" formatCode="#,##0.0_ ">
                  <c:v>5.6</c:v>
                </c:pt>
                <c:pt idx="6" formatCode="#,##0.0_ ">
                  <c:v>6.6</c:v>
                </c:pt>
              </c:numCache>
            </c:numRef>
          </c:val>
          <c:smooth val="0"/>
          <c:extLst>
            <c:ext xmlns:c16="http://schemas.microsoft.com/office/drawing/2014/chart" uri="{C3380CC4-5D6E-409C-BE32-E72D297353CC}">
              <c16:uniqueId val="{00000003-62C5-4FFF-950C-7D05A2DC89C4}"/>
            </c:ext>
          </c:extLst>
        </c:ser>
        <c:dLbls>
          <c:showLegendKey val="0"/>
          <c:showVal val="0"/>
          <c:showCatName val="0"/>
          <c:showSerName val="0"/>
          <c:showPercent val="0"/>
          <c:showBubbleSize val="0"/>
        </c:dLbls>
        <c:marker val="1"/>
        <c:smooth val="0"/>
        <c:axId val="102380288"/>
        <c:axId val="102382208"/>
      </c:lineChart>
      <c:catAx>
        <c:axId val="102368384"/>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Arial"/>
                    <a:ea typeface="ＭＳ Ｐゴシック"/>
                    <a:cs typeface="Arial"/>
                  </a:rPr>
                  <a:t>Millions of yen</a:t>
                </a:r>
                <a:endParaRPr lang="ja-JP" altLang="en-US" sz="800" b="0" i="0" u="none" strike="noStrike" baseline="0">
                  <a:solidFill>
                    <a:srgbClr val="000000"/>
                  </a:solidFill>
                  <a:latin typeface="Arial"/>
                  <a:cs typeface="Arial"/>
                </a:endParaRPr>
              </a:p>
            </c:rich>
          </c:tx>
          <c:layout>
            <c:manualLayout>
              <c:xMode val="edge"/>
              <c:yMode val="edge"/>
              <c:x val="9.9601593625498006E-3"/>
              <c:y val="8.163265306122448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370304"/>
        <c:crosses val="autoZero"/>
        <c:auto val="0"/>
        <c:lblAlgn val="ctr"/>
        <c:lblOffset val="100"/>
        <c:tickLblSkip val="1"/>
        <c:tickMarkSkip val="1"/>
        <c:noMultiLvlLbl val="0"/>
      </c:catAx>
      <c:valAx>
        <c:axId val="102370304"/>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368384"/>
        <c:crosses val="autoZero"/>
        <c:crossBetween val="between"/>
      </c:valAx>
      <c:catAx>
        <c:axId val="102380288"/>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ROA</a:t>
                </a:r>
              </a:p>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a:t>
                </a:r>
              </a:p>
            </c:rich>
          </c:tx>
          <c:layout>
            <c:manualLayout>
              <c:xMode val="edge"/>
              <c:yMode val="edge"/>
              <c:x val="0.94023988037351902"/>
              <c:y val="0.10204081632653061"/>
            </c:manualLayout>
          </c:layout>
          <c:overlay val="0"/>
          <c:spPr>
            <a:noFill/>
            <a:ln w="25400">
              <a:noFill/>
            </a:ln>
          </c:spPr>
        </c:title>
        <c:numFmt formatCode="General" sourceLinked="1"/>
        <c:majorTickMark val="out"/>
        <c:minorTickMark val="none"/>
        <c:tickLblPos val="nextTo"/>
        <c:crossAx val="102382208"/>
        <c:crosses val="autoZero"/>
        <c:auto val="0"/>
        <c:lblAlgn val="ctr"/>
        <c:lblOffset val="100"/>
        <c:noMultiLvlLbl val="0"/>
      </c:catAx>
      <c:valAx>
        <c:axId val="102382208"/>
        <c:scaling>
          <c:orientation val="minMax"/>
        </c:scaling>
        <c:delete val="0"/>
        <c:axPos val="r"/>
        <c:numFmt formatCode="#,##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380288"/>
        <c:crosses val="max"/>
        <c:crossBetween val="between"/>
      </c:valAx>
      <c:spPr>
        <a:noFill/>
        <a:ln w="25400">
          <a:noFill/>
        </a:ln>
      </c:spPr>
    </c:plotArea>
    <c:legend>
      <c:legendPos val="r"/>
      <c:layout>
        <c:manualLayout>
          <c:xMode val="edge"/>
          <c:yMode val="edge"/>
          <c:x val="0.15387508813951864"/>
          <c:y val="0.89387751741117549"/>
          <c:w val="0.76349569874955614"/>
          <c:h val="6.9387755102040871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⑦設備投資額/減価償却費</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Capital Expenditures / Depreciation</a:t>
            </a:r>
          </a:p>
        </c:rich>
      </c:tx>
      <c:layout>
        <c:manualLayout>
          <c:xMode val="edge"/>
          <c:yMode val="edge"/>
          <c:x val="0.29821073558648109"/>
          <c:y val="4.048582995951417E-2"/>
        </c:manualLayout>
      </c:layout>
      <c:overlay val="0"/>
      <c:spPr>
        <a:noFill/>
        <a:ln w="25400">
          <a:noFill/>
        </a:ln>
      </c:spPr>
    </c:title>
    <c:autoTitleDeleted val="0"/>
    <c:plotArea>
      <c:layout>
        <c:manualLayout>
          <c:layoutTarget val="inner"/>
          <c:xMode val="edge"/>
          <c:yMode val="edge"/>
          <c:x val="0.11928429423459244"/>
          <c:y val="0.22267250496683832"/>
          <c:w val="0.77335984095427435"/>
          <c:h val="0.58704569491257375"/>
        </c:manualLayout>
      </c:layout>
      <c:barChart>
        <c:barDir val="col"/>
        <c:grouping val="clustered"/>
        <c:varyColors val="0"/>
        <c:ser>
          <c:idx val="1"/>
          <c:order val="0"/>
          <c:tx>
            <c:strRef>
              <c:f>'11グラフ用'!$B$26</c:f>
              <c:strCache>
                <c:ptCount val="1"/>
                <c:pt idx="0">
                  <c:v>設備投資額  Capital Expenditures</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'11グラフ用'!$E$25:$K$25</c:f>
              <c:strCache>
                <c:ptCount val="7"/>
                <c:pt idx="0">
                  <c:v>FY2018</c:v>
                </c:pt>
                <c:pt idx="1">
                  <c:v>ＦＹ2019</c:v>
                </c:pt>
                <c:pt idx="2">
                  <c:v>ＦＹ2020</c:v>
                </c:pt>
                <c:pt idx="3">
                  <c:v>ＦＹ2021</c:v>
                </c:pt>
                <c:pt idx="4">
                  <c:v>ＦＹ2022</c:v>
                </c:pt>
                <c:pt idx="5">
                  <c:v>ＦＹ2023</c:v>
                </c:pt>
                <c:pt idx="6">
                  <c:v>ＦＹ2024</c:v>
                </c:pt>
              </c:strCache>
            </c:strRef>
          </c:cat>
          <c:val>
            <c:numRef>
              <c:f>'11グラフ用'!$E$26:$K$26</c:f>
              <c:numCache>
                <c:formatCode>#,##0_);\(#,##0\)</c:formatCode>
                <c:ptCount val="7"/>
                <c:pt idx="0">
                  <c:v>18718</c:v>
                </c:pt>
                <c:pt idx="1">
                  <c:v>24025</c:v>
                </c:pt>
                <c:pt idx="2">
                  <c:v>9785</c:v>
                </c:pt>
                <c:pt idx="3">
                  <c:v>5264</c:v>
                </c:pt>
                <c:pt idx="4">
                  <c:v>8136</c:v>
                </c:pt>
                <c:pt idx="5">
                  <c:v>5493</c:v>
                </c:pt>
                <c:pt idx="6">
                  <c:v>12107</c:v>
                </c:pt>
              </c:numCache>
            </c:numRef>
          </c:val>
          <c:extLst>
            <c:ext xmlns:c16="http://schemas.microsoft.com/office/drawing/2014/chart" uri="{C3380CC4-5D6E-409C-BE32-E72D297353CC}">
              <c16:uniqueId val="{00000000-15A4-4B50-9DC5-917B25CE3E65}"/>
            </c:ext>
          </c:extLst>
        </c:ser>
        <c:dLbls>
          <c:showLegendKey val="0"/>
          <c:showVal val="0"/>
          <c:showCatName val="0"/>
          <c:showSerName val="0"/>
          <c:showPercent val="0"/>
          <c:showBubbleSize val="0"/>
        </c:dLbls>
        <c:gapWidth val="150"/>
        <c:axId val="102431744"/>
        <c:axId val="102765696"/>
      </c:barChart>
      <c:lineChart>
        <c:grouping val="standard"/>
        <c:varyColors val="0"/>
        <c:ser>
          <c:idx val="0"/>
          <c:order val="1"/>
          <c:tx>
            <c:strRef>
              <c:f>'11グラフ用'!$B$27</c:f>
              <c:strCache>
                <c:ptCount val="1"/>
                <c:pt idx="0">
                  <c:v>減価償却費　Depreciation</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0"/>
              <c:layout>
                <c:manualLayout>
                  <c:x val="-5.7299449611604207E-2"/>
                  <c:y val="-5.17623363544813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A4-4B50-9DC5-917B25CE3E65}"/>
                </c:ext>
              </c:extLst>
            </c:dLbl>
            <c:dLbl>
              <c:idx val="3"/>
              <c:layout>
                <c:manualLayout>
                  <c:x val="-5.5350456601324025E-2"/>
                  <c:y val="-6.38469284994964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A4-4B50-9DC5-917B25CE3E65}"/>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'11グラフ用'!$E$25:$K$25</c:f>
              <c:strCache>
                <c:ptCount val="7"/>
                <c:pt idx="0">
                  <c:v>FY2018</c:v>
                </c:pt>
                <c:pt idx="1">
                  <c:v>ＦＹ2019</c:v>
                </c:pt>
                <c:pt idx="2">
                  <c:v>ＦＹ2020</c:v>
                </c:pt>
                <c:pt idx="3">
                  <c:v>ＦＹ2021</c:v>
                </c:pt>
                <c:pt idx="4">
                  <c:v>ＦＹ2022</c:v>
                </c:pt>
                <c:pt idx="5">
                  <c:v>ＦＹ2023</c:v>
                </c:pt>
                <c:pt idx="6">
                  <c:v>ＦＹ2024</c:v>
                </c:pt>
              </c:strCache>
            </c:strRef>
          </c:cat>
          <c:val>
            <c:numRef>
              <c:f>'11グラフ用'!$E$27:$K$27</c:f>
              <c:numCache>
                <c:formatCode>#,##0_);\(#,##0\)</c:formatCode>
                <c:ptCount val="7"/>
                <c:pt idx="0">
                  <c:v>12440</c:v>
                </c:pt>
                <c:pt idx="1">
                  <c:v>29916</c:v>
                </c:pt>
                <c:pt idx="2">
                  <c:v>28207</c:v>
                </c:pt>
                <c:pt idx="3">
                  <c:v>26995</c:v>
                </c:pt>
                <c:pt idx="4">
                  <c:v>27043</c:v>
                </c:pt>
                <c:pt idx="5">
                  <c:v>26304</c:v>
                </c:pt>
                <c:pt idx="6">
                  <c:v>20393</c:v>
                </c:pt>
              </c:numCache>
            </c:numRef>
          </c:val>
          <c:smooth val="0"/>
          <c:extLst>
            <c:ext xmlns:c16="http://schemas.microsoft.com/office/drawing/2014/chart" uri="{C3380CC4-5D6E-409C-BE32-E72D297353CC}">
              <c16:uniqueId val="{00000003-15A4-4B50-9DC5-917B25CE3E65}"/>
            </c:ext>
          </c:extLst>
        </c:ser>
        <c:dLbls>
          <c:showLegendKey val="0"/>
          <c:showVal val="0"/>
          <c:showCatName val="0"/>
          <c:showSerName val="0"/>
          <c:showPercent val="0"/>
          <c:showBubbleSize val="0"/>
        </c:dLbls>
        <c:marker val="1"/>
        <c:smooth val="0"/>
        <c:axId val="102767232"/>
        <c:axId val="102777600"/>
      </c:lineChart>
      <c:catAx>
        <c:axId val="102431744"/>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設備投資額 </a:t>
                </a:r>
                <a:r>
                  <a:rPr lang="ja-JP" altLang="en-US" sz="600" b="0" i="0" u="none" strike="noStrike" baseline="0">
                    <a:solidFill>
                      <a:srgbClr val="000000"/>
                    </a:solidFill>
                    <a:latin typeface="Arial" panose="020B0604020202020204" pitchFamily="34" charset="0"/>
                    <a:ea typeface="ＭＳ Ｐゴシック"/>
                    <a:cs typeface="Arial" panose="020B0604020202020204" pitchFamily="34" charset="0"/>
                  </a:rPr>
                  <a:t>/ Capital Expenditures</a:t>
                </a:r>
              </a:p>
              <a:p>
                <a:pPr>
                  <a:defRPr sz="11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百万円 </a:t>
                </a:r>
                <a:r>
                  <a:rPr lang="ja-JP" altLang="en-US" sz="600" b="0" i="0" u="none" strike="noStrike" baseline="0">
                    <a:solidFill>
                      <a:srgbClr val="000000"/>
                    </a:solidFill>
                    <a:latin typeface="Arial" panose="020B0604020202020204" pitchFamily="34" charset="0"/>
                    <a:ea typeface="ＭＳ Ｐゴシック"/>
                    <a:cs typeface="Arial" panose="020B0604020202020204" pitchFamily="34" charset="0"/>
                  </a:rPr>
                  <a:t>/ Millions of yen</a:t>
                </a:r>
              </a:p>
            </c:rich>
          </c:tx>
          <c:layout>
            <c:manualLayout>
              <c:xMode val="edge"/>
              <c:yMode val="edge"/>
              <c:x val="9.9403578528827041E-3"/>
              <c:y val="8.5020242914979755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765696"/>
        <c:crosses val="autoZero"/>
        <c:auto val="0"/>
        <c:lblAlgn val="ctr"/>
        <c:lblOffset val="100"/>
        <c:tickLblSkip val="1"/>
        <c:tickMarkSkip val="1"/>
        <c:noMultiLvlLbl val="0"/>
      </c:catAx>
      <c:valAx>
        <c:axId val="102765696"/>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431744"/>
        <c:crosses val="autoZero"/>
        <c:crossBetween val="between"/>
      </c:valAx>
      <c:catAx>
        <c:axId val="102767232"/>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減価償却費/ Depreciation</a:t>
                </a:r>
              </a:p>
              <a:p>
                <a:pPr>
                  <a:defRPr sz="8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百万円/ Millions of yen</a:t>
                </a:r>
              </a:p>
            </c:rich>
          </c:tx>
          <c:layout>
            <c:manualLayout>
              <c:xMode val="edge"/>
              <c:yMode val="edge"/>
              <c:x val="0.80828373590478131"/>
              <c:y val="7.28744939271255E-2"/>
            </c:manualLayout>
          </c:layout>
          <c:overlay val="0"/>
          <c:spPr>
            <a:noFill/>
            <a:ln w="25400">
              <a:noFill/>
            </a:ln>
          </c:spPr>
        </c:title>
        <c:numFmt formatCode="General" sourceLinked="1"/>
        <c:majorTickMark val="out"/>
        <c:minorTickMark val="none"/>
        <c:tickLblPos val="nextTo"/>
        <c:crossAx val="102777600"/>
        <c:crosses val="autoZero"/>
        <c:auto val="0"/>
        <c:lblAlgn val="ctr"/>
        <c:lblOffset val="100"/>
        <c:noMultiLvlLbl val="0"/>
      </c:catAx>
      <c:valAx>
        <c:axId val="102777600"/>
        <c:scaling>
          <c:orientation val="minMax"/>
        </c:scaling>
        <c:delete val="0"/>
        <c:axPos val="r"/>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767232"/>
        <c:crosses val="max"/>
        <c:crossBetween val="between"/>
      </c:valAx>
      <c:spPr>
        <a:noFill/>
        <a:ln w="25400">
          <a:noFill/>
        </a:ln>
      </c:spPr>
    </c:plotArea>
    <c:legend>
      <c:legendPos val="r"/>
      <c:layout>
        <c:manualLayout>
          <c:xMode val="edge"/>
          <c:yMode val="edge"/>
          <c:x val="0.14854398458318904"/>
          <c:y val="0.88935620207594901"/>
          <c:w val="0.69184890656063613"/>
          <c:h val="6.8825910931174072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⑧掛売上高（外商売上高）/構成比</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Credit Sales (Gaisho Sales) / Share  </a:t>
            </a:r>
          </a:p>
        </c:rich>
      </c:tx>
      <c:layout>
        <c:manualLayout>
          <c:xMode val="edge"/>
          <c:yMode val="edge"/>
          <c:x val="0.28907120973816552"/>
          <c:y val="1.2775128580730806E-2"/>
        </c:manualLayout>
      </c:layout>
      <c:overlay val="0"/>
      <c:spPr>
        <a:noFill/>
        <a:ln w="25400">
          <a:noFill/>
        </a:ln>
      </c:spPr>
    </c:title>
    <c:autoTitleDeleted val="0"/>
    <c:plotArea>
      <c:layout>
        <c:manualLayout>
          <c:layoutTarget val="inner"/>
          <c:xMode val="edge"/>
          <c:yMode val="edge"/>
          <c:x val="0.13069319567334051"/>
          <c:y val="0.19195046439628483"/>
          <c:w val="0.77623837430226472"/>
          <c:h val="0.65325077399380804"/>
        </c:manualLayout>
      </c:layout>
      <c:barChart>
        <c:barDir val="col"/>
        <c:grouping val="clustered"/>
        <c:varyColors val="0"/>
        <c:ser>
          <c:idx val="1"/>
          <c:order val="0"/>
          <c:tx>
            <c:strRef>
              <c:f>'11グラフ用'!$B$34</c:f>
              <c:strCache>
                <c:ptCount val="1"/>
                <c:pt idx="0">
                  <c:v>掛売上高（外商売上高）　Credit Sales (Gaisho Sales)</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'11グラフ用'!$E$33:$K$33</c:f>
              <c:strCache>
                <c:ptCount val="7"/>
                <c:pt idx="0">
                  <c:v>FY2018</c:v>
                </c:pt>
                <c:pt idx="1">
                  <c:v>ＦＹ2019</c:v>
                </c:pt>
                <c:pt idx="2">
                  <c:v>ＦＹ2020</c:v>
                </c:pt>
                <c:pt idx="3">
                  <c:v>ＦＹ2021</c:v>
                </c:pt>
                <c:pt idx="4">
                  <c:v>ＦＹ2022</c:v>
                </c:pt>
                <c:pt idx="5">
                  <c:v>ＦＹ2023</c:v>
                </c:pt>
                <c:pt idx="6">
                  <c:v>ＦＹ2024</c:v>
                </c:pt>
              </c:strCache>
            </c:strRef>
          </c:cat>
          <c:val>
            <c:numRef>
              <c:f>'11グラフ用'!$E$34:$K$34</c:f>
              <c:numCache>
                <c:formatCode>#,##0_ </c:formatCode>
                <c:ptCount val="7"/>
                <c:pt idx="0">
                  <c:v>155969</c:v>
                </c:pt>
                <c:pt idx="1">
                  <c:v>151288</c:v>
                </c:pt>
                <c:pt idx="2">
                  <c:v>125100</c:v>
                </c:pt>
                <c:pt idx="3">
                  <c:v>146430</c:v>
                </c:pt>
                <c:pt idx="4">
                  <c:v>172729</c:v>
                </c:pt>
                <c:pt idx="5">
                  <c:v>181338</c:v>
                </c:pt>
                <c:pt idx="6">
                  <c:v>193860</c:v>
                </c:pt>
              </c:numCache>
            </c:numRef>
          </c:val>
          <c:extLst>
            <c:ext xmlns:c16="http://schemas.microsoft.com/office/drawing/2014/chart" uri="{C3380CC4-5D6E-409C-BE32-E72D297353CC}">
              <c16:uniqueId val="{00000000-98CE-49BB-9AF1-03B217C01ACD}"/>
            </c:ext>
          </c:extLst>
        </c:ser>
        <c:dLbls>
          <c:showLegendKey val="0"/>
          <c:showVal val="0"/>
          <c:showCatName val="0"/>
          <c:showSerName val="0"/>
          <c:showPercent val="0"/>
          <c:showBubbleSize val="0"/>
        </c:dLbls>
        <c:gapWidth val="150"/>
        <c:axId val="102896000"/>
        <c:axId val="102897920"/>
      </c:barChart>
      <c:lineChart>
        <c:grouping val="standard"/>
        <c:varyColors val="0"/>
        <c:ser>
          <c:idx val="0"/>
          <c:order val="1"/>
          <c:tx>
            <c:v>構成比 Share</c:v>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'11グラフ用'!$E$33:$K$33</c:f>
              <c:strCache>
                <c:ptCount val="7"/>
                <c:pt idx="0">
                  <c:v>FY2018</c:v>
                </c:pt>
                <c:pt idx="1">
                  <c:v>ＦＹ2019</c:v>
                </c:pt>
                <c:pt idx="2">
                  <c:v>ＦＹ2020</c:v>
                </c:pt>
                <c:pt idx="3">
                  <c:v>ＦＹ2021</c:v>
                </c:pt>
                <c:pt idx="4">
                  <c:v>ＦＹ2022</c:v>
                </c:pt>
                <c:pt idx="5">
                  <c:v>ＦＹ2023</c:v>
                </c:pt>
                <c:pt idx="6">
                  <c:v>ＦＹ2024</c:v>
                </c:pt>
              </c:strCache>
            </c:strRef>
          </c:cat>
          <c:val>
            <c:numRef>
              <c:f>'11グラフ用'!$E$35:$K$35</c:f>
              <c:numCache>
                <c:formatCode>0.0_ </c:formatCode>
                <c:ptCount val="7"/>
                <c:pt idx="0">
                  <c:v>23.5</c:v>
                </c:pt>
                <c:pt idx="1">
                  <c:v>23.7</c:v>
                </c:pt>
                <c:pt idx="2">
                  <c:v>29.5</c:v>
                </c:pt>
                <c:pt idx="3">
                  <c:v>28.9</c:v>
                </c:pt>
                <c:pt idx="4">
                  <c:v>28.7</c:v>
                </c:pt>
                <c:pt idx="5">
                  <c:v>26.5</c:v>
                </c:pt>
                <c:pt idx="6">
                  <c:v>25.7</c:v>
                </c:pt>
              </c:numCache>
            </c:numRef>
          </c:val>
          <c:smooth val="0"/>
          <c:extLst>
            <c:ext xmlns:c16="http://schemas.microsoft.com/office/drawing/2014/chart" uri="{C3380CC4-5D6E-409C-BE32-E72D297353CC}">
              <c16:uniqueId val="{00000001-98CE-49BB-9AF1-03B217C01ACD}"/>
            </c:ext>
          </c:extLst>
        </c:ser>
        <c:dLbls>
          <c:showLegendKey val="0"/>
          <c:showVal val="0"/>
          <c:showCatName val="0"/>
          <c:showSerName val="0"/>
          <c:showPercent val="0"/>
          <c:showBubbleSize val="0"/>
        </c:dLbls>
        <c:marker val="1"/>
        <c:smooth val="0"/>
        <c:axId val="102924288"/>
        <c:axId val="102926208"/>
      </c:lineChart>
      <c:catAx>
        <c:axId val="102896000"/>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Millions of yen</a:t>
                </a:r>
              </a:p>
            </c:rich>
          </c:tx>
          <c:layout>
            <c:manualLayout>
              <c:xMode val="edge"/>
              <c:yMode val="edge"/>
              <c:x val="2.3762376237623763E-2"/>
              <c:y val="1.5479876160990712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897920"/>
        <c:crosses val="autoZero"/>
        <c:auto val="0"/>
        <c:lblAlgn val="ctr"/>
        <c:lblOffset val="100"/>
        <c:tickLblSkip val="1"/>
        <c:tickMarkSkip val="1"/>
        <c:noMultiLvlLbl val="0"/>
      </c:catAx>
      <c:valAx>
        <c:axId val="102897920"/>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896000"/>
        <c:crosses val="autoZero"/>
        <c:crossBetween val="between"/>
      </c:valAx>
      <c:catAx>
        <c:axId val="102924288"/>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148523167277357"/>
              <c:y val="0.10835913312693499"/>
            </c:manualLayout>
          </c:layout>
          <c:overlay val="0"/>
          <c:spPr>
            <a:noFill/>
            <a:ln w="25400">
              <a:noFill/>
            </a:ln>
          </c:spPr>
        </c:title>
        <c:numFmt formatCode="General" sourceLinked="1"/>
        <c:majorTickMark val="out"/>
        <c:minorTickMark val="none"/>
        <c:tickLblPos val="nextTo"/>
        <c:crossAx val="102926208"/>
        <c:crosses val="autoZero"/>
        <c:auto val="0"/>
        <c:lblAlgn val="ctr"/>
        <c:lblOffset val="100"/>
        <c:noMultiLvlLbl val="0"/>
      </c:catAx>
      <c:valAx>
        <c:axId val="102926208"/>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924288"/>
        <c:crosses val="max"/>
        <c:crossBetween val="between"/>
      </c:valAx>
      <c:spPr>
        <a:noFill/>
        <a:ln w="25400">
          <a:noFill/>
        </a:ln>
      </c:spPr>
    </c:plotArea>
    <c:legend>
      <c:legendPos val="r"/>
      <c:layout>
        <c:manualLayout>
          <c:xMode val="edge"/>
          <c:yMode val="edge"/>
          <c:x val="9.4127915557823155E-2"/>
          <c:y val="0.93227305128181925"/>
          <c:w val="0.83313119593938179"/>
          <c:h val="5.2631578947368474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⑨免税売上高/構成比</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Tax-</a:t>
            </a: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F</a:t>
            </a: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ree Sales / Share</a:t>
            </a:r>
          </a:p>
        </c:rich>
      </c:tx>
      <c:layout>
        <c:manualLayout>
          <c:xMode val="edge"/>
          <c:yMode val="edge"/>
          <c:x val="0.36313680359780404"/>
          <c:y val="8.7311234237612678E-3"/>
        </c:manualLayout>
      </c:layout>
      <c:overlay val="0"/>
      <c:spPr>
        <a:noFill/>
        <a:ln w="25400">
          <a:noFill/>
        </a:ln>
      </c:spPr>
    </c:title>
    <c:autoTitleDeleted val="0"/>
    <c:plotArea>
      <c:layout>
        <c:manualLayout>
          <c:layoutTarget val="inner"/>
          <c:xMode val="edge"/>
          <c:yMode val="edge"/>
          <c:x val="0.11976071248267621"/>
          <c:y val="0.18380118222224925"/>
          <c:w val="0.80439278550864191"/>
          <c:h val="0.65223331835305409"/>
        </c:manualLayout>
      </c:layout>
      <c:barChart>
        <c:barDir val="col"/>
        <c:grouping val="clustered"/>
        <c:varyColors val="0"/>
        <c:ser>
          <c:idx val="1"/>
          <c:order val="0"/>
          <c:tx>
            <c:v>免税売上高 Tax-Free Sales</c:v>
          </c:tx>
          <c:spPr>
            <a:solidFill>
              <a:srgbClr val="99CCFF"/>
            </a:solidFill>
            <a:ln w="25400">
              <a:noFill/>
            </a:ln>
          </c:spPr>
          <c:invertIfNegative val="0"/>
          <c:dLbls>
            <c:dLbl>
              <c:idx val="4"/>
              <c:layout>
                <c:manualLayout>
                  <c:x val="0"/>
                  <c:y val="-1.62691865708330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39-45C5-BACF-36AFC5AD5A05}"/>
                </c:ext>
              </c:extLst>
            </c:dLbl>
            <c:dLbl>
              <c:idx val="5"/>
              <c:layout>
                <c:manualLayout>
                  <c:x val="0"/>
                  <c:y val="5.286932672190267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39-45C5-BACF-36AFC5AD5A05}"/>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'11グラフ用'!$E$37:$K$37</c:f>
              <c:strCache>
                <c:ptCount val="7"/>
                <c:pt idx="0">
                  <c:v>FY2018</c:v>
                </c:pt>
                <c:pt idx="1">
                  <c:v>ＦＹ2019</c:v>
                </c:pt>
                <c:pt idx="2">
                  <c:v>ＦＹ2020</c:v>
                </c:pt>
                <c:pt idx="3">
                  <c:v>ＦＹ2021</c:v>
                </c:pt>
                <c:pt idx="4">
                  <c:v>ＦＹ2022</c:v>
                </c:pt>
                <c:pt idx="5">
                  <c:v>ＦＹ2023</c:v>
                </c:pt>
                <c:pt idx="6">
                  <c:v>ＦＹ2024</c:v>
                </c:pt>
              </c:strCache>
            </c:strRef>
          </c:cat>
          <c:val>
            <c:numRef>
              <c:f>'11グラフ用'!$E$38:$K$38</c:f>
              <c:numCache>
                <c:formatCode>#,##0_);[Red]\(#,##0\)</c:formatCode>
                <c:ptCount val="7"/>
                <c:pt idx="0">
                  <c:v>58890</c:v>
                </c:pt>
                <c:pt idx="1">
                  <c:v>60138</c:v>
                </c:pt>
                <c:pt idx="2">
                  <c:v>2365</c:v>
                </c:pt>
                <c:pt idx="3">
                  <c:v>3847</c:v>
                </c:pt>
                <c:pt idx="4">
                  <c:v>19157</c:v>
                </c:pt>
                <c:pt idx="5">
                  <c:v>67375</c:v>
                </c:pt>
                <c:pt idx="6">
                  <c:v>120782</c:v>
                </c:pt>
              </c:numCache>
            </c:numRef>
          </c:val>
          <c:extLst>
            <c:ext xmlns:c16="http://schemas.microsoft.com/office/drawing/2014/chart" uri="{C3380CC4-5D6E-409C-BE32-E72D297353CC}">
              <c16:uniqueId val="{00000002-3439-45C5-BACF-36AFC5AD5A05}"/>
            </c:ext>
          </c:extLst>
        </c:ser>
        <c:dLbls>
          <c:showLegendKey val="0"/>
          <c:showVal val="0"/>
          <c:showCatName val="0"/>
          <c:showSerName val="0"/>
          <c:showPercent val="0"/>
          <c:showBubbleSize val="0"/>
        </c:dLbls>
        <c:gapWidth val="150"/>
        <c:axId val="102951552"/>
        <c:axId val="102982400"/>
      </c:barChart>
      <c:lineChart>
        <c:grouping val="standard"/>
        <c:varyColors val="0"/>
        <c:ser>
          <c:idx val="0"/>
          <c:order val="1"/>
          <c:tx>
            <c:v>構成比 Share</c:v>
          </c:tx>
          <c:spPr>
            <a:ln w="12700">
              <a:solidFill>
                <a:srgbClr val="FF0000"/>
              </a:solidFill>
              <a:prstDash val="solid"/>
            </a:ln>
          </c:spPr>
          <c:marker>
            <c:symbol val="square"/>
            <c:size val="5"/>
            <c:spPr>
              <a:solidFill>
                <a:srgbClr val="FF0000"/>
              </a:solidFill>
              <a:ln>
                <a:solidFill>
                  <a:srgbClr val="FF0000"/>
                </a:solidFill>
                <a:prstDash val="solid"/>
              </a:ln>
            </c:spPr>
          </c:marker>
          <c:dLbls>
            <c:dLbl>
              <c:idx val="4"/>
              <c:layout>
                <c:manualLayout>
                  <c:x val="-3.9097740852569708E-2"/>
                  <c:y val="-0.1127877629550092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39-45C5-BACF-36AFC5AD5A05}"/>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'11グラフ用'!$C$37:$J$37</c:f>
              <c:strCache>
                <c:ptCount val="7"/>
                <c:pt idx="0">
                  <c:v>FY201７</c:v>
                </c:pt>
                <c:pt idx="1">
                  <c:v>FY2018</c:v>
                </c:pt>
                <c:pt idx="2">
                  <c:v>ＦＹ2019</c:v>
                </c:pt>
                <c:pt idx="3">
                  <c:v>ＦＹ2020</c:v>
                </c:pt>
                <c:pt idx="4">
                  <c:v>ＦＹ2021</c:v>
                </c:pt>
                <c:pt idx="5">
                  <c:v>ＦＹ2022</c:v>
                </c:pt>
                <c:pt idx="6">
                  <c:v>ＦＹ2023</c:v>
                </c:pt>
              </c:strCache>
            </c:strRef>
          </c:cat>
          <c:val>
            <c:numRef>
              <c:f>'11グラフ用'!$E$39:$K$39</c:f>
              <c:numCache>
                <c:formatCode>0.0;"△ "0.0</c:formatCode>
                <c:ptCount val="7"/>
                <c:pt idx="0">
                  <c:v>8.9</c:v>
                </c:pt>
                <c:pt idx="1">
                  <c:v>9.4</c:v>
                </c:pt>
                <c:pt idx="2">
                  <c:v>0.6</c:v>
                </c:pt>
                <c:pt idx="3">
                  <c:v>0.8</c:v>
                </c:pt>
                <c:pt idx="4">
                  <c:v>3.2</c:v>
                </c:pt>
                <c:pt idx="5">
                  <c:v>9.8000000000000007</c:v>
                </c:pt>
                <c:pt idx="6">
                  <c:v>16.600000000000001</c:v>
                </c:pt>
              </c:numCache>
            </c:numRef>
          </c:val>
          <c:smooth val="0"/>
          <c:extLst>
            <c:ext xmlns:c16="http://schemas.microsoft.com/office/drawing/2014/chart" uri="{C3380CC4-5D6E-409C-BE32-E72D297353CC}">
              <c16:uniqueId val="{00000004-3439-45C5-BACF-36AFC5AD5A05}"/>
            </c:ext>
          </c:extLst>
        </c:ser>
        <c:dLbls>
          <c:showLegendKey val="0"/>
          <c:showVal val="0"/>
          <c:showCatName val="0"/>
          <c:showSerName val="0"/>
          <c:showPercent val="0"/>
          <c:showBubbleSize val="0"/>
        </c:dLbls>
        <c:marker val="1"/>
        <c:smooth val="0"/>
        <c:axId val="102983936"/>
        <c:axId val="102986112"/>
      </c:lineChart>
      <c:catAx>
        <c:axId val="102951552"/>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Millions of yen</a:t>
                </a:r>
              </a:p>
            </c:rich>
          </c:tx>
          <c:layout>
            <c:manualLayout>
              <c:xMode val="edge"/>
              <c:yMode val="edge"/>
              <c:x val="2.5948103792415168E-2"/>
              <c:y val="3.1152647975077882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982400"/>
        <c:crosses val="autoZero"/>
        <c:auto val="0"/>
        <c:lblAlgn val="ctr"/>
        <c:lblOffset val="100"/>
        <c:tickLblSkip val="1"/>
        <c:tickMarkSkip val="1"/>
        <c:noMultiLvlLbl val="0"/>
      </c:catAx>
      <c:valAx>
        <c:axId val="102982400"/>
        <c:scaling>
          <c:orientation val="minMax"/>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951552"/>
        <c:crosses val="autoZero"/>
        <c:crossBetween val="between"/>
      </c:valAx>
      <c:catAx>
        <c:axId val="10298393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016156663051851"/>
              <c:y val="0.12149565416472474"/>
            </c:manualLayout>
          </c:layout>
          <c:overlay val="0"/>
          <c:spPr>
            <a:noFill/>
            <a:ln w="25400">
              <a:noFill/>
            </a:ln>
          </c:spPr>
        </c:title>
        <c:numFmt formatCode="General" sourceLinked="1"/>
        <c:majorTickMark val="out"/>
        <c:minorTickMark val="none"/>
        <c:tickLblPos val="nextTo"/>
        <c:crossAx val="102986112"/>
        <c:crosses val="autoZero"/>
        <c:auto val="0"/>
        <c:lblAlgn val="ctr"/>
        <c:lblOffset val="100"/>
        <c:noMultiLvlLbl val="0"/>
      </c:catAx>
      <c:valAx>
        <c:axId val="102986112"/>
        <c:scaling>
          <c:orientation val="minMax"/>
        </c:scaling>
        <c:delete val="0"/>
        <c:axPos val="r"/>
        <c:numFmt formatCode="0.0;&quot;△ &quot;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983936"/>
        <c:crosses val="max"/>
        <c:crossBetween val="between"/>
      </c:valAx>
      <c:spPr>
        <a:noFill/>
        <a:ln w="25400">
          <a:noFill/>
        </a:ln>
      </c:spPr>
    </c:plotArea>
    <c:legend>
      <c:legendPos val="b"/>
      <c:layout>
        <c:manualLayout>
          <c:xMode val="edge"/>
          <c:yMode val="edge"/>
          <c:x val="0.12309549604273792"/>
          <c:y val="0.92354125759947558"/>
          <c:w val="0.80719874711445216"/>
          <c:h val="5.2959501557632405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①売上高/対前年増減率</a:t>
            </a:r>
          </a:p>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Net Sales /Sales Growth</a:t>
            </a:r>
          </a:p>
        </c:rich>
      </c:tx>
      <c:layout>
        <c:manualLayout>
          <c:xMode val="edge"/>
          <c:yMode val="edge"/>
          <c:x val="0.35770750988142291"/>
          <c:y val="3.8461538461538464E-2"/>
        </c:manualLayout>
      </c:layout>
      <c:overlay val="0"/>
      <c:spPr>
        <a:noFill/>
        <a:ln w="25400">
          <a:noFill/>
        </a:ln>
      </c:spPr>
    </c:title>
    <c:autoTitleDeleted val="0"/>
    <c:plotArea>
      <c:layout>
        <c:manualLayout>
          <c:layoutTarget val="inner"/>
          <c:xMode val="edge"/>
          <c:yMode val="edge"/>
          <c:x val="0.13043478260869565"/>
          <c:y val="0.21923076923076923"/>
          <c:w val="0.79644268774703553"/>
          <c:h val="0.56153846153846154"/>
        </c:manualLayout>
      </c:layout>
      <c:barChart>
        <c:barDir val="col"/>
        <c:grouping val="clustered"/>
        <c:varyColors val="0"/>
        <c:ser>
          <c:idx val="1"/>
          <c:order val="0"/>
          <c:tx>
            <c:strRef>
              <c:f>'11グラフ用'!$B$6</c:f>
              <c:strCache>
                <c:ptCount val="1"/>
                <c:pt idx="0">
                  <c:v>売上収益　Revenue</c:v>
                </c:pt>
              </c:strCache>
            </c:strRef>
          </c:tx>
          <c:spPr>
            <a:solidFill>
              <a:srgbClr val="99CCFF"/>
            </a:solidFill>
            <a:ln w="25400">
              <a:noFill/>
            </a:ln>
          </c:spPr>
          <c:invertIfNegative val="0"/>
          <c:dLbls>
            <c:dLbl>
              <c:idx val="1"/>
              <c:layout>
                <c:manualLayout>
                  <c:x val="-1.0473789590530857E-3"/>
                  <c:y val="0.1030470421966485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09-4A95-BB6E-0D99860B284E}"/>
                </c:ext>
              </c:extLst>
            </c:dLbl>
            <c:dLbl>
              <c:idx val="2"/>
              <c:layout>
                <c:manualLayout>
                  <c:x val="8.5045594597117739E-3"/>
                  <c:y val="0.1069263072885119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09-4A95-BB6E-0D99860B284E}"/>
                </c:ext>
              </c:extLst>
            </c:dLbl>
            <c:dLbl>
              <c:idx val="3"/>
              <c:layout>
                <c:manualLayout>
                  <c:x val="2.7014409760047533E-4"/>
                  <c:y val="0.173930547143145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09-4A95-BB6E-0D99860B284E}"/>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'11グラフ用'!$C$5:$J$5</c:f>
              <c:strCache>
                <c:ptCount val="7"/>
                <c:pt idx="0">
                  <c:v>FY201７</c:v>
                </c:pt>
                <c:pt idx="1">
                  <c:v>FY2018</c:v>
                </c:pt>
                <c:pt idx="2">
                  <c:v>ＦＹ2019</c:v>
                </c:pt>
                <c:pt idx="3">
                  <c:v>ＦＹ2020</c:v>
                </c:pt>
                <c:pt idx="4">
                  <c:v>ＦＹ2021</c:v>
                </c:pt>
                <c:pt idx="5">
                  <c:v>ＦＹ2022</c:v>
                </c:pt>
                <c:pt idx="6">
                  <c:v>ＦＹ2023</c:v>
                </c:pt>
              </c:strCache>
            </c:strRef>
          </c:cat>
          <c:val>
            <c:numRef>
              <c:f>'11グラフ用'!$C$6:$J$6</c:f>
              <c:numCache>
                <c:formatCode>#,##0_);\(#,##0\)</c:formatCode>
                <c:ptCount val="7"/>
                <c:pt idx="0">
                  <c:v>257451</c:v>
                </c:pt>
                <c:pt idx="1">
                  <c:v>262984</c:v>
                </c:pt>
                <c:pt idx="2">
                  <c:v>253886</c:v>
                </c:pt>
                <c:pt idx="3">
                  <c:v>161818</c:v>
                </c:pt>
                <c:pt idx="4">
                  <c:v>174988</c:v>
                </c:pt>
                <c:pt idx="5">
                  <c:v>198370</c:v>
                </c:pt>
                <c:pt idx="6">
                  <c:v>220081</c:v>
                </c:pt>
              </c:numCache>
            </c:numRef>
          </c:val>
          <c:extLst>
            <c:ext xmlns:c16="http://schemas.microsoft.com/office/drawing/2014/chart" uri="{C3380CC4-5D6E-409C-BE32-E72D297353CC}">
              <c16:uniqueId val="{00000003-D209-4A95-BB6E-0D99860B284E}"/>
            </c:ext>
          </c:extLst>
        </c:ser>
        <c:dLbls>
          <c:showLegendKey val="0"/>
          <c:showVal val="0"/>
          <c:showCatName val="0"/>
          <c:showSerName val="0"/>
          <c:showPercent val="0"/>
          <c:showBubbleSize val="0"/>
        </c:dLbls>
        <c:gapWidth val="150"/>
        <c:axId val="103122048"/>
        <c:axId val="103123968"/>
      </c:barChart>
      <c:lineChart>
        <c:grouping val="standard"/>
        <c:varyColors val="0"/>
        <c:ser>
          <c:idx val="0"/>
          <c:order val="1"/>
          <c:tx>
            <c:strRef>
              <c:f>'11グラフ用'!$B$7</c:f>
              <c:strCache>
                <c:ptCount val="1"/>
                <c:pt idx="0">
                  <c:v>対前年増減率　YoY Change</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2"/>
              <c:layout>
                <c:manualLayout>
                  <c:x val="-1.8498500248137876E-2"/>
                  <c:y val="7.1794871794871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209-4A95-BB6E-0D99860B284E}"/>
                </c:ext>
              </c:extLst>
            </c:dLbl>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'11グラフ用'!$C$5:$J$5</c:f>
              <c:strCache>
                <c:ptCount val="7"/>
                <c:pt idx="0">
                  <c:v>FY201７</c:v>
                </c:pt>
                <c:pt idx="1">
                  <c:v>FY2018</c:v>
                </c:pt>
                <c:pt idx="2">
                  <c:v>ＦＹ2019</c:v>
                </c:pt>
                <c:pt idx="3">
                  <c:v>ＦＹ2020</c:v>
                </c:pt>
                <c:pt idx="4">
                  <c:v>ＦＹ2021</c:v>
                </c:pt>
                <c:pt idx="5">
                  <c:v>ＦＹ2022</c:v>
                </c:pt>
                <c:pt idx="6">
                  <c:v>ＦＹ2023</c:v>
                </c:pt>
              </c:strCache>
            </c:strRef>
          </c:cat>
          <c:val>
            <c:numRef>
              <c:f>'11グラフ用'!$C$7:$J$7</c:f>
              <c:numCache>
                <c:formatCode>#,##0.0_ </c:formatCode>
                <c:ptCount val="7"/>
                <c:pt idx="0">
                  <c:v>6.3</c:v>
                </c:pt>
                <c:pt idx="1">
                  <c:v>2.1</c:v>
                </c:pt>
                <c:pt idx="2">
                  <c:v>-3.5</c:v>
                </c:pt>
                <c:pt idx="3">
                  <c:v>-36.299999999999997</c:v>
                </c:pt>
                <c:pt idx="4">
                  <c:v>9.9</c:v>
                </c:pt>
                <c:pt idx="5">
                  <c:v>13.362059112624866</c:v>
                </c:pt>
                <c:pt idx="6">
                  <c:v>10.9</c:v>
                </c:pt>
              </c:numCache>
            </c:numRef>
          </c:val>
          <c:smooth val="0"/>
          <c:extLst>
            <c:ext xmlns:c16="http://schemas.microsoft.com/office/drawing/2014/chart" uri="{C3380CC4-5D6E-409C-BE32-E72D297353CC}">
              <c16:uniqueId val="{00000005-D209-4A95-BB6E-0D99860B284E}"/>
            </c:ext>
          </c:extLst>
        </c:ser>
        <c:dLbls>
          <c:showLegendKey val="0"/>
          <c:showVal val="0"/>
          <c:showCatName val="0"/>
          <c:showSerName val="0"/>
          <c:showPercent val="0"/>
          <c:showBubbleSize val="0"/>
        </c:dLbls>
        <c:marker val="1"/>
        <c:smooth val="0"/>
        <c:axId val="103142144"/>
        <c:axId val="103144064"/>
      </c:lineChart>
      <c:catAx>
        <c:axId val="10312204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Millions of yen</a:t>
                </a:r>
              </a:p>
            </c:rich>
          </c:tx>
          <c:layout>
            <c:manualLayout>
              <c:xMode val="edge"/>
              <c:yMode val="edge"/>
              <c:x val="9.881422924901186E-3"/>
              <c:y val="7.307692307692308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123968"/>
        <c:crosses val="autoZero"/>
        <c:auto val="0"/>
        <c:lblAlgn val="ctr"/>
        <c:lblOffset val="100"/>
        <c:tickLblSkip val="1"/>
        <c:tickMarkSkip val="1"/>
        <c:noMultiLvlLbl val="0"/>
      </c:catAx>
      <c:valAx>
        <c:axId val="103123968"/>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122048"/>
        <c:crosses val="autoZero"/>
        <c:crossBetween val="between"/>
      </c:valAx>
      <c:catAx>
        <c:axId val="103142144"/>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873517786561267"/>
              <c:y val="0.13461538461538461"/>
            </c:manualLayout>
          </c:layout>
          <c:overlay val="0"/>
          <c:spPr>
            <a:noFill/>
            <a:ln w="25400">
              <a:noFill/>
            </a:ln>
          </c:spPr>
        </c:title>
        <c:numFmt formatCode="General" sourceLinked="1"/>
        <c:majorTickMark val="out"/>
        <c:minorTickMark val="none"/>
        <c:tickLblPos val="nextTo"/>
        <c:crossAx val="103144064"/>
        <c:crosses val="autoZero"/>
        <c:auto val="0"/>
        <c:lblAlgn val="ctr"/>
        <c:lblOffset val="100"/>
        <c:noMultiLvlLbl val="0"/>
      </c:catAx>
      <c:valAx>
        <c:axId val="103144064"/>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142144"/>
        <c:crosses val="max"/>
        <c:crossBetween val="between"/>
      </c:valAx>
      <c:spPr>
        <a:noFill/>
        <a:ln w="25400">
          <a:noFill/>
        </a:ln>
      </c:spPr>
    </c:plotArea>
    <c:legend>
      <c:legendPos val="b"/>
      <c:layout>
        <c:manualLayout>
          <c:xMode val="edge"/>
          <c:yMode val="edge"/>
          <c:x val="0.2075098814229249"/>
          <c:y val="0.9"/>
          <c:w val="0.57905138339920947"/>
          <c:h val="6.5384615384615374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②営業利益・営業利益率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Operating Income / Oprerating Margin</a:t>
            </a:r>
          </a:p>
        </c:rich>
      </c:tx>
      <c:layout>
        <c:manualLayout>
          <c:xMode val="edge"/>
          <c:yMode val="edge"/>
          <c:x val="0.28514872274629038"/>
          <c:y val="3.8610038610038609E-2"/>
        </c:manualLayout>
      </c:layout>
      <c:overlay val="0"/>
      <c:spPr>
        <a:noFill/>
        <a:ln w="25400">
          <a:noFill/>
        </a:ln>
      </c:spPr>
    </c:title>
    <c:autoTitleDeleted val="0"/>
    <c:plotArea>
      <c:layout>
        <c:manualLayout>
          <c:layoutTarget val="inner"/>
          <c:xMode val="edge"/>
          <c:yMode val="edge"/>
          <c:x val="0.11881199606667318"/>
          <c:y val="0.22393864611985348"/>
          <c:w val="0.81980277286004488"/>
          <c:h val="0.57142964871962609"/>
        </c:manualLayout>
      </c:layout>
      <c:barChart>
        <c:barDir val="col"/>
        <c:grouping val="clustered"/>
        <c:varyColors val="0"/>
        <c:ser>
          <c:idx val="1"/>
          <c:order val="0"/>
          <c:tx>
            <c:strRef>
              <c:f>'11グラフ用'!$B$10</c:f>
              <c:strCache>
                <c:ptCount val="1"/>
                <c:pt idx="0">
                  <c:v>営業利益　Operating Profit</c:v>
                </c:pt>
              </c:strCache>
            </c:strRef>
          </c:tx>
          <c:spPr>
            <a:solidFill>
              <a:srgbClr val="99CCFF"/>
            </a:solidFill>
            <a:ln w="25400">
              <a:noFill/>
            </a:ln>
          </c:spPr>
          <c:invertIfNegative val="0"/>
          <c:dLbls>
            <c:dLbl>
              <c:idx val="1"/>
              <c:layout>
                <c:manualLayout>
                  <c:x val="-8.4753971790453124E-3"/>
                  <c:y val="0.2038059624925477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6C-4231-A8F5-A3027AAAF24E}"/>
                </c:ext>
              </c:extLst>
            </c:dLbl>
            <c:dLbl>
              <c:idx val="2"/>
              <c:layout>
                <c:manualLayout>
                  <c:x val="-4.5148651998187248E-3"/>
                  <c:y val="0.285248221922454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6C-4231-A8F5-A3027AAAF24E}"/>
                </c:ext>
              </c:extLst>
            </c:dLbl>
            <c:dLbl>
              <c:idx val="3"/>
              <c:layout>
                <c:manualLayout>
                  <c:x val="-5.5454111539725358E-4"/>
                  <c:y val="0.3651720152320748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6C-4231-A8F5-A3027AAAF24E}"/>
                </c:ext>
              </c:extLst>
            </c:dLbl>
            <c:dLbl>
              <c:idx val="4"/>
              <c:layout>
                <c:manualLayout>
                  <c:x val="1.4255830345796241E-3"/>
                  <c:y val="0.3765568156281450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6C-4231-A8F5-A3027AAAF24E}"/>
                </c:ext>
              </c:extLst>
            </c:dLbl>
            <c:dLbl>
              <c:idx val="5"/>
              <c:layout>
                <c:manualLayout>
                  <c:x val="-5.5448478952745562E-4"/>
                  <c:y val="0.4854067083452620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6C-4231-A8F5-A3027AAAF24E}"/>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'11グラフ用'!$C$9:$J$9</c:f>
              <c:strCache>
                <c:ptCount val="7"/>
                <c:pt idx="0">
                  <c:v>FY201７</c:v>
                </c:pt>
                <c:pt idx="1">
                  <c:v>FY2018</c:v>
                </c:pt>
                <c:pt idx="2">
                  <c:v>ＦＹ2019</c:v>
                </c:pt>
                <c:pt idx="3">
                  <c:v>ＦＹ2020</c:v>
                </c:pt>
                <c:pt idx="4">
                  <c:v>ＦＹ2021</c:v>
                </c:pt>
                <c:pt idx="5">
                  <c:v>ＦＹ2022</c:v>
                </c:pt>
                <c:pt idx="6">
                  <c:v>ＦＹ2023</c:v>
                </c:pt>
              </c:strCache>
            </c:strRef>
          </c:cat>
          <c:val>
            <c:numRef>
              <c:f>'11グラフ用'!$C$10:$J$10</c:f>
              <c:numCache>
                <c:formatCode>#,##0_);\(#,##0\)</c:formatCode>
                <c:ptCount val="7"/>
                <c:pt idx="0">
                  <c:v>28297</c:v>
                </c:pt>
                <c:pt idx="1">
                  <c:v>26529</c:v>
                </c:pt>
                <c:pt idx="2">
                  <c:v>24555</c:v>
                </c:pt>
                <c:pt idx="3">
                  <c:v>-18096</c:v>
                </c:pt>
                <c:pt idx="4" formatCode="#,##0_ ">
                  <c:v>-1824</c:v>
                </c:pt>
                <c:pt idx="5" formatCode="#,##0_ ">
                  <c:v>8076</c:v>
                </c:pt>
                <c:pt idx="6" formatCode="#,##0_ ">
                  <c:v>24232</c:v>
                </c:pt>
              </c:numCache>
            </c:numRef>
          </c:val>
          <c:extLst>
            <c:ext xmlns:c16="http://schemas.microsoft.com/office/drawing/2014/chart" uri="{C3380CC4-5D6E-409C-BE32-E72D297353CC}">
              <c16:uniqueId val="{00000006-096C-4231-A8F5-A3027AAAF24E}"/>
            </c:ext>
          </c:extLst>
        </c:ser>
        <c:dLbls>
          <c:showLegendKey val="0"/>
          <c:showVal val="0"/>
          <c:showCatName val="0"/>
          <c:showSerName val="0"/>
          <c:showPercent val="0"/>
          <c:showBubbleSize val="0"/>
        </c:dLbls>
        <c:gapWidth val="150"/>
        <c:axId val="103154432"/>
        <c:axId val="103156352"/>
      </c:barChart>
      <c:lineChart>
        <c:grouping val="standard"/>
        <c:varyColors val="0"/>
        <c:ser>
          <c:idx val="0"/>
          <c:order val="1"/>
          <c:tx>
            <c:strRef>
              <c:f>'11グラフ用'!$B$11</c:f>
              <c:strCache>
                <c:ptCount val="1"/>
                <c:pt idx="0">
                  <c:v>売上収益営業利益率　Operating Margin</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'11グラフ用'!$C$9:$J$9</c:f>
              <c:strCache>
                <c:ptCount val="7"/>
                <c:pt idx="0">
                  <c:v>FY201７</c:v>
                </c:pt>
                <c:pt idx="1">
                  <c:v>FY2018</c:v>
                </c:pt>
                <c:pt idx="2">
                  <c:v>ＦＹ2019</c:v>
                </c:pt>
                <c:pt idx="3">
                  <c:v>ＦＹ2020</c:v>
                </c:pt>
                <c:pt idx="4">
                  <c:v>ＦＹ2021</c:v>
                </c:pt>
                <c:pt idx="5">
                  <c:v>ＦＹ2022</c:v>
                </c:pt>
                <c:pt idx="6">
                  <c:v>ＦＹ2023</c:v>
                </c:pt>
              </c:strCache>
            </c:strRef>
          </c:cat>
          <c:val>
            <c:numRef>
              <c:f>'11グラフ用'!$C$11:$J$11</c:f>
              <c:numCache>
                <c:formatCode>#,##0.0_);\(#,##0.0\)</c:formatCode>
                <c:ptCount val="7"/>
                <c:pt idx="0">
                  <c:v>11</c:v>
                </c:pt>
                <c:pt idx="1">
                  <c:v>10.1</c:v>
                </c:pt>
                <c:pt idx="2">
                  <c:v>9.6999999999999993</c:v>
                </c:pt>
                <c:pt idx="3" formatCode="#,##0.0_ ">
                  <c:v>-11.2</c:v>
                </c:pt>
                <c:pt idx="4" formatCode="#,##0.0_ ">
                  <c:v>-1</c:v>
                </c:pt>
                <c:pt idx="5" formatCode="#,##0.0_ ">
                  <c:v>4.0711801179613847</c:v>
                </c:pt>
                <c:pt idx="6" formatCode="#,##0.0_ ">
                  <c:v>11.010491591732135</c:v>
                </c:pt>
              </c:numCache>
            </c:numRef>
          </c:val>
          <c:smooth val="0"/>
          <c:extLst>
            <c:ext xmlns:c16="http://schemas.microsoft.com/office/drawing/2014/chart" uri="{C3380CC4-5D6E-409C-BE32-E72D297353CC}">
              <c16:uniqueId val="{00000007-096C-4231-A8F5-A3027AAAF24E}"/>
            </c:ext>
          </c:extLst>
        </c:ser>
        <c:dLbls>
          <c:showLegendKey val="0"/>
          <c:showVal val="0"/>
          <c:showCatName val="0"/>
          <c:showSerName val="0"/>
          <c:showPercent val="0"/>
          <c:showBubbleSize val="0"/>
        </c:dLbls>
        <c:marker val="1"/>
        <c:smooth val="0"/>
        <c:axId val="103166336"/>
        <c:axId val="103168256"/>
      </c:lineChart>
      <c:catAx>
        <c:axId val="103154432"/>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Millions of yen</a:t>
                </a:r>
              </a:p>
            </c:rich>
          </c:tx>
          <c:layout>
            <c:manualLayout>
              <c:xMode val="edge"/>
              <c:yMode val="edge"/>
              <c:x val="9.9009900990099011E-3"/>
              <c:y val="7.7220077220077218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156352"/>
        <c:crosses val="autoZero"/>
        <c:auto val="0"/>
        <c:lblAlgn val="ctr"/>
        <c:lblOffset val="100"/>
        <c:tickLblSkip val="1"/>
        <c:tickMarkSkip val="1"/>
        <c:noMultiLvlLbl val="0"/>
      </c:catAx>
      <c:valAx>
        <c:axId val="103156352"/>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154432"/>
        <c:crosses val="autoZero"/>
        <c:crossBetween val="between"/>
      </c:valAx>
      <c:catAx>
        <c:axId val="10316633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5247607910397336"/>
              <c:y val="0.13127453662886734"/>
            </c:manualLayout>
          </c:layout>
          <c:overlay val="0"/>
          <c:spPr>
            <a:noFill/>
            <a:ln w="25400">
              <a:noFill/>
            </a:ln>
          </c:spPr>
        </c:title>
        <c:numFmt formatCode="General" sourceLinked="1"/>
        <c:majorTickMark val="out"/>
        <c:minorTickMark val="none"/>
        <c:tickLblPos val="nextTo"/>
        <c:crossAx val="103168256"/>
        <c:crosses val="autoZero"/>
        <c:auto val="0"/>
        <c:lblAlgn val="ctr"/>
        <c:lblOffset val="100"/>
        <c:noMultiLvlLbl val="0"/>
      </c:catAx>
      <c:valAx>
        <c:axId val="103168256"/>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166336"/>
        <c:crosses val="max"/>
        <c:crossBetween val="between"/>
      </c:valAx>
      <c:spPr>
        <a:noFill/>
        <a:ln w="25400">
          <a:noFill/>
        </a:ln>
      </c:spPr>
    </c:plotArea>
    <c:legend>
      <c:legendPos val="b"/>
      <c:layout>
        <c:manualLayout>
          <c:xMode val="edge"/>
          <c:yMode val="edge"/>
          <c:x val="0.15445565343935969"/>
          <c:y val="0.89961552103284381"/>
          <c:w val="0.68712933655570296"/>
          <c:h val="6.5637065637065617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当期純利益/当期純利益率</a:t>
            </a:r>
          </a:p>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Net Income /Net Income Margin</a:t>
            </a:r>
          </a:p>
        </c:rich>
      </c:tx>
      <c:layout>
        <c:manualLayout>
          <c:xMode val="edge"/>
          <c:yMode val="edge"/>
          <c:x val="0.29051383399209485"/>
          <c:y val="4.048582995951417E-2"/>
        </c:manualLayout>
      </c:layout>
      <c:overlay val="0"/>
      <c:spPr>
        <a:noFill/>
        <a:ln w="25400">
          <a:noFill/>
        </a:ln>
      </c:spPr>
    </c:title>
    <c:autoTitleDeleted val="0"/>
    <c:plotArea>
      <c:layout>
        <c:manualLayout>
          <c:layoutTarget val="inner"/>
          <c:xMode val="edge"/>
          <c:yMode val="edge"/>
          <c:x val="0.11857707509881422"/>
          <c:y val="0.23076968696563244"/>
          <c:w val="0.82015810276679846"/>
          <c:h val="0.59109428591197077"/>
        </c:manualLayout>
      </c:layout>
      <c:barChart>
        <c:barDir val="col"/>
        <c:grouping val="clustered"/>
        <c:varyColors val="0"/>
        <c:ser>
          <c:idx val="1"/>
          <c:order val="0"/>
          <c:tx>
            <c:strRef>
              <c:f>'11グラフ用'!$B$18</c:f>
              <c:strCache>
                <c:ptCount val="1"/>
                <c:pt idx="0">
                  <c:v>当期利益 　Profit</c:v>
                </c:pt>
              </c:strCache>
            </c:strRef>
          </c:tx>
          <c:spPr>
            <a:solidFill>
              <a:srgbClr val="99CCFF"/>
            </a:solidFill>
            <a:ln w="25400">
              <a:noFill/>
            </a:ln>
          </c:spPr>
          <c:invertIfNegative val="0"/>
          <c:dLbls>
            <c:dLbl>
              <c:idx val="1"/>
              <c:layout>
                <c:manualLayout>
                  <c:x val="-3.1487763634288667E-3"/>
                  <c:y val="0.2116894208255168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08-4E02-926B-8CDEC1580271}"/>
                </c:ext>
              </c:extLst>
            </c:dLbl>
            <c:dLbl>
              <c:idx val="2"/>
              <c:layout>
                <c:manualLayout>
                  <c:x val="-3.4782608695652145E-3"/>
                  <c:y val="0.260074769418076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08-4E02-926B-8CDEC1580271}"/>
                </c:ext>
              </c:extLst>
            </c:dLbl>
            <c:dLbl>
              <c:idx val="3"/>
              <c:layout>
                <c:manualLayout>
                  <c:x val="-1.8312533067754071E-3"/>
                  <c:y val="0.3375079040414306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08-4E02-926B-8CDEC1580271}"/>
                </c:ext>
              </c:extLst>
            </c:dLbl>
            <c:dLbl>
              <c:idx val="4"/>
              <c:layout>
                <c:manualLayout>
                  <c:x val="-2.8194993412384226E-3"/>
                  <c:y val="0.5129409669041266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08-4E02-926B-8CDEC1580271}"/>
                </c:ext>
              </c:extLst>
            </c:dLbl>
            <c:dLbl>
              <c:idx val="5"/>
              <c:layout>
                <c:manualLayout>
                  <c:x val="8.037928065316106E-4"/>
                  <c:y val="0.4742620243512906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08-4E02-926B-8CDEC1580271}"/>
                </c:ext>
              </c:extLst>
            </c:dLbl>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'11グラフ用'!$C$17:$J$17</c:f>
              <c:strCache>
                <c:ptCount val="7"/>
                <c:pt idx="0">
                  <c:v>FY201７</c:v>
                </c:pt>
                <c:pt idx="1">
                  <c:v>FY2018</c:v>
                </c:pt>
                <c:pt idx="2">
                  <c:v>ＦＹ2019</c:v>
                </c:pt>
                <c:pt idx="3">
                  <c:v>ＦＹ2020</c:v>
                </c:pt>
                <c:pt idx="4">
                  <c:v>ＦＹ2021</c:v>
                </c:pt>
                <c:pt idx="5">
                  <c:v>ＦＹ2022</c:v>
                </c:pt>
                <c:pt idx="6">
                  <c:v>ＦＹ2023</c:v>
                </c:pt>
              </c:strCache>
            </c:strRef>
          </c:cat>
          <c:val>
            <c:numRef>
              <c:f>'11グラフ用'!$C$18:$J$18</c:f>
              <c:numCache>
                <c:formatCode>#,##0_);\(#,##0\)</c:formatCode>
                <c:ptCount val="7"/>
                <c:pt idx="0">
                  <c:v>19248</c:v>
                </c:pt>
                <c:pt idx="1">
                  <c:v>18579</c:v>
                </c:pt>
                <c:pt idx="2">
                  <c:v>15578</c:v>
                </c:pt>
                <c:pt idx="3">
                  <c:v>-13067</c:v>
                </c:pt>
                <c:pt idx="4" formatCode="#,##0_ ">
                  <c:v>-2995</c:v>
                </c:pt>
                <c:pt idx="5" formatCode="#,##0_ ">
                  <c:v>6114</c:v>
                </c:pt>
                <c:pt idx="6" formatCode="#,##0_ ">
                  <c:v>16675</c:v>
                </c:pt>
              </c:numCache>
            </c:numRef>
          </c:val>
          <c:extLst>
            <c:ext xmlns:c16="http://schemas.microsoft.com/office/drawing/2014/chart" uri="{C3380CC4-5D6E-409C-BE32-E72D297353CC}">
              <c16:uniqueId val="{00000006-1308-4E02-926B-8CDEC1580271}"/>
            </c:ext>
          </c:extLst>
        </c:ser>
        <c:dLbls>
          <c:showLegendKey val="0"/>
          <c:showVal val="0"/>
          <c:showCatName val="0"/>
          <c:showSerName val="0"/>
          <c:showPercent val="0"/>
          <c:showBubbleSize val="0"/>
        </c:dLbls>
        <c:gapWidth val="150"/>
        <c:axId val="103215488"/>
        <c:axId val="103217408"/>
      </c:barChart>
      <c:lineChart>
        <c:grouping val="standard"/>
        <c:varyColors val="0"/>
        <c:ser>
          <c:idx val="0"/>
          <c:order val="1"/>
          <c:tx>
            <c:strRef>
              <c:f>'11グラフ用'!$B$19</c:f>
              <c:strCache>
                <c:ptCount val="1"/>
                <c:pt idx="0">
                  <c:v>売上収益当期利益率　Profit Margin 　</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'11グラフ用'!$C$17:$J$17</c:f>
              <c:strCache>
                <c:ptCount val="7"/>
                <c:pt idx="0">
                  <c:v>FY201７</c:v>
                </c:pt>
                <c:pt idx="1">
                  <c:v>FY2018</c:v>
                </c:pt>
                <c:pt idx="2">
                  <c:v>ＦＹ2019</c:v>
                </c:pt>
                <c:pt idx="3">
                  <c:v>ＦＹ2020</c:v>
                </c:pt>
                <c:pt idx="4">
                  <c:v>ＦＹ2021</c:v>
                </c:pt>
                <c:pt idx="5">
                  <c:v>ＦＹ2022</c:v>
                </c:pt>
                <c:pt idx="6">
                  <c:v>ＦＹ2023</c:v>
                </c:pt>
              </c:strCache>
            </c:strRef>
          </c:cat>
          <c:val>
            <c:numRef>
              <c:f>'11グラフ用'!$C$19:$J$19</c:f>
              <c:numCache>
                <c:formatCode>#,##0.0_);\(#,##0.0\)</c:formatCode>
                <c:ptCount val="7"/>
                <c:pt idx="0">
                  <c:v>7.5</c:v>
                </c:pt>
                <c:pt idx="1">
                  <c:v>7.1</c:v>
                </c:pt>
                <c:pt idx="2">
                  <c:v>6.1</c:v>
                </c:pt>
                <c:pt idx="3">
                  <c:v>-8.1</c:v>
                </c:pt>
                <c:pt idx="4" formatCode="#,##0.0_ ">
                  <c:v>-1.7</c:v>
                </c:pt>
                <c:pt idx="5" formatCode="#,##0.0_ ">
                  <c:v>3.0821192720673491</c:v>
                </c:pt>
                <c:pt idx="6" formatCode="#,##0.0_ ">
                  <c:v>7.5767558308077483</c:v>
                </c:pt>
              </c:numCache>
            </c:numRef>
          </c:val>
          <c:smooth val="0"/>
          <c:extLst>
            <c:ext xmlns:c16="http://schemas.microsoft.com/office/drawing/2014/chart" uri="{C3380CC4-5D6E-409C-BE32-E72D297353CC}">
              <c16:uniqueId val="{00000007-1308-4E02-926B-8CDEC1580271}"/>
            </c:ext>
          </c:extLst>
        </c:ser>
        <c:dLbls>
          <c:showLegendKey val="0"/>
          <c:showVal val="0"/>
          <c:showCatName val="0"/>
          <c:showSerName val="0"/>
          <c:showPercent val="0"/>
          <c:showBubbleSize val="0"/>
        </c:dLbls>
        <c:marker val="1"/>
        <c:smooth val="0"/>
        <c:axId val="103243776"/>
        <c:axId val="103245696"/>
      </c:lineChart>
      <c:catAx>
        <c:axId val="10321548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Millions of yen</a:t>
                </a:r>
              </a:p>
            </c:rich>
          </c:tx>
          <c:layout>
            <c:manualLayout>
              <c:xMode val="edge"/>
              <c:yMode val="edge"/>
              <c:x val="9.881422924901186E-3"/>
              <c:y val="8.097165991902834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217408"/>
        <c:crosses val="autoZero"/>
        <c:auto val="0"/>
        <c:lblAlgn val="ctr"/>
        <c:lblOffset val="100"/>
        <c:tickLblSkip val="1"/>
        <c:tickMarkSkip val="1"/>
        <c:noMultiLvlLbl val="0"/>
      </c:catAx>
      <c:valAx>
        <c:axId val="103217408"/>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215488"/>
        <c:crosses val="autoZero"/>
        <c:crossBetween val="between"/>
      </c:valAx>
      <c:catAx>
        <c:axId val="10324377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4268774703557312"/>
              <c:y val="0.14170082990638316"/>
            </c:manualLayout>
          </c:layout>
          <c:overlay val="0"/>
          <c:spPr>
            <a:noFill/>
            <a:ln w="25400">
              <a:noFill/>
            </a:ln>
          </c:spPr>
        </c:title>
        <c:numFmt formatCode="General" sourceLinked="1"/>
        <c:majorTickMark val="out"/>
        <c:minorTickMark val="none"/>
        <c:tickLblPos val="nextTo"/>
        <c:crossAx val="103245696"/>
        <c:crosses val="autoZero"/>
        <c:auto val="0"/>
        <c:lblAlgn val="ctr"/>
        <c:lblOffset val="100"/>
        <c:noMultiLvlLbl val="0"/>
      </c:catAx>
      <c:valAx>
        <c:axId val="103245696"/>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243776"/>
        <c:crosses val="max"/>
        <c:crossBetween val="between"/>
      </c:valAx>
      <c:spPr>
        <a:noFill/>
        <a:ln w="25400">
          <a:noFill/>
        </a:ln>
      </c:spPr>
    </c:plotArea>
    <c:legend>
      <c:legendPos val="r"/>
      <c:layout>
        <c:manualLayout>
          <c:xMode val="edge"/>
          <c:yMode val="edge"/>
          <c:x val="0.14031620553359683"/>
          <c:y val="0.90283570828950022"/>
          <c:w val="0.71936758893280639"/>
          <c:h val="6.8825910931174072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③販管費/売上高販管費比率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SGA / SGA to Sales Ratio</a:t>
            </a:r>
          </a:p>
        </c:rich>
      </c:tx>
      <c:layout>
        <c:manualLayout>
          <c:xMode val="edge"/>
          <c:yMode val="edge"/>
          <c:x val="0.34791252485089463"/>
          <c:y val="3.8314176245210725E-2"/>
        </c:manualLayout>
      </c:layout>
      <c:overlay val="0"/>
      <c:spPr>
        <a:noFill/>
        <a:ln w="25400">
          <a:noFill/>
        </a:ln>
      </c:spPr>
    </c:title>
    <c:autoTitleDeleted val="0"/>
    <c:plotArea>
      <c:layout>
        <c:manualLayout>
          <c:layoutTarget val="inner"/>
          <c:xMode val="edge"/>
          <c:yMode val="edge"/>
          <c:x val="0.1312127236580517"/>
          <c:y val="0.22988591761672958"/>
          <c:w val="0.79522862823061635"/>
          <c:h val="0.57854622600210281"/>
        </c:manualLayout>
      </c:layout>
      <c:barChart>
        <c:barDir val="col"/>
        <c:grouping val="clustered"/>
        <c:varyColors val="0"/>
        <c:ser>
          <c:idx val="1"/>
          <c:order val="0"/>
          <c:tx>
            <c:strRef>
              <c:f>'11グラフ用'!$B$14</c:f>
              <c:strCache>
                <c:ptCount val="1"/>
                <c:pt idx="0">
                  <c:v>販管費　SGA</c:v>
                </c:pt>
              </c:strCache>
            </c:strRef>
          </c:tx>
          <c:spPr>
            <a:solidFill>
              <a:srgbClr val="99CCFF"/>
            </a:solidFill>
            <a:ln w="25400">
              <a:noFill/>
            </a:ln>
          </c:spPr>
          <c:invertIfNegative val="0"/>
          <c:dLbls>
            <c:dLbl>
              <c:idx val="1"/>
              <c:layout>
                <c:manualLayout>
                  <c:x val="4.37480106239241E-4"/>
                  <c:y val="0.4148467450610264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22-4F07-946D-BE3D040C514F}"/>
                </c:ext>
              </c:extLst>
            </c:dLbl>
            <c:dLbl>
              <c:idx val="2"/>
              <c:layout>
                <c:manualLayout>
                  <c:x val="3.0882422003413006E-3"/>
                  <c:y val="0.3987994549650106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22-4F07-946D-BE3D040C514F}"/>
                </c:ext>
              </c:extLst>
            </c:dLbl>
            <c:dLbl>
              <c:idx val="3"/>
              <c:layout>
                <c:manualLayout>
                  <c:x val="-2.2132819878628489E-3"/>
                  <c:y val="0.3555573171590544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22-4F07-946D-BE3D040C514F}"/>
                </c:ext>
              </c:extLst>
            </c:dLbl>
            <c:dLbl>
              <c:idx val="4"/>
              <c:layout>
                <c:manualLayout>
                  <c:x val="2.4255516768157213E-3"/>
                  <c:y val="0.2737278906649524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22-4F07-946D-BE3D040C514F}"/>
                </c:ext>
              </c:extLst>
            </c:dLbl>
            <c:dLbl>
              <c:idx val="5"/>
              <c:layout>
                <c:manualLayout>
                  <c:x val="-8.8790094081186218E-4"/>
                  <c:y val="0.1621509900461139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22-4F07-946D-BE3D040C514F}"/>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'11グラフ用'!$C$13:$J$13</c:f>
              <c:strCache>
                <c:ptCount val="7"/>
                <c:pt idx="0">
                  <c:v>FY201７</c:v>
                </c:pt>
                <c:pt idx="1">
                  <c:v>FY2018</c:v>
                </c:pt>
                <c:pt idx="2">
                  <c:v>ＦＹ2019</c:v>
                </c:pt>
                <c:pt idx="3">
                  <c:v>ＦＹ2020</c:v>
                </c:pt>
                <c:pt idx="4">
                  <c:v>ＦＹ2021</c:v>
                </c:pt>
                <c:pt idx="5">
                  <c:v>ＦＹ2022</c:v>
                </c:pt>
                <c:pt idx="6">
                  <c:v>ＦＹ2023</c:v>
                </c:pt>
              </c:strCache>
            </c:strRef>
          </c:cat>
          <c:val>
            <c:numRef>
              <c:f>'11グラフ用'!$C$14:$J$14</c:f>
              <c:numCache>
                <c:formatCode>#,##0_);\(#,##0\)</c:formatCode>
                <c:ptCount val="7"/>
                <c:pt idx="0">
                  <c:v>121917</c:v>
                </c:pt>
                <c:pt idx="1">
                  <c:v>123774</c:v>
                </c:pt>
                <c:pt idx="2">
                  <c:v>116543</c:v>
                </c:pt>
                <c:pt idx="3">
                  <c:v>94471</c:v>
                </c:pt>
                <c:pt idx="4" formatCode="#,##0_ ">
                  <c:v>102145</c:v>
                </c:pt>
                <c:pt idx="5" formatCode="#,##0_ ">
                  <c:v>110421</c:v>
                </c:pt>
                <c:pt idx="6" formatCode="#,##0_ ">
                  <c:v>114752</c:v>
                </c:pt>
              </c:numCache>
            </c:numRef>
          </c:val>
          <c:extLst>
            <c:ext xmlns:c16="http://schemas.microsoft.com/office/drawing/2014/chart" uri="{C3380CC4-5D6E-409C-BE32-E72D297353CC}">
              <c16:uniqueId val="{00000006-3022-4F07-946D-BE3D040C514F}"/>
            </c:ext>
          </c:extLst>
        </c:ser>
        <c:dLbls>
          <c:showLegendKey val="0"/>
          <c:showVal val="0"/>
          <c:showCatName val="0"/>
          <c:showSerName val="0"/>
          <c:showPercent val="0"/>
          <c:showBubbleSize val="0"/>
        </c:dLbls>
        <c:gapWidth val="150"/>
        <c:axId val="103301120"/>
        <c:axId val="103303040"/>
      </c:barChart>
      <c:lineChart>
        <c:grouping val="standard"/>
        <c:varyColors val="0"/>
        <c:ser>
          <c:idx val="0"/>
          <c:order val="1"/>
          <c:tx>
            <c:strRef>
              <c:f>'11グラフ用'!$B$15</c:f>
              <c:strCache>
                <c:ptCount val="1"/>
                <c:pt idx="0">
                  <c:v>売上収益販管費比率　SGA to Revenue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'11グラフ用'!$C$13:$J$13</c:f>
              <c:strCache>
                <c:ptCount val="7"/>
                <c:pt idx="0">
                  <c:v>FY201７</c:v>
                </c:pt>
                <c:pt idx="1">
                  <c:v>FY2018</c:v>
                </c:pt>
                <c:pt idx="2">
                  <c:v>ＦＹ2019</c:v>
                </c:pt>
                <c:pt idx="3">
                  <c:v>ＦＹ2020</c:v>
                </c:pt>
                <c:pt idx="4">
                  <c:v>ＦＹ2021</c:v>
                </c:pt>
                <c:pt idx="5">
                  <c:v>ＦＹ2022</c:v>
                </c:pt>
                <c:pt idx="6">
                  <c:v>ＦＹ2023</c:v>
                </c:pt>
              </c:strCache>
            </c:strRef>
          </c:cat>
          <c:val>
            <c:numRef>
              <c:f>'11グラフ用'!$C$15:$J$15</c:f>
              <c:numCache>
                <c:formatCode>#,##0.0_);\(#,##0.0\)</c:formatCode>
                <c:ptCount val="7"/>
                <c:pt idx="0">
                  <c:v>47.4</c:v>
                </c:pt>
                <c:pt idx="1">
                  <c:v>47.1</c:v>
                </c:pt>
                <c:pt idx="2">
                  <c:v>45.9</c:v>
                </c:pt>
                <c:pt idx="3">
                  <c:v>58.4</c:v>
                </c:pt>
                <c:pt idx="4">
                  <c:v>58.4</c:v>
                </c:pt>
                <c:pt idx="5">
                  <c:v>55.664162927862073</c:v>
                </c:pt>
                <c:pt idx="6">
                  <c:v>52.140802704458814</c:v>
                </c:pt>
              </c:numCache>
            </c:numRef>
          </c:val>
          <c:smooth val="0"/>
          <c:extLst>
            <c:ext xmlns:c16="http://schemas.microsoft.com/office/drawing/2014/chart" uri="{C3380CC4-5D6E-409C-BE32-E72D297353CC}">
              <c16:uniqueId val="{00000007-3022-4F07-946D-BE3D040C514F}"/>
            </c:ext>
          </c:extLst>
        </c:ser>
        <c:dLbls>
          <c:showLegendKey val="0"/>
          <c:showVal val="0"/>
          <c:showCatName val="0"/>
          <c:showSerName val="0"/>
          <c:showPercent val="0"/>
          <c:showBubbleSize val="0"/>
        </c:dLbls>
        <c:marker val="1"/>
        <c:smooth val="0"/>
        <c:axId val="103304576"/>
        <c:axId val="103310848"/>
      </c:lineChart>
      <c:catAx>
        <c:axId val="103301120"/>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millions of yen</a:t>
                </a:r>
              </a:p>
            </c:rich>
          </c:tx>
          <c:layout>
            <c:manualLayout>
              <c:xMode val="edge"/>
              <c:yMode val="edge"/>
              <c:x val="9.9403578528827041E-3"/>
              <c:y val="8.429158998803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303040"/>
        <c:crosses val="autoZero"/>
        <c:auto val="0"/>
        <c:lblAlgn val="ctr"/>
        <c:lblOffset val="100"/>
        <c:tickLblSkip val="1"/>
        <c:tickMarkSkip val="1"/>
        <c:noMultiLvlLbl val="0"/>
      </c:catAx>
      <c:valAx>
        <c:axId val="103303040"/>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301120"/>
        <c:crosses val="autoZero"/>
        <c:crossBetween val="between"/>
      </c:valAx>
      <c:catAx>
        <c:axId val="10330457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836978131212723"/>
              <c:y val="0.13793143673132813"/>
            </c:manualLayout>
          </c:layout>
          <c:overlay val="0"/>
          <c:spPr>
            <a:noFill/>
            <a:ln w="25400">
              <a:noFill/>
            </a:ln>
          </c:spPr>
        </c:title>
        <c:numFmt formatCode="General" sourceLinked="1"/>
        <c:majorTickMark val="out"/>
        <c:minorTickMark val="none"/>
        <c:tickLblPos val="nextTo"/>
        <c:crossAx val="103310848"/>
        <c:crosses val="autoZero"/>
        <c:auto val="0"/>
        <c:lblAlgn val="ctr"/>
        <c:lblOffset val="100"/>
        <c:noMultiLvlLbl val="0"/>
      </c:catAx>
      <c:valAx>
        <c:axId val="103310848"/>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304576"/>
        <c:crosses val="max"/>
        <c:crossBetween val="between"/>
      </c:valAx>
      <c:spPr>
        <a:noFill/>
        <a:ln w="25400">
          <a:noFill/>
        </a:ln>
      </c:spPr>
    </c:plotArea>
    <c:legend>
      <c:legendPos val="r"/>
      <c:layout>
        <c:manualLayout>
          <c:xMode val="edge"/>
          <c:yMode val="edge"/>
          <c:x val="0.10536779324055666"/>
          <c:y val="0.90038635975100811"/>
          <c:w val="0.78528827037773363"/>
          <c:h val="6.5134501865427796E-2"/>
        </c:manualLayout>
      </c:layout>
      <c:overlay val="0"/>
      <c:spPr>
        <a:no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総資産/総資産利益率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Total Asset / ROA</a:t>
            </a:r>
          </a:p>
        </c:rich>
      </c:tx>
      <c:layout>
        <c:manualLayout>
          <c:xMode val="edge"/>
          <c:yMode val="edge"/>
          <c:x val="0.37251037843377144"/>
          <c:y val="4.0816326530612242E-2"/>
        </c:manualLayout>
      </c:layout>
      <c:overlay val="0"/>
      <c:spPr>
        <a:noFill/>
        <a:ln w="25400">
          <a:noFill/>
        </a:ln>
      </c:spPr>
    </c:title>
    <c:autoTitleDeleted val="0"/>
    <c:plotArea>
      <c:layout>
        <c:manualLayout>
          <c:layoutTarget val="inner"/>
          <c:xMode val="edge"/>
          <c:yMode val="edge"/>
          <c:x val="0.13147423146693643"/>
          <c:y val="0.23265306122448978"/>
          <c:w val="0.80677369309256441"/>
          <c:h val="0.56734693877551023"/>
        </c:manualLayout>
      </c:layout>
      <c:barChart>
        <c:barDir val="col"/>
        <c:grouping val="clustered"/>
        <c:varyColors val="0"/>
        <c:ser>
          <c:idx val="1"/>
          <c:order val="0"/>
          <c:tx>
            <c:strRef>
              <c:f>'11グラフ用'!$B$22</c:f>
              <c:strCache>
                <c:ptCount val="1"/>
                <c:pt idx="0">
                  <c:v>資産合計  Total Assets</c:v>
                </c:pt>
              </c:strCache>
            </c:strRef>
          </c:tx>
          <c:spPr>
            <a:solidFill>
              <a:srgbClr val="99CCFF"/>
            </a:solidFill>
            <a:ln w="25400">
              <a:noFill/>
            </a:ln>
          </c:spPr>
          <c:invertIfNegative val="0"/>
          <c:dLbls>
            <c:dLbl>
              <c:idx val="3"/>
              <c:layout>
                <c:manualLayout>
                  <c:x val="-2.0519338731515451E-3"/>
                  <c:y val="0.1154538539825378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FC-422D-BDBA-E757907681B6}"/>
                </c:ext>
              </c:extLst>
            </c:dLbl>
            <c:dLbl>
              <c:idx val="4"/>
              <c:layout>
                <c:manualLayout>
                  <c:x val="-1.0558907490295154E-3"/>
                  <c:y val="0.1432869462745728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FC-422D-BDBA-E757907681B6}"/>
                </c:ext>
              </c:extLst>
            </c:dLbl>
            <c:dLbl>
              <c:idx val="5"/>
              <c:layout>
                <c:manualLayout>
                  <c:x val="1.9321861851976682E-3"/>
                  <c:y val="0.1270401199850019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FC-422D-BDBA-E757907681B6}"/>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'11グラフ用'!$C$21:$J$21</c:f>
              <c:strCache>
                <c:ptCount val="7"/>
                <c:pt idx="0">
                  <c:v>FY201７</c:v>
                </c:pt>
                <c:pt idx="1">
                  <c:v>FY2018</c:v>
                </c:pt>
                <c:pt idx="2">
                  <c:v>ＦＹ2019</c:v>
                </c:pt>
                <c:pt idx="3">
                  <c:v>ＦＹ2020</c:v>
                </c:pt>
                <c:pt idx="4">
                  <c:v>ＦＹ2021</c:v>
                </c:pt>
                <c:pt idx="5">
                  <c:v>ＦＹ2022</c:v>
                </c:pt>
                <c:pt idx="6">
                  <c:v>ＦＹ2023</c:v>
                </c:pt>
              </c:strCache>
            </c:strRef>
          </c:cat>
          <c:val>
            <c:numRef>
              <c:f>'11グラフ用'!$C$22:$J$22</c:f>
              <c:numCache>
                <c:formatCode>#,##0_);\(#,##0\)</c:formatCode>
                <c:ptCount val="7"/>
                <c:pt idx="0">
                  <c:v>499359</c:v>
                </c:pt>
                <c:pt idx="1">
                  <c:v>500122</c:v>
                </c:pt>
                <c:pt idx="2">
                  <c:v>617314</c:v>
                </c:pt>
                <c:pt idx="3">
                  <c:v>475963</c:v>
                </c:pt>
                <c:pt idx="4">
                  <c:v>455040</c:v>
                </c:pt>
                <c:pt idx="5">
                  <c:v>434474</c:v>
                </c:pt>
                <c:pt idx="6">
                  <c:v>425689</c:v>
                </c:pt>
              </c:numCache>
            </c:numRef>
          </c:val>
          <c:extLst>
            <c:ext xmlns:c16="http://schemas.microsoft.com/office/drawing/2014/chart" uri="{C3380CC4-5D6E-409C-BE32-E72D297353CC}">
              <c16:uniqueId val="{00000003-F0FC-422D-BDBA-E757907681B6}"/>
            </c:ext>
          </c:extLst>
        </c:ser>
        <c:dLbls>
          <c:showLegendKey val="0"/>
          <c:showVal val="0"/>
          <c:showCatName val="0"/>
          <c:showSerName val="0"/>
          <c:showPercent val="0"/>
          <c:showBubbleSize val="0"/>
        </c:dLbls>
        <c:gapWidth val="150"/>
        <c:axId val="103512320"/>
        <c:axId val="103522688"/>
      </c:barChart>
      <c:lineChart>
        <c:grouping val="standard"/>
        <c:varyColors val="0"/>
        <c:ser>
          <c:idx val="0"/>
          <c:order val="1"/>
          <c:tx>
            <c:strRef>
              <c:f>'11グラフ用'!$B$23</c:f>
              <c:strCache>
                <c:ptCount val="1"/>
                <c:pt idx="0">
                  <c:v>資産合計利益率  ROA</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'11グラフ用'!$C$21:$J$21</c:f>
              <c:strCache>
                <c:ptCount val="7"/>
                <c:pt idx="0">
                  <c:v>FY201７</c:v>
                </c:pt>
                <c:pt idx="1">
                  <c:v>FY2018</c:v>
                </c:pt>
                <c:pt idx="2">
                  <c:v>ＦＹ2019</c:v>
                </c:pt>
                <c:pt idx="3">
                  <c:v>ＦＹ2020</c:v>
                </c:pt>
                <c:pt idx="4">
                  <c:v>ＦＹ2021</c:v>
                </c:pt>
                <c:pt idx="5">
                  <c:v>ＦＹ2022</c:v>
                </c:pt>
                <c:pt idx="6">
                  <c:v>ＦＹ2023</c:v>
                </c:pt>
              </c:strCache>
            </c:strRef>
          </c:cat>
          <c:val>
            <c:numRef>
              <c:f>'11グラフ用'!$C$23:$J$23</c:f>
              <c:numCache>
                <c:formatCode>#,##0.0_);\(#,##0.0\)</c:formatCode>
                <c:ptCount val="7"/>
                <c:pt idx="0">
                  <c:v>5.7</c:v>
                </c:pt>
                <c:pt idx="1">
                  <c:v>5.3</c:v>
                </c:pt>
                <c:pt idx="2">
                  <c:v>4</c:v>
                </c:pt>
                <c:pt idx="3" formatCode="#,##0.0_ ">
                  <c:v>-3.3</c:v>
                </c:pt>
                <c:pt idx="4" formatCode="#,##0.0_ ">
                  <c:v>-0.4</c:v>
                </c:pt>
                <c:pt idx="5" formatCode="#,##0.0_ ">
                  <c:v>1.8</c:v>
                </c:pt>
                <c:pt idx="6" formatCode="#,##0.0_ ">
                  <c:v>5.6</c:v>
                </c:pt>
              </c:numCache>
            </c:numRef>
          </c:val>
          <c:smooth val="0"/>
          <c:extLst>
            <c:ext xmlns:c16="http://schemas.microsoft.com/office/drawing/2014/chart" uri="{C3380CC4-5D6E-409C-BE32-E72D297353CC}">
              <c16:uniqueId val="{00000004-F0FC-422D-BDBA-E757907681B6}"/>
            </c:ext>
          </c:extLst>
        </c:ser>
        <c:dLbls>
          <c:showLegendKey val="0"/>
          <c:showVal val="0"/>
          <c:showCatName val="0"/>
          <c:showSerName val="0"/>
          <c:showPercent val="0"/>
          <c:showBubbleSize val="0"/>
        </c:dLbls>
        <c:marker val="1"/>
        <c:smooth val="0"/>
        <c:axId val="103524224"/>
        <c:axId val="103534592"/>
      </c:lineChart>
      <c:catAx>
        <c:axId val="10351232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Arial"/>
                    <a:ea typeface="ＭＳ Ｐゴシック"/>
                    <a:cs typeface="Arial"/>
                  </a:rPr>
                  <a:t>Millions of yen</a:t>
                </a:r>
                <a:endParaRPr lang="ja-JP" altLang="en-US" sz="800" b="0" i="0" u="none" strike="noStrike" baseline="0">
                  <a:solidFill>
                    <a:srgbClr val="000000"/>
                  </a:solidFill>
                  <a:latin typeface="Arial"/>
                  <a:cs typeface="Arial"/>
                </a:endParaRPr>
              </a:p>
            </c:rich>
          </c:tx>
          <c:layout>
            <c:manualLayout>
              <c:xMode val="edge"/>
              <c:yMode val="edge"/>
              <c:x val="9.9601593625498006E-3"/>
              <c:y val="8.163265306122448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522688"/>
        <c:crosses val="autoZero"/>
        <c:auto val="0"/>
        <c:lblAlgn val="ctr"/>
        <c:lblOffset val="100"/>
        <c:tickLblSkip val="1"/>
        <c:tickMarkSkip val="1"/>
        <c:noMultiLvlLbl val="0"/>
      </c:catAx>
      <c:valAx>
        <c:axId val="103522688"/>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512320"/>
        <c:crosses val="autoZero"/>
        <c:crossBetween val="between"/>
      </c:valAx>
      <c:catAx>
        <c:axId val="103524224"/>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ROA</a:t>
                </a:r>
              </a:p>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a:t>
                </a:r>
              </a:p>
            </c:rich>
          </c:tx>
          <c:layout>
            <c:manualLayout>
              <c:xMode val="edge"/>
              <c:yMode val="edge"/>
              <c:x val="0.94023988037351902"/>
              <c:y val="0.10204081632653061"/>
            </c:manualLayout>
          </c:layout>
          <c:overlay val="0"/>
          <c:spPr>
            <a:noFill/>
            <a:ln w="25400">
              <a:noFill/>
            </a:ln>
          </c:spPr>
        </c:title>
        <c:numFmt formatCode="General" sourceLinked="1"/>
        <c:majorTickMark val="out"/>
        <c:minorTickMark val="none"/>
        <c:tickLblPos val="nextTo"/>
        <c:crossAx val="103534592"/>
        <c:crosses val="autoZero"/>
        <c:auto val="0"/>
        <c:lblAlgn val="ctr"/>
        <c:lblOffset val="100"/>
        <c:noMultiLvlLbl val="0"/>
      </c:catAx>
      <c:valAx>
        <c:axId val="103534592"/>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524224"/>
        <c:crosses val="max"/>
        <c:crossBetween val="between"/>
      </c:valAx>
      <c:spPr>
        <a:noFill/>
        <a:ln w="25400">
          <a:noFill/>
        </a:ln>
      </c:spPr>
    </c:plotArea>
    <c:legend>
      <c:legendPos val="r"/>
      <c:layout>
        <c:manualLayout>
          <c:xMode val="edge"/>
          <c:yMode val="edge"/>
          <c:x val="0.22310777885832"/>
          <c:y val="0.89387755102040811"/>
          <c:w val="0.54780939235185244"/>
          <c:h val="6.9387755102040871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⑨１株当たり配当金/配当性向</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Dividend per Share / Dividend Payout Ratio</a:t>
            </a:r>
          </a:p>
        </c:rich>
      </c:tx>
      <c:layout>
        <c:manualLayout>
          <c:xMode val="edge"/>
          <c:yMode val="edge"/>
          <c:x val="0.23529422557496671"/>
          <c:y val="2.8987973389835324E-2"/>
        </c:manualLayout>
      </c:layout>
      <c:overlay val="0"/>
      <c:spPr>
        <a:noFill/>
        <a:ln w="25400">
          <a:noFill/>
        </a:ln>
      </c:spPr>
    </c:title>
    <c:autoTitleDeleted val="0"/>
    <c:plotArea>
      <c:layout>
        <c:manualLayout>
          <c:layoutTarget val="inner"/>
          <c:xMode val="edge"/>
          <c:yMode val="edge"/>
          <c:x val="0.10953357704501403"/>
          <c:y val="0.20502297511689421"/>
          <c:w val="0.80933143038815925"/>
          <c:h val="0.54413091555055793"/>
        </c:manualLayout>
      </c:layout>
      <c:barChart>
        <c:barDir val="col"/>
        <c:grouping val="clustered"/>
        <c:varyColors val="0"/>
        <c:ser>
          <c:idx val="1"/>
          <c:order val="0"/>
          <c:tx>
            <c:v>1株当たり配当金 Dividend per Share</c:v>
          </c:tx>
          <c:spPr>
            <a:solidFill>
              <a:srgbClr val="99CCFF"/>
            </a:solidFill>
            <a:ln w="25400">
              <a:noFill/>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'2グラフ用'!$I$37:$L$37</c:f>
              <c:strCache>
                <c:ptCount val="4"/>
                <c:pt idx="0">
                  <c:v>FY2013</c:v>
                </c:pt>
                <c:pt idx="1">
                  <c:v>FY2014</c:v>
                </c:pt>
                <c:pt idx="2">
                  <c:v>FY2015</c:v>
                </c:pt>
                <c:pt idx="3">
                  <c:v>FY2016</c:v>
                </c:pt>
              </c:strCache>
            </c:strRef>
          </c:cat>
          <c:val>
            <c:numRef>
              <c:f>'2グラフ用'!$I$38:$L$38</c:f>
              <c:numCache>
                <c:formatCode>#,##0.00_ </c:formatCode>
                <c:ptCount val="4"/>
                <c:pt idx="0">
                  <c:v>11</c:v>
                </c:pt>
                <c:pt idx="1">
                  <c:v>25</c:v>
                </c:pt>
                <c:pt idx="2" formatCode="#,##0.00;&quot;△ &quot;#,##0.00">
                  <c:v>27</c:v>
                </c:pt>
                <c:pt idx="3" formatCode="#,##0.00;&quot;△ &quot;#,##0.00">
                  <c:v>28</c:v>
                </c:pt>
              </c:numCache>
            </c:numRef>
          </c:val>
          <c:extLst>
            <c:ext xmlns:c16="http://schemas.microsoft.com/office/drawing/2014/chart" uri="{C3380CC4-5D6E-409C-BE32-E72D297353CC}">
              <c16:uniqueId val="{00000000-6D94-43C4-915C-90D109B98A68}"/>
            </c:ext>
          </c:extLst>
        </c:ser>
        <c:dLbls>
          <c:showLegendKey val="0"/>
          <c:showVal val="0"/>
          <c:showCatName val="0"/>
          <c:showSerName val="0"/>
          <c:showPercent val="0"/>
          <c:showBubbleSize val="0"/>
        </c:dLbls>
        <c:gapWidth val="150"/>
        <c:axId val="84030208"/>
        <c:axId val="84032128"/>
      </c:barChart>
      <c:lineChart>
        <c:grouping val="standard"/>
        <c:varyColors val="0"/>
        <c:ser>
          <c:idx val="0"/>
          <c:order val="1"/>
          <c:tx>
            <c:v>配当性向 Dividend Payout Ratio</c:v>
          </c:tx>
          <c:spPr>
            <a:ln w="12700">
              <a:solidFill>
                <a:srgbClr val="FF0000"/>
              </a:solidFill>
              <a:prstDash val="solid"/>
            </a:ln>
          </c:spPr>
          <c:marker>
            <c:symbol val="square"/>
            <c:size val="5"/>
            <c:spPr>
              <a:solidFill>
                <a:srgbClr val="FF0000"/>
              </a:solidFill>
              <a:ln>
                <a:solidFill>
                  <a:srgbClr val="FF0000"/>
                </a:solidFill>
                <a:prstDash val="solid"/>
              </a:ln>
            </c:spPr>
          </c:marker>
          <c:dLbls>
            <c:dLbl>
              <c:idx val="3"/>
              <c:tx>
                <c:rich>
                  <a:bodyPr/>
                  <a:lstStyle/>
                  <a:p>
                    <a:r>
                      <a:rPr lang="en-US" altLang="ja-JP"/>
                      <a:t>※56.7 </a:t>
                    </a: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D94-43C4-915C-90D109B98A68}"/>
                </c:ext>
              </c:extLst>
            </c:dLbl>
            <c:dLbl>
              <c:idx val="5"/>
              <c:tx>
                <c:rich>
                  <a:bodyPr/>
                  <a:lstStyle/>
                  <a:p>
                    <a:r>
                      <a:rPr lang="en-US" altLang="ja-JP"/>
                      <a:t>※34.3 </a:t>
                    </a: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D94-43C4-915C-90D109B98A68}"/>
                </c:ext>
              </c:extLst>
            </c:dLbl>
            <c:dLbl>
              <c:idx val="7"/>
              <c:tx>
                <c:rich>
                  <a:bodyPr/>
                  <a:lstStyle/>
                  <a:p>
                    <a:r>
                      <a:rPr lang="en-US" altLang="ja-JP"/>
                      <a:t>※41.7 </a:t>
                    </a: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6D94-43C4-915C-90D109B98A68}"/>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'2グラフ用'!$I$37:$L$37</c:f>
              <c:strCache>
                <c:ptCount val="4"/>
                <c:pt idx="0">
                  <c:v>FY2013</c:v>
                </c:pt>
                <c:pt idx="1">
                  <c:v>FY2014</c:v>
                </c:pt>
                <c:pt idx="2">
                  <c:v>FY2015</c:v>
                </c:pt>
                <c:pt idx="3">
                  <c:v>FY2016</c:v>
                </c:pt>
              </c:strCache>
            </c:strRef>
          </c:cat>
          <c:val>
            <c:numRef>
              <c:f>'2グラフ用'!$I$39:$L$39</c:f>
              <c:numCache>
                <c:formatCode>0.0_);\(0.0\)</c:formatCode>
                <c:ptCount val="4"/>
                <c:pt idx="0">
                  <c:v>34.299999999999997</c:v>
                </c:pt>
                <c:pt idx="1">
                  <c:v>33.1</c:v>
                </c:pt>
                <c:pt idx="2">
                  <c:v>41.7</c:v>
                </c:pt>
                <c:pt idx="3">
                  <c:v>27.2</c:v>
                </c:pt>
              </c:numCache>
            </c:numRef>
          </c:val>
          <c:smooth val="0"/>
          <c:extLst>
            <c:ext xmlns:c16="http://schemas.microsoft.com/office/drawing/2014/chart" uri="{C3380CC4-5D6E-409C-BE32-E72D297353CC}">
              <c16:uniqueId val="{00000004-6D94-43C4-915C-90D109B98A68}"/>
            </c:ext>
          </c:extLst>
        </c:ser>
        <c:dLbls>
          <c:showLegendKey val="0"/>
          <c:showVal val="0"/>
          <c:showCatName val="0"/>
          <c:showSerName val="0"/>
          <c:showPercent val="0"/>
          <c:showBubbleSize val="0"/>
        </c:dLbls>
        <c:marker val="1"/>
        <c:smooth val="0"/>
        <c:axId val="84050304"/>
        <c:axId val="84052224"/>
      </c:lineChart>
      <c:catAx>
        <c:axId val="84030208"/>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円 /</a:t>
                </a:r>
                <a:r>
                  <a:rPr lang="ja-JP" altLang="en-US" sz="800" b="0" i="0" u="none" strike="noStrike" baseline="0">
                    <a:solidFill>
                      <a:srgbClr val="000000"/>
                    </a:solidFill>
                    <a:latin typeface="Arial"/>
                    <a:ea typeface="ＭＳ Ｐゴシック"/>
                    <a:cs typeface="Arial"/>
                  </a:rPr>
                  <a:t> </a:t>
                </a:r>
                <a:r>
                  <a:rPr lang="en-US" altLang="ja-JP" sz="800" b="0" i="0" u="none" strike="noStrike" baseline="0">
                    <a:solidFill>
                      <a:srgbClr val="000000"/>
                    </a:solidFill>
                    <a:latin typeface="Arial"/>
                    <a:ea typeface="ＭＳ Ｐゴシック"/>
                    <a:cs typeface="Arial"/>
                  </a:rPr>
                  <a:t>Y</a:t>
                </a:r>
                <a:r>
                  <a:rPr lang="ja-JP" altLang="en-US" sz="800" b="0" i="0" u="none" strike="noStrike" baseline="0">
                    <a:solidFill>
                      <a:srgbClr val="000000"/>
                    </a:solidFill>
                    <a:latin typeface="Arial"/>
                    <a:ea typeface="ＭＳ Ｐゴシック"/>
                    <a:cs typeface="Arial"/>
                  </a:rPr>
                  <a:t>en</a:t>
                </a:r>
                <a:endParaRPr lang="ja-JP" altLang="en-US" sz="800" b="0" i="0" u="none" strike="noStrike" baseline="0">
                  <a:solidFill>
                    <a:srgbClr val="000000"/>
                  </a:solidFill>
                  <a:latin typeface="Arial"/>
                  <a:cs typeface="Arial"/>
                </a:endParaRPr>
              </a:p>
            </c:rich>
          </c:tx>
          <c:layout>
            <c:manualLayout>
              <c:xMode val="edge"/>
              <c:yMode val="edge"/>
              <c:x val="3.0425963488843813E-2"/>
              <c:y val="0.1050847457627118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032128"/>
        <c:crosses val="autoZero"/>
        <c:auto val="0"/>
        <c:lblAlgn val="ctr"/>
        <c:lblOffset val="100"/>
        <c:tickLblSkip val="1"/>
        <c:tickMarkSkip val="1"/>
        <c:noMultiLvlLbl val="0"/>
      </c:catAx>
      <c:valAx>
        <c:axId val="84032128"/>
        <c:scaling>
          <c:orientation val="minMax"/>
        </c:scaling>
        <c:delete val="0"/>
        <c:axPos val="l"/>
        <c:numFmt formatCode="#,##0.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030208"/>
        <c:crosses val="autoZero"/>
        <c:crossBetween val="between"/>
      </c:valAx>
      <c:catAx>
        <c:axId val="84050304"/>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914892484281243"/>
              <c:y val="0.10508474576271186"/>
            </c:manualLayout>
          </c:layout>
          <c:overlay val="0"/>
          <c:spPr>
            <a:noFill/>
            <a:ln w="25400">
              <a:noFill/>
            </a:ln>
          </c:spPr>
        </c:title>
        <c:numFmt formatCode="General" sourceLinked="1"/>
        <c:majorTickMark val="out"/>
        <c:minorTickMark val="none"/>
        <c:tickLblPos val="nextTo"/>
        <c:crossAx val="84052224"/>
        <c:crosses val="autoZero"/>
        <c:auto val="0"/>
        <c:lblAlgn val="ctr"/>
        <c:lblOffset val="100"/>
        <c:noMultiLvlLbl val="0"/>
      </c:catAx>
      <c:valAx>
        <c:axId val="84052224"/>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050304"/>
        <c:crosses val="max"/>
        <c:crossBetween val="between"/>
      </c:valAx>
      <c:spPr>
        <a:noFill/>
        <a:ln w="25400">
          <a:noFill/>
        </a:ln>
      </c:spPr>
    </c:plotArea>
    <c:legend>
      <c:legendPos val="b"/>
      <c:layout>
        <c:manualLayout>
          <c:xMode val="edge"/>
          <c:yMode val="edge"/>
          <c:x val="0.1906695841518796"/>
          <c:y val="0.8171158745424858"/>
          <c:w val="0.6423263217858417"/>
          <c:h val="0.11186476266737844"/>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設備投資額/減価償却費</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Capital Expenditures / Depreciation</a:t>
            </a:r>
          </a:p>
        </c:rich>
      </c:tx>
      <c:layout>
        <c:manualLayout>
          <c:xMode val="edge"/>
          <c:yMode val="edge"/>
          <c:x val="0.29821073558648109"/>
          <c:y val="4.048582995951417E-2"/>
        </c:manualLayout>
      </c:layout>
      <c:overlay val="0"/>
      <c:spPr>
        <a:noFill/>
        <a:ln w="25400">
          <a:noFill/>
        </a:ln>
      </c:spPr>
    </c:title>
    <c:autoTitleDeleted val="0"/>
    <c:plotArea>
      <c:layout>
        <c:manualLayout>
          <c:layoutTarget val="inner"/>
          <c:xMode val="edge"/>
          <c:yMode val="edge"/>
          <c:x val="0.11928429423459244"/>
          <c:y val="0.22267250496683832"/>
          <c:w val="0.77335984095427435"/>
          <c:h val="0.58704569491257375"/>
        </c:manualLayout>
      </c:layout>
      <c:barChart>
        <c:barDir val="col"/>
        <c:grouping val="clustered"/>
        <c:varyColors val="0"/>
        <c:ser>
          <c:idx val="1"/>
          <c:order val="0"/>
          <c:tx>
            <c:strRef>
              <c:f>'11グラフ用'!$B$26</c:f>
              <c:strCache>
                <c:ptCount val="1"/>
                <c:pt idx="0">
                  <c:v>設備投資額  Capital Expenditures</c:v>
                </c:pt>
              </c:strCache>
            </c:strRef>
          </c:tx>
          <c:spPr>
            <a:solidFill>
              <a:srgbClr val="99CCFF"/>
            </a:solidFill>
            <a:ln w="25400">
              <a:noFill/>
            </a:ln>
          </c:spPr>
          <c:invertIfNegative val="0"/>
          <c:dLbls>
            <c:dLbl>
              <c:idx val="1"/>
              <c:layout>
                <c:manualLayout>
                  <c:x val="-2.0477658980500159E-3"/>
                  <c:y val="0.4787716724696705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6D7-4B47-90DA-E7AAC02F027C}"/>
                </c:ext>
              </c:extLst>
            </c:dLbl>
            <c:dLbl>
              <c:idx val="2"/>
              <c:layout>
                <c:manualLayout>
                  <c:x val="2.7175529500165764E-4"/>
                  <c:y val="0.357909682959647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D7-4B47-90DA-E7AAC02F027C}"/>
                </c:ext>
              </c:extLst>
            </c:dLbl>
            <c:dLbl>
              <c:idx val="3"/>
              <c:layout>
                <c:manualLayout>
                  <c:x val="6.0299619605208826E-4"/>
                  <c:y val="0.355100532171924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D7-4B47-90DA-E7AAC02F027C}"/>
                </c:ext>
              </c:extLst>
            </c:dLbl>
            <c:dLbl>
              <c:idx val="4"/>
              <c:layout>
                <c:manualLayout>
                  <c:x val="9.3444581852708476E-4"/>
                  <c:y val="0.2376916252893332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6D7-4B47-90DA-E7AAC02F027C}"/>
                </c:ext>
              </c:extLst>
            </c:dLbl>
            <c:dLbl>
              <c:idx val="5"/>
              <c:layout>
                <c:manualLayout>
                  <c:x val="0"/>
                  <c:y val="0.3946431376321667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6D7-4B47-90DA-E7AAC02F027C}"/>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'11グラフ用'!$C$25:$J$25</c:f>
              <c:strCache>
                <c:ptCount val="7"/>
                <c:pt idx="0">
                  <c:v>FY201７</c:v>
                </c:pt>
                <c:pt idx="1">
                  <c:v>FY2018</c:v>
                </c:pt>
                <c:pt idx="2">
                  <c:v>ＦＹ2019</c:v>
                </c:pt>
                <c:pt idx="3">
                  <c:v>ＦＹ2020</c:v>
                </c:pt>
                <c:pt idx="4">
                  <c:v>ＦＹ2021</c:v>
                </c:pt>
                <c:pt idx="5">
                  <c:v>ＦＹ2022</c:v>
                </c:pt>
                <c:pt idx="6">
                  <c:v>ＦＹ2023</c:v>
                </c:pt>
              </c:strCache>
            </c:strRef>
          </c:cat>
          <c:val>
            <c:numRef>
              <c:f>'11グラフ用'!$C$26:$J$26</c:f>
              <c:numCache>
                <c:formatCode>#,##0_);\(#,##0\)</c:formatCode>
                <c:ptCount val="7"/>
                <c:pt idx="0">
                  <c:v>12852</c:v>
                </c:pt>
                <c:pt idx="1">
                  <c:v>18718</c:v>
                </c:pt>
                <c:pt idx="2">
                  <c:v>24025</c:v>
                </c:pt>
                <c:pt idx="3">
                  <c:v>9785</c:v>
                </c:pt>
                <c:pt idx="4">
                  <c:v>5264</c:v>
                </c:pt>
                <c:pt idx="5">
                  <c:v>8136</c:v>
                </c:pt>
                <c:pt idx="6">
                  <c:v>5493</c:v>
                </c:pt>
              </c:numCache>
            </c:numRef>
          </c:val>
          <c:extLst>
            <c:ext xmlns:c16="http://schemas.microsoft.com/office/drawing/2014/chart" uri="{C3380CC4-5D6E-409C-BE32-E72D297353CC}">
              <c16:uniqueId val="{00000006-16D7-4B47-90DA-E7AAC02F027C}"/>
            </c:ext>
          </c:extLst>
        </c:ser>
        <c:dLbls>
          <c:showLegendKey val="0"/>
          <c:showVal val="0"/>
          <c:showCatName val="0"/>
          <c:showSerName val="0"/>
          <c:showPercent val="0"/>
          <c:showBubbleSize val="0"/>
        </c:dLbls>
        <c:gapWidth val="150"/>
        <c:axId val="103828096"/>
        <c:axId val="103850752"/>
      </c:barChart>
      <c:lineChart>
        <c:grouping val="standard"/>
        <c:varyColors val="0"/>
        <c:ser>
          <c:idx val="0"/>
          <c:order val="1"/>
          <c:tx>
            <c:strRef>
              <c:f>'11グラフ用'!$B$27</c:f>
              <c:strCache>
                <c:ptCount val="1"/>
                <c:pt idx="0">
                  <c:v>減価償却費　Depreciation</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3"/>
              <c:layout>
                <c:manualLayout>
                  <c:x val="0"/>
                  <c:y val="-5.94667741637511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6D7-4B47-90DA-E7AAC02F027C}"/>
                </c:ext>
              </c:extLst>
            </c:dLbl>
            <c:dLbl>
              <c:idx val="4"/>
              <c:layout>
                <c:manualLayout>
                  <c:x val="0"/>
                  <c:y val="-5.94667741637511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6D7-4B47-90DA-E7AAC02F027C}"/>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'11グラフ用'!$C$25:$J$25</c:f>
              <c:strCache>
                <c:ptCount val="7"/>
                <c:pt idx="0">
                  <c:v>FY201７</c:v>
                </c:pt>
                <c:pt idx="1">
                  <c:v>FY2018</c:v>
                </c:pt>
                <c:pt idx="2">
                  <c:v>ＦＹ2019</c:v>
                </c:pt>
                <c:pt idx="3">
                  <c:v>ＦＹ2020</c:v>
                </c:pt>
                <c:pt idx="4">
                  <c:v>ＦＹ2021</c:v>
                </c:pt>
                <c:pt idx="5">
                  <c:v>ＦＹ2022</c:v>
                </c:pt>
                <c:pt idx="6">
                  <c:v>ＦＹ2023</c:v>
                </c:pt>
              </c:strCache>
            </c:strRef>
          </c:cat>
          <c:val>
            <c:numRef>
              <c:f>'11グラフ用'!$C$27:$J$27</c:f>
              <c:numCache>
                <c:formatCode>#,##0_);\(#,##0\)</c:formatCode>
                <c:ptCount val="7"/>
                <c:pt idx="0">
                  <c:v>11241</c:v>
                </c:pt>
                <c:pt idx="1">
                  <c:v>12440</c:v>
                </c:pt>
                <c:pt idx="2">
                  <c:v>29916</c:v>
                </c:pt>
                <c:pt idx="3">
                  <c:v>28207</c:v>
                </c:pt>
                <c:pt idx="4">
                  <c:v>26995</c:v>
                </c:pt>
                <c:pt idx="5">
                  <c:v>27043</c:v>
                </c:pt>
                <c:pt idx="6">
                  <c:v>26304</c:v>
                </c:pt>
              </c:numCache>
            </c:numRef>
          </c:val>
          <c:smooth val="0"/>
          <c:extLst>
            <c:ext xmlns:c16="http://schemas.microsoft.com/office/drawing/2014/chart" uri="{C3380CC4-5D6E-409C-BE32-E72D297353CC}">
              <c16:uniqueId val="{00000009-16D7-4B47-90DA-E7AAC02F027C}"/>
            </c:ext>
          </c:extLst>
        </c:ser>
        <c:dLbls>
          <c:showLegendKey val="0"/>
          <c:showVal val="0"/>
          <c:showCatName val="0"/>
          <c:showSerName val="0"/>
          <c:showPercent val="0"/>
          <c:showBubbleSize val="0"/>
        </c:dLbls>
        <c:marker val="1"/>
        <c:smooth val="0"/>
        <c:axId val="103852288"/>
        <c:axId val="103547264"/>
      </c:lineChart>
      <c:catAx>
        <c:axId val="103828096"/>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設備投資額/ Capital Expenditures</a:t>
                </a:r>
              </a:p>
              <a:p>
                <a:pPr>
                  <a:defRPr sz="11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百万円/ Millions of yen</a:t>
                </a:r>
              </a:p>
            </c:rich>
          </c:tx>
          <c:layout>
            <c:manualLayout>
              <c:xMode val="edge"/>
              <c:yMode val="edge"/>
              <c:x val="9.9403578528827041E-3"/>
              <c:y val="8.5020242914979755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850752"/>
        <c:crosses val="autoZero"/>
        <c:auto val="0"/>
        <c:lblAlgn val="ctr"/>
        <c:lblOffset val="100"/>
        <c:tickLblSkip val="1"/>
        <c:tickMarkSkip val="1"/>
        <c:noMultiLvlLbl val="0"/>
      </c:catAx>
      <c:valAx>
        <c:axId val="103850752"/>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828096"/>
        <c:crosses val="autoZero"/>
        <c:crossBetween val="between"/>
      </c:valAx>
      <c:catAx>
        <c:axId val="103852288"/>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減価償却費/ Depreciation</a:t>
                </a:r>
              </a:p>
              <a:p>
                <a:pPr>
                  <a:defRPr sz="8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百万円/ Millions of yen</a:t>
                </a:r>
              </a:p>
            </c:rich>
          </c:tx>
          <c:layout>
            <c:manualLayout>
              <c:xMode val="edge"/>
              <c:yMode val="edge"/>
              <c:x val="0.80828373590478131"/>
              <c:y val="7.28744939271255E-2"/>
            </c:manualLayout>
          </c:layout>
          <c:overlay val="0"/>
          <c:spPr>
            <a:noFill/>
            <a:ln w="25400">
              <a:noFill/>
            </a:ln>
          </c:spPr>
        </c:title>
        <c:numFmt formatCode="General" sourceLinked="1"/>
        <c:majorTickMark val="out"/>
        <c:minorTickMark val="none"/>
        <c:tickLblPos val="nextTo"/>
        <c:crossAx val="103547264"/>
        <c:crosses val="autoZero"/>
        <c:auto val="0"/>
        <c:lblAlgn val="ctr"/>
        <c:lblOffset val="100"/>
        <c:noMultiLvlLbl val="0"/>
      </c:catAx>
      <c:valAx>
        <c:axId val="103547264"/>
        <c:scaling>
          <c:orientation val="minMax"/>
        </c:scaling>
        <c:delete val="0"/>
        <c:axPos val="r"/>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852288"/>
        <c:crosses val="max"/>
        <c:crossBetween val="between"/>
      </c:valAx>
      <c:spPr>
        <a:noFill/>
        <a:ln w="25400">
          <a:noFill/>
        </a:ln>
      </c:spPr>
    </c:plotArea>
    <c:legend>
      <c:legendPos val="r"/>
      <c:layout>
        <c:manualLayout>
          <c:xMode val="edge"/>
          <c:yMode val="edge"/>
          <c:x val="0.15109343936381708"/>
          <c:y val="0.89473854229759731"/>
          <c:w val="0.69184890656063613"/>
          <c:h val="6.8825910931174072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自社カード売上高/構成比</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Sales on the Company's Credit Cards / Share</a:t>
            </a:r>
          </a:p>
        </c:rich>
      </c:tx>
      <c:layout>
        <c:manualLayout>
          <c:xMode val="edge"/>
          <c:yMode val="edge"/>
          <c:x val="0.24055666003976142"/>
          <c:y val="3.3536585365853661E-2"/>
        </c:manualLayout>
      </c:layout>
      <c:overlay val="0"/>
      <c:spPr>
        <a:noFill/>
        <a:ln w="25400">
          <a:noFill/>
        </a:ln>
      </c:spPr>
    </c:title>
    <c:autoTitleDeleted val="0"/>
    <c:plotArea>
      <c:layout>
        <c:manualLayout>
          <c:layoutTarget val="inner"/>
          <c:xMode val="edge"/>
          <c:yMode val="edge"/>
          <c:x val="0.1312127236580517"/>
          <c:y val="0.18597588661139752"/>
          <c:w val="0.77534791252485091"/>
          <c:h val="0.65548878067951588"/>
        </c:manualLayout>
      </c:layout>
      <c:barChart>
        <c:barDir val="col"/>
        <c:grouping val="clustered"/>
        <c:varyColors val="0"/>
        <c:ser>
          <c:idx val="1"/>
          <c:order val="0"/>
          <c:tx>
            <c:strRef>
              <c:f>'11グラフ用'!$B$30</c:f>
              <c:strCache>
                <c:ptCount val="1"/>
                <c:pt idx="0">
                  <c:v>自社カード売上高 Sales on the Company's Credit Cards</c:v>
                </c:pt>
              </c:strCache>
            </c:strRef>
          </c:tx>
          <c:spPr>
            <a:solidFill>
              <a:srgbClr val="99CCFF"/>
            </a:solidFill>
            <a:ln w="25400">
              <a:noFill/>
            </a:ln>
          </c:spPr>
          <c:invertIfNegative val="0"/>
          <c:dLbls>
            <c:dLbl>
              <c:idx val="1"/>
              <c:layout>
                <c:manualLayout>
                  <c:x val="3.4194831013916603E-3"/>
                  <c:y val="0.1378492034497614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11-4711-9A79-8BAEA767D4F2}"/>
                </c:ext>
              </c:extLst>
            </c:dLbl>
            <c:dLbl>
              <c:idx val="2"/>
              <c:layout>
                <c:manualLayout>
                  <c:x val="-2.5447316103379422E-3"/>
                  <c:y val="0.1457960390289340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11-4711-9A79-8BAEA767D4F2}"/>
                </c:ext>
              </c:extLst>
            </c:dLbl>
            <c:dLbl>
              <c:idx val="3"/>
              <c:layout>
                <c:manualLayout>
                  <c:x val="5.4075546719682512E-3"/>
                  <c:y val="0.175097808695930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11-4711-9A79-8BAEA767D4F2}"/>
                </c:ext>
              </c:extLst>
            </c:dLbl>
            <c:dLbl>
              <c:idx val="4"/>
              <c:layout>
                <c:manualLayout>
                  <c:x val="3.4194831013916699E-3"/>
                  <c:y val="0.2642066301139411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11-4711-9A79-8BAEA767D4F2}"/>
                </c:ext>
              </c:extLst>
            </c:dLbl>
            <c:dLbl>
              <c:idx val="5"/>
              <c:layout>
                <c:manualLayout>
                  <c:x val="3.4194831013916543E-3"/>
                  <c:y val="0.273527395701604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11-4711-9A79-8BAEA767D4F2}"/>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'11グラフ用'!$C$29:$J$29</c:f>
              <c:strCache>
                <c:ptCount val="7"/>
                <c:pt idx="0">
                  <c:v>FY201７</c:v>
                </c:pt>
                <c:pt idx="1">
                  <c:v>FY2018</c:v>
                </c:pt>
                <c:pt idx="2">
                  <c:v>ＦＹ2019</c:v>
                </c:pt>
                <c:pt idx="3">
                  <c:v>ＦＹ2020</c:v>
                </c:pt>
                <c:pt idx="4">
                  <c:v>ＦＹ2021</c:v>
                </c:pt>
                <c:pt idx="5">
                  <c:v>ＦＹ2022</c:v>
                </c:pt>
                <c:pt idx="6">
                  <c:v>ＦＹ2023</c:v>
                </c:pt>
              </c:strCache>
            </c:strRef>
          </c:cat>
          <c:val>
            <c:numRef>
              <c:f>'11グラフ用'!$C$30:$J$30</c:f>
              <c:numCache>
                <c:formatCode>#,##0_ </c:formatCode>
                <c:ptCount val="7"/>
                <c:pt idx="0">
                  <c:v>396287</c:v>
                </c:pt>
                <c:pt idx="1">
                  <c:v>388483</c:v>
                </c:pt>
                <c:pt idx="2">
                  <c:v>367377</c:v>
                </c:pt>
                <c:pt idx="3">
                  <c:v>270516</c:v>
                </c:pt>
                <c:pt idx="4">
                  <c:v>311907</c:v>
                </c:pt>
                <c:pt idx="5">
                  <c:v>360321</c:v>
                </c:pt>
                <c:pt idx="6">
                  <c:v>387885</c:v>
                </c:pt>
              </c:numCache>
            </c:numRef>
          </c:val>
          <c:extLst>
            <c:ext xmlns:c16="http://schemas.microsoft.com/office/drawing/2014/chart" uri="{C3380CC4-5D6E-409C-BE32-E72D297353CC}">
              <c16:uniqueId val="{00000005-5111-4711-9A79-8BAEA767D4F2}"/>
            </c:ext>
          </c:extLst>
        </c:ser>
        <c:dLbls>
          <c:showLegendKey val="0"/>
          <c:showVal val="0"/>
          <c:showCatName val="0"/>
          <c:showSerName val="0"/>
          <c:showPercent val="0"/>
          <c:showBubbleSize val="0"/>
        </c:dLbls>
        <c:gapWidth val="150"/>
        <c:axId val="103581568"/>
        <c:axId val="103608320"/>
      </c:barChart>
      <c:lineChart>
        <c:grouping val="standard"/>
        <c:varyColors val="0"/>
        <c:ser>
          <c:idx val="0"/>
          <c:order val="1"/>
          <c:tx>
            <c:strRef>
              <c:f>'11グラフ用'!$B$31</c:f>
              <c:strCache>
                <c:ptCount val="1"/>
                <c:pt idx="0">
                  <c:v>全社個人売上に占める構成比 Share of Total Sales to Individuals (%)</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'11グラフ用'!$C$29:$J$29</c:f>
              <c:strCache>
                <c:ptCount val="7"/>
                <c:pt idx="0">
                  <c:v>FY201７</c:v>
                </c:pt>
                <c:pt idx="1">
                  <c:v>FY2018</c:v>
                </c:pt>
                <c:pt idx="2">
                  <c:v>ＦＹ2019</c:v>
                </c:pt>
                <c:pt idx="3">
                  <c:v>ＦＹ2020</c:v>
                </c:pt>
                <c:pt idx="4">
                  <c:v>ＦＹ2021</c:v>
                </c:pt>
                <c:pt idx="5">
                  <c:v>ＦＹ2022</c:v>
                </c:pt>
                <c:pt idx="6">
                  <c:v>ＦＹ2023</c:v>
                </c:pt>
              </c:strCache>
            </c:strRef>
          </c:cat>
          <c:val>
            <c:numRef>
              <c:f>'11グラフ用'!$C$31:$J$31</c:f>
              <c:numCache>
                <c:formatCode>0.0_ </c:formatCode>
                <c:ptCount val="7"/>
                <c:pt idx="0">
                  <c:v>62.7</c:v>
                </c:pt>
                <c:pt idx="1">
                  <c:v>60.2</c:v>
                </c:pt>
                <c:pt idx="2">
                  <c:v>58.5</c:v>
                </c:pt>
                <c:pt idx="3">
                  <c:v>67.599999999999994</c:v>
                </c:pt>
                <c:pt idx="4">
                  <c:v>66</c:v>
                </c:pt>
                <c:pt idx="5">
                  <c:v>63.4</c:v>
                </c:pt>
                <c:pt idx="6">
                  <c:v>57.9</c:v>
                </c:pt>
              </c:numCache>
            </c:numRef>
          </c:val>
          <c:smooth val="0"/>
          <c:extLst>
            <c:ext xmlns:c16="http://schemas.microsoft.com/office/drawing/2014/chart" uri="{C3380CC4-5D6E-409C-BE32-E72D297353CC}">
              <c16:uniqueId val="{00000006-5111-4711-9A79-8BAEA767D4F2}"/>
            </c:ext>
          </c:extLst>
        </c:ser>
        <c:dLbls>
          <c:showLegendKey val="0"/>
          <c:showVal val="0"/>
          <c:showCatName val="0"/>
          <c:showSerName val="0"/>
          <c:showPercent val="0"/>
          <c:showBubbleSize val="0"/>
        </c:dLbls>
        <c:marker val="1"/>
        <c:smooth val="0"/>
        <c:axId val="103609856"/>
        <c:axId val="103611776"/>
      </c:lineChart>
      <c:catAx>
        <c:axId val="10358156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Millions of yen</a:t>
                </a:r>
              </a:p>
            </c:rich>
          </c:tx>
          <c:layout>
            <c:manualLayout>
              <c:xMode val="edge"/>
              <c:yMode val="edge"/>
              <c:x val="1.1928429423459244E-2"/>
              <c:y val="2.4390243902439025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608320"/>
        <c:crosses val="autoZero"/>
        <c:auto val="0"/>
        <c:lblAlgn val="ctr"/>
        <c:lblOffset val="100"/>
        <c:tickLblSkip val="1"/>
        <c:tickMarkSkip val="1"/>
        <c:noMultiLvlLbl val="0"/>
      </c:catAx>
      <c:valAx>
        <c:axId val="103608320"/>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581568"/>
        <c:crosses val="autoZero"/>
        <c:crossBetween val="between"/>
      </c:valAx>
      <c:catAx>
        <c:axId val="10360985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047713717693835"/>
              <c:y val="0.11890275910633122"/>
            </c:manualLayout>
          </c:layout>
          <c:overlay val="0"/>
          <c:spPr>
            <a:noFill/>
            <a:ln w="25400">
              <a:noFill/>
            </a:ln>
          </c:spPr>
        </c:title>
        <c:numFmt formatCode="General" sourceLinked="1"/>
        <c:majorTickMark val="out"/>
        <c:minorTickMark val="none"/>
        <c:tickLblPos val="nextTo"/>
        <c:crossAx val="103611776"/>
        <c:crosses val="autoZero"/>
        <c:auto val="0"/>
        <c:lblAlgn val="ctr"/>
        <c:lblOffset val="100"/>
        <c:noMultiLvlLbl val="0"/>
      </c:catAx>
      <c:valAx>
        <c:axId val="103611776"/>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609856"/>
        <c:crosses val="max"/>
        <c:crossBetween val="between"/>
      </c:valAx>
      <c:spPr>
        <a:noFill/>
        <a:ln w="25400">
          <a:noFill/>
        </a:ln>
      </c:spPr>
    </c:plotArea>
    <c:legend>
      <c:legendPos val="r"/>
      <c:layout>
        <c:manualLayout>
          <c:xMode val="edge"/>
          <c:yMode val="edge"/>
          <c:x val="6.3618290258449298E-2"/>
          <c:y val="0.90548908520581262"/>
          <c:w val="0.92842942345924451"/>
          <c:h val="7.6219512195121908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掛売上高（外商売上高）/構成比</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Credit Sales (Gaisho Sales) /Share of Credit Sales  </a:t>
            </a:r>
          </a:p>
        </c:rich>
      </c:tx>
      <c:layout>
        <c:manualLayout>
          <c:xMode val="edge"/>
          <c:yMode val="edge"/>
          <c:x val="0.21584179205322107"/>
          <c:y val="3.4055727554179564E-2"/>
        </c:manualLayout>
      </c:layout>
      <c:overlay val="0"/>
      <c:spPr>
        <a:noFill/>
        <a:ln w="25400">
          <a:noFill/>
        </a:ln>
      </c:spPr>
    </c:title>
    <c:autoTitleDeleted val="0"/>
    <c:plotArea>
      <c:layout>
        <c:manualLayout>
          <c:layoutTarget val="inner"/>
          <c:xMode val="edge"/>
          <c:yMode val="edge"/>
          <c:x val="0.13069319567334051"/>
          <c:y val="0.19195046439628483"/>
          <c:w val="0.77623837430226472"/>
          <c:h val="0.65325077399380804"/>
        </c:manualLayout>
      </c:layout>
      <c:barChart>
        <c:barDir val="col"/>
        <c:grouping val="clustered"/>
        <c:varyColors val="0"/>
        <c:ser>
          <c:idx val="1"/>
          <c:order val="0"/>
          <c:tx>
            <c:strRef>
              <c:f>'11グラフ用'!$B$34</c:f>
              <c:strCache>
                <c:ptCount val="1"/>
                <c:pt idx="0">
                  <c:v>掛売上高（外商売上高）　Credit Sales (Gaisho Sales)</c:v>
                </c:pt>
              </c:strCache>
            </c:strRef>
          </c:tx>
          <c:spPr>
            <a:solidFill>
              <a:srgbClr val="99CCFF"/>
            </a:solidFill>
            <a:ln w="25400">
              <a:noFill/>
            </a:ln>
          </c:spPr>
          <c:invertIfNegative val="0"/>
          <c:dLbls>
            <c:dLbl>
              <c:idx val="1"/>
              <c:layout>
                <c:manualLayout>
                  <c:x val="4.3960015556404625E-3"/>
                  <c:y val="0.1597396455474024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45-487E-B415-316B6C356683}"/>
                </c:ext>
              </c:extLst>
            </c:dLbl>
            <c:dLbl>
              <c:idx val="2"/>
              <c:layout>
                <c:manualLayout>
                  <c:x val="-2.2454776288732806E-4"/>
                  <c:y val="0.1772903309686907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45-487E-B415-316B6C356683}"/>
                </c:ext>
              </c:extLst>
            </c:dLbl>
            <c:dLbl>
              <c:idx val="3"/>
              <c:layout>
                <c:manualLayout>
                  <c:x val="3.0759105511684263E-3"/>
                  <c:y val="0.3358559437036314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645-487E-B415-316B6C356683}"/>
                </c:ext>
              </c:extLst>
            </c:dLbl>
            <c:dLbl>
              <c:idx val="4"/>
              <c:layout>
                <c:manualLayout>
                  <c:x val="4.3556116708522841E-4"/>
                  <c:y val="0.4028141683527948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645-487E-B415-316B6C356683}"/>
                </c:ext>
              </c:extLst>
            </c:dLbl>
            <c:dLbl>
              <c:idx val="5"/>
              <c:layout>
                <c:manualLayout>
                  <c:x val="3.7358115863356431E-3"/>
                  <c:y val="0.5102817256202107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645-487E-B415-316B6C356683}"/>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'11グラフ用'!$C$33:$J$33</c:f>
              <c:strCache>
                <c:ptCount val="7"/>
                <c:pt idx="0">
                  <c:v>FY201７</c:v>
                </c:pt>
                <c:pt idx="1">
                  <c:v>FY2018</c:v>
                </c:pt>
                <c:pt idx="2">
                  <c:v>ＦＹ2019</c:v>
                </c:pt>
                <c:pt idx="3">
                  <c:v>ＦＹ2020</c:v>
                </c:pt>
                <c:pt idx="4">
                  <c:v>ＦＹ2021</c:v>
                </c:pt>
                <c:pt idx="5">
                  <c:v>ＦＹ2022</c:v>
                </c:pt>
                <c:pt idx="6">
                  <c:v>ＦＹ2023</c:v>
                </c:pt>
              </c:strCache>
            </c:strRef>
          </c:cat>
          <c:val>
            <c:numRef>
              <c:f>'11グラフ用'!$C$34:$J$34</c:f>
              <c:numCache>
                <c:formatCode>#,##0_ </c:formatCode>
                <c:ptCount val="7"/>
                <c:pt idx="0">
                  <c:v>153973</c:v>
                </c:pt>
                <c:pt idx="1">
                  <c:v>155969</c:v>
                </c:pt>
                <c:pt idx="2">
                  <c:v>151288</c:v>
                </c:pt>
                <c:pt idx="3">
                  <c:v>125100</c:v>
                </c:pt>
                <c:pt idx="4">
                  <c:v>146430</c:v>
                </c:pt>
                <c:pt idx="5">
                  <c:v>172729</c:v>
                </c:pt>
                <c:pt idx="6">
                  <c:v>181338</c:v>
                </c:pt>
              </c:numCache>
            </c:numRef>
          </c:val>
          <c:extLst>
            <c:ext xmlns:c16="http://schemas.microsoft.com/office/drawing/2014/chart" uri="{C3380CC4-5D6E-409C-BE32-E72D297353CC}">
              <c16:uniqueId val="{00000006-F645-487E-B415-316B6C356683}"/>
            </c:ext>
          </c:extLst>
        </c:ser>
        <c:dLbls>
          <c:showLegendKey val="0"/>
          <c:showVal val="0"/>
          <c:showCatName val="0"/>
          <c:showSerName val="0"/>
          <c:showPercent val="0"/>
          <c:showBubbleSize val="0"/>
        </c:dLbls>
        <c:gapWidth val="150"/>
        <c:axId val="103667200"/>
        <c:axId val="103669120"/>
      </c:barChart>
      <c:lineChart>
        <c:grouping val="standard"/>
        <c:varyColors val="0"/>
        <c:ser>
          <c:idx val="0"/>
          <c:order val="1"/>
          <c:tx>
            <c:strRef>
              <c:f>'11グラフ用'!$B$35</c:f>
              <c:strCache>
                <c:ptCount val="1"/>
                <c:pt idx="0">
                  <c:v>構成比  Share (%)</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'11グラフ用'!$C$33:$J$33</c:f>
              <c:strCache>
                <c:ptCount val="7"/>
                <c:pt idx="0">
                  <c:v>FY201７</c:v>
                </c:pt>
                <c:pt idx="1">
                  <c:v>FY2018</c:v>
                </c:pt>
                <c:pt idx="2">
                  <c:v>ＦＹ2019</c:v>
                </c:pt>
                <c:pt idx="3">
                  <c:v>ＦＹ2020</c:v>
                </c:pt>
                <c:pt idx="4">
                  <c:v>ＦＹ2021</c:v>
                </c:pt>
                <c:pt idx="5">
                  <c:v>ＦＹ2022</c:v>
                </c:pt>
                <c:pt idx="6">
                  <c:v>ＦＹ2023</c:v>
                </c:pt>
              </c:strCache>
            </c:strRef>
          </c:cat>
          <c:val>
            <c:numRef>
              <c:f>'11グラフ用'!$C$35:$J$35</c:f>
              <c:numCache>
                <c:formatCode>0.0_ </c:formatCode>
                <c:ptCount val="7"/>
                <c:pt idx="0">
                  <c:v>23.3</c:v>
                </c:pt>
                <c:pt idx="1">
                  <c:v>23.5</c:v>
                </c:pt>
                <c:pt idx="2">
                  <c:v>23.7</c:v>
                </c:pt>
                <c:pt idx="3">
                  <c:v>29.5</c:v>
                </c:pt>
                <c:pt idx="4">
                  <c:v>28.9</c:v>
                </c:pt>
                <c:pt idx="5">
                  <c:v>28.7</c:v>
                </c:pt>
                <c:pt idx="6">
                  <c:v>26.5</c:v>
                </c:pt>
              </c:numCache>
            </c:numRef>
          </c:val>
          <c:smooth val="0"/>
          <c:extLst>
            <c:ext xmlns:c16="http://schemas.microsoft.com/office/drawing/2014/chart" uri="{C3380CC4-5D6E-409C-BE32-E72D297353CC}">
              <c16:uniqueId val="{00000007-F645-487E-B415-316B6C356683}"/>
            </c:ext>
          </c:extLst>
        </c:ser>
        <c:dLbls>
          <c:showLegendKey val="0"/>
          <c:showVal val="0"/>
          <c:showCatName val="0"/>
          <c:showSerName val="0"/>
          <c:showPercent val="0"/>
          <c:showBubbleSize val="0"/>
        </c:dLbls>
        <c:marker val="1"/>
        <c:smooth val="0"/>
        <c:axId val="103687296"/>
        <c:axId val="103689216"/>
      </c:lineChart>
      <c:catAx>
        <c:axId val="103667200"/>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Millions of yen</a:t>
                </a:r>
              </a:p>
            </c:rich>
          </c:tx>
          <c:layout>
            <c:manualLayout>
              <c:xMode val="edge"/>
              <c:yMode val="edge"/>
              <c:x val="2.3762376237623763E-2"/>
              <c:y val="1.5479876160990712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669120"/>
        <c:crosses val="autoZero"/>
        <c:auto val="0"/>
        <c:lblAlgn val="ctr"/>
        <c:lblOffset val="100"/>
        <c:tickLblSkip val="1"/>
        <c:tickMarkSkip val="1"/>
        <c:noMultiLvlLbl val="0"/>
      </c:catAx>
      <c:valAx>
        <c:axId val="103669120"/>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667200"/>
        <c:crosses val="autoZero"/>
        <c:crossBetween val="between"/>
      </c:valAx>
      <c:catAx>
        <c:axId val="10368729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148523167277357"/>
              <c:y val="0.10835913312693499"/>
            </c:manualLayout>
          </c:layout>
          <c:overlay val="0"/>
          <c:spPr>
            <a:noFill/>
            <a:ln w="25400">
              <a:noFill/>
            </a:ln>
          </c:spPr>
        </c:title>
        <c:numFmt formatCode="General" sourceLinked="1"/>
        <c:majorTickMark val="out"/>
        <c:minorTickMark val="none"/>
        <c:tickLblPos val="nextTo"/>
        <c:crossAx val="103689216"/>
        <c:crosses val="autoZero"/>
        <c:auto val="0"/>
        <c:lblAlgn val="ctr"/>
        <c:lblOffset val="100"/>
        <c:noMultiLvlLbl val="0"/>
      </c:catAx>
      <c:valAx>
        <c:axId val="103689216"/>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687296"/>
        <c:crosses val="max"/>
        <c:crossBetween val="between"/>
      </c:valAx>
      <c:spPr>
        <a:noFill/>
        <a:ln w="25400">
          <a:noFill/>
        </a:ln>
      </c:spPr>
    </c:plotArea>
    <c:legend>
      <c:legendPos val="r"/>
      <c:layout>
        <c:manualLayout>
          <c:xMode val="edge"/>
          <c:yMode val="edge"/>
          <c:x val="0.12277248512252799"/>
          <c:y val="0.91950464396284826"/>
          <c:w val="0.78613944544060699"/>
          <c:h val="5.2631578947368474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免税売上高/構成比</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Tax-free Sales / Share of Tax-free Sales</a:t>
            </a:r>
          </a:p>
        </c:rich>
      </c:tx>
      <c:layout>
        <c:manualLayout>
          <c:xMode val="edge"/>
          <c:yMode val="edge"/>
          <c:x val="0.26347347300150353"/>
          <c:y val="3.4267912772585667E-2"/>
        </c:manualLayout>
      </c:layout>
      <c:overlay val="0"/>
      <c:spPr>
        <a:noFill/>
        <a:ln w="25400">
          <a:noFill/>
        </a:ln>
      </c:spPr>
    </c:title>
    <c:autoTitleDeleted val="0"/>
    <c:plotArea>
      <c:layout>
        <c:manualLayout>
          <c:layoutTarget val="inner"/>
          <c:xMode val="edge"/>
          <c:yMode val="edge"/>
          <c:x val="0.11976071248267621"/>
          <c:y val="0.18380118222224925"/>
          <c:w val="0.80439278550864191"/>
          <c:h val="0.64797704919030252"/>
        </c:manualLayout>
      </c:layout>
      <c:barChart>
        <c:barDir val="col"/>
        <c:grouping val="clustered"/>
        <c:varyColors val="0"/>
        <c:ser>
          <c:idx val="1"/>
          <c:order val="0"/>
          <c:tx>
            <c:strRef>
              <c:f>'11グラフ用'!$B$38</c:f>
              <c:strCache>
                <c:ptCount val="1"/>
                <c:pt idx="0">
                  <c:v>免税売上高　Tax-free Sales</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'11グラフ用'!$C$37:$J$37</c:f>
              <c:strCache>
                <c:ptCount val="7"/>
                <c:pt idx="0">
                  <c:v>FY201７</c:v>
                </c:pt>
                <c:pt idx="1">
                  <c:v>FY2018</c:v>
                </c:pt>
                <c:pt idx="2">
                  <c:v>ＦＹ2019</c:v>
                </c:pt>
                <c:pt idx="3">
                  <c:v>ＦＹ2020</c:v>
                </c:pt>
                <c:pt idx="4">
                  <c:v>ＦＹ2021</c:v>
                </c:pt>
                <c:pt idx="5">
                  <c:v>ＦＹ2022</c:v>
                </c:pt>
                <c:pt idx="6">
                  <c:v>ＦＹ2023</c:v>
                </c:pt>
              </c:strCache>
            </c:strRef>
          </c:cat>
          <c:val>
            <c:numRef>
              <c:f>'11グラフ用'!$C$38:$J$38</c:f>
              <c:numCache>
                <c:formatCode>#,##0_);[Red]\(#,##0\)</c:formatCode>
                <c:ptCount val="7"/>
                <c:pt idx="0">
                  <c:v>47902</c:v>
                </c:pt>
                <c:pt idx="1">
                  <c:v>58890</c:v>
                </c:pt>
                <c:pt idx="2">
                  <c:v>60138</c:v>
                </c:pt>
                <c:pt idx="3">
                  <c:v>2365</c:v>
                </c:pt>
                <c:pt idx="4">
                  <c:v>3847</c:v>
                </c:pt>
                <c:pt idx="5">
                  <c:v>19157</c:v>
                </c:pt>
                <c:pt idx="6">
                  <c:v>67375</c:v>
                </c:pt>
              </c:numCache>
            </c:numRef>
          </c:val>
          <c:extLst>
            <c:ext xmlns:c16="http://schemas.microsoft.com/office/drawing/2014/chart" uri="{C3380CC4-5D6E-409C-BE32-E72D297353CC}">
              <c16:uniqueId val="{00000000-3516-4DD9-9903-6225E7108429}"/>
            </c:ext>
          </c:extLst>
        </c:ser>
        <c:dLbls>
          <c:showLegendKey val="0"/>
          <c:showVal val="0"/>
          <c:showCatName val="0"/>
          <c:showSerName val="0"/>
          <c:showPercent val="0"/>
          <c:showBubbleSize val="0"/>
        </c:dLbls>
        <c:gapWidth val="150"/>
        <c:axId val="103737984"/>
        <c:axId val="103887616"/>
      </c:barChart>
      <c:lineChart>
        <c:grouping val="standard"/>
        <c:varyColors val="0"/>
        <c:ser>
          <c:idx val="0"/>
          <c:order val="1"/>
          <c:tx>
            <c:strRef>
              <c:f>'11グラフ用'!$B$39</c:f>
              <c:strCache>
                <c:ptCount val="1"/>
                <c:pt idx="0">
                  <c:v>構成比　Share (%)</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'11グラフ用'!$C$37:$J$37</c:f>
              <c:strCache>
                <c:ptCount val="7"/>
                <c:pt idx="0">
                  <c:v>FY201７</c:v>
                </c:pt>
                <c:pt idx="1">
                  <c:v>FY2018</c:v>
                </c:pt>
                <c:pt idx="2">
                  <c:v>ＦＹ2019</c:v>
                </c:pt>
                <c:pt idx="3">
                  <c:v>ＦＹ2020</c:v>
                </c:pt>
                <c:pt idx="4">
                  <c:v>ＦＹ2021</c:v>
                </c:pt>
                <c:pt idx="5">
                  <c:v>ＦＹ2022</c:v>
                </c:pt>
                <c:pt idx="6">
                  <c:v>ＦＹ2023</c:v>
                </c:pt>
              </c:strCache>
            </c:strRef>
          </c:cat>
          <c:val>
            <c:numRef>
              <c:f>'11グラフ用'!$C$39:$J$39</c:f>
              <c:numCache>
                <c:formatCode>0.0;"△ "0.0</c:formatCode>
                <c:ptCount val="7"/>
                <c:pt idx="0">
                  <c:v>7.3</c:v>
                </c:pt>
                <c:pt idx="1">
                  <c:v>8.9</c:v>
                </c:pt>
                <c:pt idx="2">
                  <c:v>9.4</c:v>
                </c:pt>
                <c:pt idx="3">
                  <c:v>0.6</c:v>
                </c:pt>
                <c:pt idx="4">
                  <c:v>0.8</c:v>
                </c:pt>
                <c:pt idx="5">
                  <c:v>3.2</c:v>
                </c:pt>
                <c:pt idx="6">
                  <c:v>9.8000000000000007</c:v>
                </c:pt>
              </c:numCache>
            </c:numRef>
          </c:val>
          <c:smooth val="0"/>
          <c:extLst>
            <c:ext xmlns:c16="http://schemas.microsoft.com/office/drawing/2014/chart" uri="{C3380CC4-5D6E-409C-BE32-E72D297353CC}">
              <c16:uniqueId val="{00000001-3516-4DD9-9903-6225E7108429}"/>
            </c:ext>
          </c:extLst>
        </c:ser>
        <c:dLbls>
          <c:showLegendKey val="0"/>
          <c:showVal val="0"/>
          <c:showCatName val="0"/>
          <c:showSerName val="0"/>
          <c:showPercent val="0"/>
          <c:showBubbleSize val="0"/>
        </c:dLbls>
        <c:marker val="1"/>
        <c:smooth val="0"/>
        <c:axId val="103889152"/>
        <c:axId val="103891328"/>
      </c:lineChart>
      <c:catAx>
        <c:axId val="103737984"/>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Millions of yen</a:t>
                </a:r>
              </a:p>
            </c:rich>
          </c:tx>
          <c:layout>
            <c:manualLayout>
              <c:xMode val="edge"/>
              <c:yMode val="edge"/>
              <c:x val="2.5948103792415168E-2"/>
              <c:y val="3.1152647975077882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887616"/>
        <c:crosses val="autoZero"/>
        <c:auto val="0"/>
        <c:lblAlgn val="ctr"/>
        <c:lblOffset val="100"/>
        <c:tickLblSkip val="1"/>
        <c:tickMarkSkip val="1"/>
        <c:noMultiLvlLbl val="0"/>
      </c:catAx>
      <c:valAx>
        <c:axId val="103887616"/>
        <c:scaling>
          <c:orientation val="minMax"/>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737984"/>
        <c:crosses val="autoZero"/>
        <c:crossBetween val="between"/>
      </c:valAx>
      <c:catAx>
        <c:axId val="103889152"/>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016156663051851"/>
              <c:y val="0.12149565416472474"/>
            </c:manualLayout>
          </c:layout>
          <c:overlay val="0"/>
          <c:spPr>
            <a:noFill/>
            <a:ln w="25400">
              <a:noFill/>
            </a:ln>
          </c:spPr>
        </c:title>
        <c:numFmt formatCode="General" sourceLinked="1"/>
        <c:majorTickMark val="out"/>
        <c:minorTickMark val="none"/>
        <c:tickLblPos val="nextTo"/>
        <c:crossAx val="103891328"/>
        <c:crosses val="autoZero"/>
        <c:auto val="0"/>
        <c:lblAlgn val="ctr"/>
        <c:lblOffset val="100"/>
        <c:noMultiLvlLbl val="0"/>
      </c:catAx>
      <c:valAx>
        <c:axId val="103891328"/>
        <c:scaling>
          <c:orientation val="minMax"/>
        </c:scaling>
        <c:delete val="0"/>
        <c:axPos val="r"/>
        <c:numFmt formatCode="0.0;&quot;△ &quot;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889152"/>
        <c:crosses val="max"/>
        <c:crossBetween val="between"/>
      </c:valAx>
      <c:spPr>
        <a:noFill/>
        <a:ln w="25400">
          <a:noFill/>
        </a:ln>
      </c:spPr>
    </c:plotArea>
    <c:legend>
      <c:legendPos val="b"/>
      <c:layout>
        <c:manualLayout>
          <c:xMode val="edge"/>
          <c:yMode val="edge"/>
          <c:x val="0.2335333532410245"/>
          <c:y val="0.91900605882208652"/>
          <c:w val="0.57285533919038567"/>
          <c:h val="5.2959501557632405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⑤自己資本額/自己資本当期純利益率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Equity / ROE</a:t>
            </a:r>
          </a:p>
        </c:rich>
      </c:tx>
      <c:layout>
        <c:manualLayout>
          <c:xMode val="edge"/>
          <c:yMode val="edge"/>
          <c:x val="0.28514872274629038"/>
          <c:y val="4.0160642570281124E-2"/>
        </c:manualLayout>
      </c:layout>
      <c:overlay val="0"/>
      <c:spPr>
        <a:noFill/>
        <a:ln w="25400">
          <a:noFill/>
        </a:ln>
      </c:spPr>
    </c:title>
    <c:autoTitleDeleted val="0"/>
    <c:plotArea>
      <c:layout>
        <c:manualLayout>
          <c:layoutTarget val="inner"/>
          <c:xMode val="edge"/>
          <c:yMode val="edge"/>
          <c:x val="0.13069319567334051"/>
          <c:y val="0.22088440043141486"/>
          <c:w val="0.77623837430226472"/>
          <c:h val="0.5863476811452103"/>
        </c:manualLayout>
      </c:layout>
      <c:barChart>
        <c:barDir val="col"/>
        <c:grouping val="clustered"/>
        <c:varyColors val="0"/>
        <c:ser>
          <c:idx val="1"/>
          <c:order val="0"/>
          <c:tx>
            <c:strRef>
              <c:f>'11グラフ用'!$B$44</c:f>
              <c:strCache>
                <c:ptCount val="1"/>
                <c:pt idx="0">
                  <c:v>自己資本額　Equity　</c:v>
                </c:pt>
              </c:strCache>
            </c:strRef>
          </c:tx>
          <c:spPr>
            <a:solidFill>
              <a:srgbClr val="99CCFF"/>
            </a:solidFill>
            <a:ln w="25400">
              <a:noFill/>
            </a:ln>
          </c:spPr>
          <c:invertIfNegative val="0"/>
          <c:dLbls>
            <c:dLbl>
              <c:idx val="5"/>
              <c:layout>
                <c:manualLayout>
                  <c:x val="0"/>
                  <c:y val="2.14190093708165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4A-4D9C-BCC7-0D9706E778B5}"/>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'11グラフ用'!$C$43:$J$43</c:f>
              <c:strCache>
                <c:ptCount val="7"/>
                <c:pt idx="0">
                  <c:v>FY201７</c:v>
                </c:pt>
                <c:pt idx="1">
                  <c:v>FY2018</c:v>
                </c:pt>
                <c:pt idx="2">
                  <c:v>ＦＹ2019</c:v>
                </c:pt>
                <c:pt idx="3">
                  <c:v>ＦＹ2020</c:v>
                </c:pt>
                <c:pt idx="4">
                  <c:v>ＦＹ2021</c:v>
                </c:pt>
                <c:pt idx="5">
                  <c:v>ＦＹ2022</c:v>
                </c:pt>
                <c:pt idx="6">
                  <c:v>ＦＹ2023</c:v>
                </c:pt>
              </c:strCache>
            </c:strRef>
          </c:cat>
          <c:val>
            <c:numRef>
              <c:f>'11グラフ用'!$C$44:$J$44</c:f>
              <c:numCache>
                <c:formatCode>#,##0_);\(#,##0\)</c:formatCode>
                <c:ptCount val="7"/>
                <c:pt idx="0">
                  <c:v>189872</c:v>
                </c:pt>
                <c:pt idx="1">
                  <c:v>197551</c:v>
                </c:pt>
                <c:pt idx="2">
                  <c:v>193161</c:v>
                </c:pt>
                <c:pt idx="3">
                  <c:v>144270</c:v>
                </c:pt>
                <c:pt idx="4">
                  <c:v>136672</c:v>
                </c:pt>
                <c:pt idx="5">
                  <c:v>139299</c:v>
                </c:pt>
                <c:pt idx="6">
                  <c:v>150262</c:v>
                </c:pt>
              </c:numCache>
            </c:numRef>
          </c:val>
          <c:extLst>
            <c:ext xmlns:c16="http://schemas.microsoft.com/office/drawing/2014/chart" uri="{C3380CC4-5D6E-409C-BE32-E72D297353CC}">
              <c16:uniqueId val="{00000001-094A-4D9C-BCC7-0D9706E778B5}"/>
            </c:ext>
          </c:extLst>
        </c:ser>
        <c:dLbls>
          <c:showLegendKey val="0"/>
          <c:showVal val="0"/>
          <c:showCatName val="0"/>
          <c:showSerName val="0"/>
          <c:showPercent val="0"/>
          <c:showBubbleSize val="0"/>
        </c:dLbls>
        <c:gapWidth val="150"/>
        <c:axId val="103956864"/>
        <c:axId val="103958784"/>
      </c:barChart>
      <c:lineChart>
        <c:grouping val="standard"/>
        <c:varyColors val="0"/>
        <c:ser>
          <c:idx val="0"/>
          <c:order val="1"/>
          <c:tx>
            <c:strRef>
              <c:f>'11グラフ用'!$B$45</c:f>
              <c:strCache>
                <c:ptCount val="1"/>
                <c:pt idx="0">
                  <c:v>自己資本当期利益率  ROE </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'11グラフ用'!$C$43:$J$43</c:f>
              <c:strCache>
                <c:ptCount val="7"/>
                <c:pt idx="0">
                  <c:v>FY201７</c:v>
                </c:pt>
                <c:pt idx="1">
                  <c:v>FY2018</c:v>
                </c:pt>
                <c:pt idx="2">
                  <c:v>ＦＹ2019</c:v>
                </c:pt>
                <c:pt idx="3">
                  <c:v>ＦＹ2020</c:v>
                </c:pt>
                <c:pt idx="4">
                  <c:v>ＦＹ2021</c:v>
                </c:pt>
                <c:pt idx="5">
                  <c:v>ＦＹ2022</c:v>
                </c:pt>
                <c:pt idx="6">
                  <c:v>ＦＹ2023</c:v>
                </c:pt>
              </c:strCache>
            </c:strRef>
          </c:cat>
          <c:val>
            <c:numRef>
              <c:f>'11グラフ用'!$C$45:$J$45</c:f>
              <c:numCache>
                <c:formatCode>#,##0.0_);\(#,##0.0\)</c:formatCode>
                <c:ptCount val="7"/>
                <c:pt idx="0">
                  <c:v>10.6</c:v>
                </c:pt>
                <c:pt idx="1">
                  <c:v>9.6</c:v>
                </c:pt>
                <c:pt idx="2">
                  <c:v>8.1999999999999993</c:v>
                </c:pt>
                <c:pt idx="3">
                  <c:v>-7.7</c:v>
                </c:pt>
                <c:pt idx="4" formatCode="#,##0.0_ ">
                  <c:v>-2.1</c:v>
                </c:pt>
                <c:pt idx="5" formatCode="#,##0.0_ ">
                  <c:v>4.4000000000000004</c:v>
                </c:pt>
                <c:pt idx="6" formatCode="#,##0.0_ ">
                  <c:v>11.5</c:v>
                </c:pt>
              </c:numCache>
            </c:numRef>
          </c:val>
          <c:smooth val="0"/>
          <c:extLst>
            <c:ext xmlns:c16="http://schemas.microsoft.com/office/drawing/2014/chart" uri="{C3380CC4-5D6E-409C-BE32-E72D297353CC}">
              <c16:uniqueId val="{00000002-094A-4D9C-BCC7-0D9706E778B5}"/>
            </c:ext>
          </c:extLst>
        </c:ser>
        <c:dLbls>
          <c:showLegendKey val="0"/>
          <c:showVal val="0"/>
          <c:showCatName val="0"/>
          <c:showSerName val="0"/>
          <c:showPercent val="0"/>
          <c:showBubbleSize val="0"/>
        </c:dLbls>
        <c:marker val="1"/>
        <c:smooth val="0"/>
        <c:axId val="103960576"/>
        <c:axId val="103962496"/>
      </c:lineChart>
      <c:catAx>
        <c:axId val="103956864"/>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yen</a:t>
                </a:r>
              </a:p>
            </c:rich>
          </c:tx>
          <c:layout>
            <c:manualLayout>
              <c:xMode val="edge"/>
              <c:yMode val="edge"/>
              <c:x val="9.9009900990099011E-3"/>
              <c:y val="6.425744974649252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958784"/>
        <c:crosses val="autoZero"/>
        <c:auto val="0"/>
        <c:lblAlgn val="ctr"/>
        <c:lblOffset val="100"/>
        <c:tickLblSkip val="1"/>
        <c:tickMarkSkip val="1"/>
        <c:noMultiLvlLbl val="0"/>
      </c:catAx>
      <c:valAx>
        <c:axId val="103958784"/>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956864"/>
        <c:crosses val="autoZero"/>
        <c:crossBetween val="between"/>
      </c:valAx>
      <c:catAx>
        <c:axId val="10396057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069390088615156"/>
              <c:y val="0.12048234934488611"/>
            </c:manualLayout>
          </c:layout>
          <c:overlay val="0"/>
          <c:spPr>
            <a:noFill/>
            <a:ln w="25400">
              <a:noFill/>
            </a:ln>
          </c:spPr>
        </c:title>
        <c:numFmt formatCode="General" sourceLinked="1"/>
        <c:majorTickMark val="out"/>
        <c:minorTickMark val="none"/>
        <c:tickLblPos val="nextTo"/>
        <c:crossAx val="103962496"/>
        <c:crosses val="autoZero"/>
        <c:auto val="0"/>
        <c:lblAlgn val="ctr"/>
        <c:lblOffset val="100"/>
        <c:noMultiLvlLbl val="0"/>
      </c:catAx>
      <c:valAx>
        <c:axId val="103962496"/>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960576"/>
        <c:crosses val="max"/>
        <c:crossBetween val="between"/>
      </c:valAx>
      <c:spPr>
        <a:noFill/>
        <a:ln w="25400">
          <a:noFill/>
        </a:ln>
      </c:spPr>
    </c:plotArea>
    <c:legend>
      <c:legendPos val="b"/>
      <c:layout>
        <c:manualLayout>
          <c:xMode val="edge"/>
          <c:yMode val="edge"/>
          <c:x val="0.21188139601361711"/>
          <c:y val="0.90763389516069526"/>
          <c:w val="0.61386200982302952"/>
          <c:h val="6.8273514003520663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ＭＳ Ｐゴシック"/>
                <a:ea typeface="ＭＳ Ｐゴシック"/>
              </a:rPr>
              <a:t>①売上高/対前年増減率</a:t>
            </a:r>
          </a:p>
          <a:p>
            <a:pPr>
              <a:defRPr sz="8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Arial"/>
                <a:cs typeface="Arial"/>
              </a:rPr>
              <a:t>Net Sales / </a:t>
            </a:r>
            <a:r>
              <a:rPr lang="en-US" altLang="ja-JP" sz="1000" b="0" i="0" u="none" strike="noStrike" baseline="0">
                <a:solidFill>
                  <a:sysClr val="windowText" lastClr="000000"/>
                </a:solidFill>
                <a:latin typeface="Arial"/>
                <a:cs typeface="Arial"/>
              </a:rPr>
              <a:t>YoY Percentage Change</a:t>
            </a:r>
            <a:endParaRPr lang="ja-JP" altLang="en-US" sz="1000" b="0" i="0" u="none" strike="noStrike" baseline="0">
              <a:solidFill>
                <a:sysClr val="windowText" lastClr="000000"/>
              </a:solidFill>
              <a:latin typeface="Arial"/>
              <a:cs typeface="Arial"/>
            </a:endParaRPr>
          </a:p>
        </c:rich>
      </c:tx>
      <c:layout>
        <c:manualLayout>
          <c:xMode val="edge"/>
          <c:yMode val="edge"/>
          <c:x val="0.28947368421052633"/>
          <c:y val="2.1461374428967415E-2"/>
        </c:manualLayout>
      </c:layout>
      <c:overlay val="0"/>
      <c:spPr>
        <a:noFill/>
        <a:ln w="25400">
          <a:noFill/>
        </a:ln>
      </c:spPr>
    </c:title>
    <c:autoTitleDeleted val="0"/>
    <c:plotArea>
      <c:layout>
        <c:manualLayout>
          <c:layoutTarget val="inner"/>
          <c:xMode val="edge"/>
          <c:yMode val="edge"/>
          <c:x val="0.11336032388663968"/>
          <c:y val="0.18305115044218492"/>
          <c:w val="0.82388663967611331"/>
          <c:h val="0.62711968207044833"/>
        </c:manualLayout>
      </c:layout>
      <c:barChart>
        <c:barDir val="col"/>
        <c:grouping val="clustered"/>
        <c:varyColors val="0"/>
        <c:ser>
          <c:idx val="1"/>
          <c:order val="0"/>
          <c:tx>
            <c:strRef>
              <c:f>'20グラフ用'!$B$5</c:f>
              <c:strCache>
                <c:ptCount val="1"/>
                <c:pt idx="0">
                  <c:v>売上高 Net Sales</c:v>
                </c:pt>
              </c:strCache>
            </c:strRef>
          </c:tx>
          <c:spPr>
            <a:solidFill>
              <a:srgbClr val="99CCFF"/>
            </a:solidFill>
            <a:ln w="25400">
              <a:noFill/>
            </a:ln>
          </c:spPr>
          <c:invertIfNegative val="0"/>
          <c:dLbls>
            <c:dLbl>
              <c:idx val="4"/>
              <c:layout>
                <c:manualLayout>
                  <c:x val="4.6525965779204287E-3"/>
                  <c:y val="9.03995790576190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54-4312-A3F7-4B1298249197}"/>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'20グラフ用'!$D$4:$G$4</c:f>
              <c:strCache>
                <c:ptCount val="4"/>
                <c:pt idx="0">
                  <c:v>FY2013</c:v>
                </c:pt>
                <c:pt idx="1">
                  <c:v>FY2014</c:v>
                </c:pt>
                <c:pt idx="2">
                  <c:v>FY2015</c:v>
                </c:pt>
                <c:pt idx="3">
                  <c:v>FY2016</c:v>
                </c:pt>
              </c:strCache>
            </c:strRef>
          </c:cat>
          <c:val>
            <c:numRef>
              <c:f>'20グラフ用'!$D$5:$G$5</c:f>
              <c:numCache>
                <c:formatCode>#,##0_);\(#,##0\)</c:formatCode>
                <c:ptCount val="4"/>
                <c:pt idx="0">
                  <c:v>242653</c:v>
                </c:pt>
                <c:pt idx="1">
                  <c:v>245646</c:v>
                </c:pt>
                <c:pt idx="2">
                  <c:v>249366</c:v>
                </c:pt>
                <c:pt idx="3">
                  <c:v>240221</c:v>
                </c:pt>
              </c:numCache>
            </c:numRef>
          </c:val>
          <c:extLst>
            <c:ext xmlns:c16="http://schemas.microsoft.com/office/drawing/2014/chart" uri="{C3380CC4-5D6E-409C-BE32-E72D297353CC}">
              <c16:uniqueId val="{00000001-0054-4312-A3F7-4B1298249197}"/>
            </c:ext>
          </c:extLst>
        </c:ser>
        <c:dLbls>
          <c:showLegendKey val="0"/>
          <c:showVal val="0"/>
          <c:showCatName val="0"/>
          <c:showSerName val="0"/>
          <c:showPercent val="0"/>
          <c:showBubbleSize val="0"/>
        </c:dLbls>
        <c:gapWidth val="150"/>
        <c:axId val="80399360"/>
        <c:axId val="100271232"/>
      </c:barChart>
      <c:lineChart>
        <c:grouping val="standard"/>
        <c:varyColors val="0"/>
        <c:ser>
          <c:idx val="0"/>
          <c:order val="1"/>
          <c:tx>
            <c:v>対前年増減率 YoY Percentage Change</c:v>
          </c:tx>
          <c:spPr>
            <a:ln w="12700">
              <a:solidFill>
                <a:srgbClr val="FF0000"/>
              </a:solidFill>
              <a:prstDash val="solid"/>
            </a:ln>
          </c:spPr>
          <c:marker>
            <c:symbol val="square"/>
            <c:size val="5"/>
            <c:spPr>
              <a:solidFill>
                <a:srgbClr val="FF0000"/>
              </a:solidFill>
              <a:ln>
                <a:solidFill>
                  <a:srgbClr val="FF0000"/>
                </a:solidFill>
                <a:prstDash val="solid"/>
              </a:ln>
            </c:spPr>
          </c:marker>
          <c:dLbls>
            <c:dLbl>
              <c:idx val="4"/>
              <c:layout>
                <c:manualLayout>
                  <c:x val="-4.5979171958343917E-2"/>
                  <c:y val="-6.12054058836005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54-4312-A3F7-4B1298249197}"/>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'20グラフ用'!$D$4:$G$4</c:f>
              <c:strCache>
                <c:ptCount val="4"/>
                <c:pt idx="0">
                  <c:v>FY2013</c:v>
                </c:pt>
                <c:pt idx="1">
                  <c:v>FY2014</c:v>
                </c:pt>
                <c:pt idx="2">
                  <c:v>FY2015</c:v>
                </c:pt>
                <c:pt idx="3">
                  <c:v>FY2016</c:v>
                </c:pt>
              </c:strCache>
            </c:strRef>
          </c:cat>
          <c:val>
            <c:numRef>
              <c:f>'20グラフ用'!$D$6:$G$6</c:f>
              <c:numCache>
                <c:formatCode>#,##0.0_ </c:formatCode>
                <c:ptCount val="4"/>
                <c:pt idx="0">
                  <c:v>0</c:v>
                </c:pt>
                <c:pt idx="1">
                  <c:v>1.2</c:v>
                </c:pt>
                <c:pt idx="2">
                  <c:v>1.5</c:v>
                </c:pt>
                <c:pt idx="3">
                  <c:v>-3.7</c:v>
                </c:pt>
              </c:numCache>
            </c:numRef>
          </c:val>
          <c:smooth val="0"/>
          <c:extLst>
            <c:ext xmlns:c16="http://schemas.microsoft.com/office/drawing/2014/chart" uri="{C3380CC4-5D6E-409C-BE32-E72D297353CC}">
              <c16:uniqueId val="{00000003-0054-4312-A3F7-4B1298249197}"/>
            </c:ext>
          </c:extLst>
        </c:ser>
        <c:dLbls>
          <c:showLegendKey val="0"/>
          <c:showVal val="0"/>
          <c:showCatName val="0"/>
          <c:showSerName val="0"/>
          <c:showPercent val="0"/>
          <c:showBubbleSize val="0"/>
        </c:dLbls>
        <c:marker val="1"/>
        <c:smooth val="0"/>
        <c:axId val="100272768"/>
        <c:axId val="100295424"/>
      </c:lineChart>
      <c:catAx>
        <c:axId val="80399360"/>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yen</a:t>
                </a:r>
              </a:p>
            </c:rich>
          </c:tx>
          <c:layout>
            <c:manualLayout>
              <c:xMode val="edge"/>
              <c:yMode val="edge"/>
              <c:x val="1.282051282051282E-2"/>
              <c:y val="3.728813559322034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271232"/>
        <c:crosses val="autoZero"/>
        <c:auto val="0"/>
        <c:lblAlgn val="ctr"/>
        <c:lblOffset val="100"/>
        <c:tickLblSkip val="1"/>
        <c:tickMarkSkip val="1"/>
        <c:noMultiLvlLbl val="0"/>
      </c:catAx>
      <c:valAx>
        <c:axId val="100271232"/>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0399360"/>
        <c:crosses val="autoZero"/>
        <c:crossBetween val="between"/>
      </c:valAx>
      <c:catAx>
        <c:axId val="100272768"/>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5344129554655865"/>
              <c:y val="0.10508474576271186"/>
            </c:manualLayout>
          </c:layout>
          <c:overlay val="0"/>
          <c:spPr>
            <a:noFill/>
            <a:ln w="25400">
              <a:noFill/>
            </a:ln>
          </c:spPr>
        </c:title>
        <c:numFmt formatCode="General" sourceLinked="1"/>
        <c:majorTickMark val="out"/>
        <c:minorTickMark val="none"/>
        <c:tickLblPos val="nextTo"/>
        <c:crossAx val="100295424"/>
        <c:crosses val="autoZero"/>
        <c:auto val="0"/>
        <c:lblAlgn val="ctr"/>
        <c:lblOffset val="100"/>
        <c:noMultiLvlLbl val="0"/>
      </c:catAx>
      <c:valAx>
        <c:axId val="100295424"/>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272768"/>
        <c:crosses val="max"/>
        <c:crossBetween val="between"/>
      </c:valAx>
      <c:spPr>
        <a:noFill/>
        <a:ln w="25400">
          <a:noFill/>
        </a:ln>
      </c:spPr>
    </c:plotArea>
    <c:legend>
      <c:legendPos val="b"/>
      <c:layout>
        <c:manualLayout>
          <c:xMode val="edge"/>
          <c:yMode val="edge"/>
          <c:x val="0.12424074710082225"/>
          <c:y val="0.907353627713404"/>
          <c:w val="0.76033499299640694"/>
          <c:h val="6.2139074367645146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②営業利益/営業利益率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Operatin</a:t>
            </a:r>
            <a:r>
              <a:rPr lang="en-US" altLang="ja-JP" sz="1000" b="0" i="0" u="none" strike="noStrike" baseline="0">
                <a:solidFill>
                  <a:srgbClr val="000000"/>
                </a:solidFill>
                <a:latin typeface="Arial"/>
                <a:cs typeface="Arial"/>
              </a:rPr>
              <a:t>g</a:t>
            </a:r>
            <a:r>
              <a:rPr lang="ja-JP" altLang="en-US" sz="1000" b="0" i="0" u="none" strike="noStrike" baseline="0">
                <a:solidFill>
                  <a:srgbClr val="000000"/>
                </a:solidFill>
                <a:latin typeface="Arial"/>
                <a:cs typeface="Arial"/>
              </a:rPr>
              <a:t> </a:t>
            </a:r>
            <a:r>
              <a:rPr lang="en-US" altLang="ja-JP" sz="1000" b="0" i="0" u="none" strike="noStrike" baseline="0">
                <a:solidFill>
                  <a:srgbClr val="000000"/>
                </a:solidFill>
                <a:latin typeface="Arial"/>
                <a:cs typeface="Arial"/>
              </a:rPr>
              <a:t>Profit </a:t>
            </a:r>
            <a:r>
              <a:rPr lang="ja-JP" altLang="en-US" sz="1000" b="0" i="0" u="none" strike="noStrike" baseline="0">
                <a:solidFill>
                  <a:srgbClr val="000000"/>
                </a:solidFill>
                <a:latin typeface="Arial"/>
                <a:cs typeface="Arial"/>
              </a:rPr>
              <a:t>/ Operating Margin</a:t>
            </a:r>
          </a:p>
        </c:rich>
      </c:tx>
      <c:layout>
        <c:manualLayout>
          <c:xMode val="edge"/>
          <c:yMode val="edge"/>
          <c:x val="0.27878851507197966"/>
          <c:y val="1.6949152542372881E-2"/>
        </c:manualLayout>
      </c:layout>
      <c:overlay val="0"/>
      <c:spPr>
        <a:noFill/>
        <a:ln w="25400">
          <a:noFill/>
        </a:ln>
      </c:spPr>
    </c:title>
    <c:autoTitleDeleted val="0"/>
    <c:plotArea>
      <c:layout>
        <c:manualLayout>
          <c:layoutTarget val="inner"/>
          <c:xMode val="edge"/>
          <c:yMode val="edge"/>
          <c:x val="0.12121236034635485"/>
          <c:y val="0.18305115044218492"/>
          <c:w val="0.79596116627439684"/>
          <c:h val="0.63389935430904776"/>
        </c:manualLayout>
      </c:layout>
      <c:barChart>
        <c:barDir val="col"/>
        <c:grouping val="clustered"/>
        <c:varyColors val="0"/>
        <c:ser>
          <c:idx val="1"/>
          <c:order val="0"/>
          <c:tx>
            <c:strRef>
              <c:f>'20グラフ用'!$B$10</c:f>
              <c:strCache>
                <c:ptCount val="1"/>
                <c:pt idx="0">
                  <c:v>営業利益 Operating Profit</c:v>
                </c:pt>
              </c:strCache>
            </c:strRef>
          </c:tx>
          <c:spPr>
            <a:solidFill>
              <a:srgbClr val="99CCFF"/>
            </a:solidFill>
            <a:ln w="25400">
              <a:noFill/>
            </a:ln>
          </c:spPr>
          <c:invertIfNegative val="0"/>
          <c:dLbls>
            <c:dLbl>
              <c:idx val="0"/>
              <c:layout>
                <c:manualLayout>
                  <c:x val="-5.0176327078057976E-3"/>
                  <c:y val="0.5598759353726382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E7-4EFC-8303-3D6D79BA3DC1}"/>
                </c:ext>
              </c:extLst>
            </c:dLbl>
            <c:dLbl>
              <c:idx val="1"/>
              <c:layout>
                <c:manualLayout>
                  <c:x val="3.8863644247111744E-3"/>
                  <c:y val="0.2679077869216686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E7-4EFC-8303-3D6D79BA3DC1}"/>
                </c:ext>
              </c:extLst>
            </c:dLbl>
            <c:dLbl>
              <c:idx val="2"/>
              <c:layout>
                <c:manualLayout>
                  <c:x val="-6.0587140263854684E-5"/>
                  <c:y val="0.2045178720605748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E7-4EFC-8303-3D6D79BA3DC1}"/>
                </c:ext>
              </c:extLst>
            </c:dLbl>
            <c:dLbl>
              <c:idx val="3"/>
              <c:layout>
                <c:manualLayout>
                  <c:x val="9.4959775493388412E-4"/>
                  <c:y val="0.5418053342242917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E7-4EFC-8303-3D6D79BA3DC1}"/>
                </c:ext>
              </c:extLst>
            </c:dLbl>
            <c:dLbl>
              <c:idx val="4"/>
              <c:layout>
                <c:manualLayout>
                  <c:x val="0"/>
                  <c:y val="0.5694915254237289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E7-4EFC-8303-3D6D79BA3DC1}"/>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'20グラフ用'!$D$9:$G$9</c:f>
              <c:strCache>
                <c:ptCount val="4"/>
                <c:pt idx="0">
                  <c:v>FY2013</c:v>
                </c:pt>
                <c:pt idx="1">
                  <c:v>FY2014</c:v>
                </c:pt>
                <c:pt idx="2">
                  <c:v>FY2015</c:v>
                </c:pt>
                <c:pt idx="3">
                  <c:v>FY2016</c:v>
                </c:pt>
              </c:strCache>
            </c:strRef>
          </c:cat>
          <c:val>
            <c:numRef>
              <c:f>'20グラフ用'!$D$10:$G$10</c:f>
              <c:numCache>
                <c:formatCode>#,##0_);\(#,##0\)</c:formatCode>
                <c:ptCount val="4"/>
                <c:pt idx="0">
                  <c:v>11823</c:v>
                </c:pt>
                <c:pt idx="1">
                  <c:v>11747</c:v>
                </c:pt>
                <c:pt idx="2">
                  <c:v>11731</c:v>
                </c:pt>
                <c:pt idx="3">
                  <c:v>11815</c:v>
                </c:pt>
              </c:numCache>
            </c:numRef>
          </c:val>
          <c:extLst>
            <c:ext xmlns:c16="http://schemas.microsoft.com/office/drawing/2014/chart" uri="{C3380CC4-5D6E-409C-BE32-E72D297353CC}">
              <c16:uniqueId val="{00000005-CAE7-4EFC-8303-3D6D79BA3DC1}"/>
            </c:ext>
          </c:extLst>
        </c:ser>
        <c:dLbls>
          <c:showLegendKey val="0"/>
          <c:showVal val="0"/>
          <c:showCatName val="0"/>
          <c:showSerName val="0"/>
          <c:showPercent val="0"/>
          <c:showBubbleSize val="0"/>
        </c:dLbls>
        <c:gapWidth val="150"/>
        <c:axId val="104213504"/>
        <c:axId val="104227968"/>
      </c:barChart>
      <c:lineChart>
        <c:grouping val="standard"/>
        <c:varyColors val="0"/>
        <c:ser>
          <c:idx val="0"/>
          <c:order val="1"/>
          <c:tx>
            <c:strRef>
              <c:f>'20グラフ用'!$B$11</c:f>
              <c:strCache>
                <c:ptCount val="1"/>
                <c:pt idx="0">
                  <c:v>営業利益率 Operating Margin</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1"/>
              <c:layout>
                <c:manualLayout>
                  <c:x val="-3.9167563127447298E-2"/>
                  <c:y val="-3.84871535977912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E7-4EFC-8303-3D6D79BA3DC1}"/>
                </c:ext>
              </c:extLst>
            </c:dLbl>
            <c:dLbl>
              <c:idx val="4"/>
              <c:layout>
                <c:manualLayout>
                  <c:x val="-3.9167563127447298E-2"/>
                  <c:y val="-3.84871535977912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AE7-4EFC-8303-3D6D79BA3DC1}"/>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'20グラフ用'!$D$9:$G$9</c:f>
              <c:strCache>
                <c:ptCount val="4"/>
                <c:pt idx="0">
                  <c:v>FY2013</c:v>
                </c:pt>
                <c:pt idx="1">
                  <c:v>FY2014</c:v>
                </c:pt>
                <c:pt idx="2">
                  <c:v>FY2015</c:v>
                </c:pt>
                <c:pt idx="3">
                  <c:v>FY2016</c:v>
                </c:pt>
              </c:strCache>
            </c:strRef>
          </c:cat>
          <c:val>
            <c:numRef>
              <c:f>'20グラフ用'!$D$11:$G$11</c:f>
              <c:numCache>
                <c:formatCode>#,##0.0_);\(#,##0.0\)</c:formatCode>
                <c:ptCount val="4"/>
                <c:pt idx="0">
                  <c:v>4.9000000000000004</c:v>
                </c:pt>
                <c:pt idx="1">
                  <c:v>4.8</c:v>
                </c:pt>
                <c:pt idx="2">
                  <c:v>4.7</c:v>
                </c:pt>
                <c:pt idx="3">
                  <c:v>4.9000000000000004</c:v>
                </c:pt>
              </c:numCache>
            </c:numRef>
          </c:val>
          <c:smooth val="0"/>
          <c:extLst>
            <c:ext xmlns:c16="http://schemas.microsoft.com/office/drawing/2014/chart" uri="{C3380CC4-5D6E-409C-BE32-E72D297353CC}">
              <c16:uniqueId val="{00000008-CAE7-4EFC-8303-3D6D79BA3DC1}"/>
            </c:ext>
          </c:extLst>
        </c:ser>
        <c:dLbls>
          <c:showLegendKey val="0"/>
          <c:showVal val="0"/>
          <c:showCatName val="0"/>
          <c:showSerName val="0"/>
          <c:showPercent val="0"/>
          <c:showBubbleSize val="0"/>
        </c:dLbls>
        <c:marker val="1"/>
        <c:smooth val="0"/>
        <c:axId val="104229504"/>
        <c:axId val="104235776"/>
      </c:lineChart>
      <c:catAx>
        <c:axId val="104213504"/>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a:t>
                </a:r>
                <a:r>
                  <a:rPr lang="ja-JP" altLang="en-US" sz="800" b="0" i="0" u="none" strike="noStrike" baseline="0">
                    <a:solidFill>
                      <a:srgbClr val="000000"/>
                    </a:solidFill>
                    <a:latin typeface="ＭＳ Ｐゴシック"/>
                    <a:ea typeface="ＭＳ Ｐゴシック"/>
                    <a:cs typeface="Arial"/>
                  </a:rPr>
                  <a:t>n</a:t>
                </a:r>
                <a:endParaRPr lang="ja-JP" altLang="en-US" sz="800" b="0" i="0" u="none" strike="noStrike" baseline="0">
                  <a:solidFill>
                    <a:srgbClr val="000000"/>
                  </a:solidFill>
                  <a:latin typeface="ＭＳ Ｐゴシック"/>
                  <a:ea typeface="ＭＳ Ｐゴシック"/>
                </a:endParaRPr>
              </a:p>
            </c:rich>
          </c:tx>
          <c:layout>
            <c:manualLayout>
              <c:xMode val="edge"/>
              <c:yMode val="edge"/>
              <c:x val="1.0101010101010102E-2"/>
              <c:y val="3.0508474576271188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227968"/>
        <c:crosses val="autoZero"/>
        <c:auto val="0"/>
        <c:lblAlgn val="ctr"/>
        <c:lblOffset val="100"/>
        <c:tickLblSkip val="1"/>
        <c:tickMarkSkip val="1"/>
        <c:noMultiLvlLbl val="0"/>
      </c:catAx>
      <c:valAx>
        <c:axId val="104227968"/>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213504"/>
        <c:crosses val="autoZero"/>
        <c:crossBetween val="between"/>
      </c:valAx>
      <c:catAx>
        <c:axId val="104229504"/>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929483814523184"/>
              <c:y val="9.4915254237288138E-2"/>
            </c:manualLayout>
          </c:layout>
          <c:overlay val="0"/>
          <c:spPr>
            <a:noFill/>
            <a:ln w="25400">
              <a:noFill/>
            </a:ln>
          </c:spPr>
        </c:title>
        <c:numFmt formatCode="General" sourceLinked="1"/>
        <c:majorTickMark val="out"/>
        <c:minorTickMark val="none"/>
        <c:tickLblPos val="nextTo"/>
        <c:crossAx val="104235776"/>
        <c:crosses val="autoZero"/>
        <c:auto val="0"/>
        <c:lblAlgn val="ctr"/>
        <c:lblOffset val="100"/>
        <c:noMultiLvlLbl val="0"/>
      </c:catAx>
      <c:valAx>
        <c:axId val="104235776"/>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229504"/>
        <c:crosses val="max"/>
        <c:crossBetween val="between"/>
      </c:valAx>
      <c:spPr>
        <a:noFill/>
        <a:ln w="25400">
          <a:noFill/>
        </a:ln>
      </c:spPr>
    </c:plotArea>
    <c:legend>
      <c:legendPos val="b"/>
      <c:layout>
        <c:manualLayout>
          <c:xMode val="edge"/>
          <c:yMode val="edge"/>
          <c:x val="0.11717214136111771"/>
          <c:y val="0.9118658303305307"/>
          <c:w val="0.80269487526180427"/>
          <c:h val="5.7627118644067776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③販管費/売上高販管費比率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SGA / SGA to Sales Ratio</a:t>
            </a:r>
          </a:p>
        </c:rich>
      </c:tx>
      <c:layout>
        <c:manualLayout>
          <c:xMode val="edge"/>
          <c:yMode val="edge"/>
          <c:x val="0.33198380566801622"/>
          <c:y val="1.7064846416382253E-2"/>
        </c:manualLayout>
      </c:layout>
      <c:overlay val="0"/>
      <c:spPr>
        <a:noFill/>
        <a:ln w="25400">
          <a:noFill/>
        </a:ln>
      </c:spPr>
    </c:title>
    <c:autoTitleDeleted val="0"/>
    <c:plotArea>
      <c:layout>
        <c:manualLayout>
          <c:layoutTarget val="inner"/>
          <c:xMode val="edge"/>
          <c:yMode val="edge"/>
          <c:x val="0.1214574898785425"/>
          <c:y val="0.19112627986348124"/>
          <c:w val="0.79554655870445345"/>
          <c:h val="0.62116040955631402"/>
        </c:manualLayout>
      </c:layout>
      <c:barChart>
        <c:barDir val="col"/>
        <c:grouping val="clustered"/>
        <c:varyColors val="0"/>
        <c:ser>
          <c:idx val="1"/>
          <c:order val="0"/>
          <c:tx>
            <c:strRef>
              <c:f>'20グラフ用'!$B$15</c:f>
              <c:strCache>
                <c:ptCount val="1"/>
                <c:pt idx="0">
                  <c:v>販売費及び一般管理費 SGA　</c:v>
                </c:pt>
              </c:strCache>
            </c:strRef>
          </c:tx>
          <c:spPr>
            <a:solidFill>
              <a:srgbClr val="99CCFF"/>
            </a:solidFill>
            <a:ln w="25400">
              <a:noFill/>
            </a:ln>
          </c:spPr>
          <c:invertIfNegative val="0"/>
          <c:dLbls>
            <c:dLbl>
              <c:idx val="0"/>
              <c:layout>
                <c:manualLayout>
                  <c:x val="1.9233425781291875E-4"/>
                  <c:y val="0.3135904257701575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A2-4A46-A876-E020BA12F8A9}"/>
                </c:ext>
              </c:extLst>
            </c:dLbl>
            <c:dLbl>
              <c:idx val="1"/>
              <c:layout>
                <c:manualLayout>
                  <c:x val="1.7106060123051217E-3"/>
                  <c:y val="0.1338747502978510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A2-4A46-A876-E020BA12F8A9}"/>
                </c:ext>
              </c:extLst>
            </c:dLbl>
            <c:dLbl>
              <c:idx val="2"/>
              <c:layout>
                <c:manualLayout>
                  <c:x val="1.2045862688217358E-3"/>
                  <c:y val="0.3547940125231786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A2-4A46-A876-E020BA12F8A9}"/>
                </c:ext>
              </c:extLst>
            </c:dLbl>
            <c:dLbl>
              <c:idx val="3"/>
              <c:layout>
                <c:manualLayout>
                  <c:x val="-1.3259374966792152E-3"/>
                  <c:y val="0.4632970537385898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A2-4A46-A876-E020BA12F8A9}"/>
                </c:ext>
              </c:extLst>
            </c:dLbl>
            <c:dLbl>
              <c:idx val="4"/>
              <c:layout>
                <c:manualLayout>
                  <c:x val="-2.6990553306342779E-3"/>
                  <c:y val="0.168373151308304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8A2-4A46-A876-E020BA12F8A9}"/>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'20グラフ用'!$D$14:$G$14</c:f>
              <c:strCache>
                <c:ptCount val="4"/>
                <c:pt idx="0">
                  <c:v>FY2013</c:v>
                </c:pt>
                <c:pt idx="1">
                  <c:v>FY2014</c:v>
                </c:pt>
                <c:pt idx="2">
                  <c:v>FY2015</c:v>
                </c:pt>
                <c:pt idx="3">
                  <c:v>FY2016</c:v>
                </c:pt>
              </c:strCache>
            </c:strRef>
          </c:cat>
          <c:val>
            <c:numRef>
              <c:f>'20グラフ用'!$D$15:$G$15</c:f>
              <c:numCache>
                <c:formatCode>#,##0_);\(#,##0\)</c:formatCode>
                <c:ptCount val="4"/>
                <c:pt idx="0">
                  <c:v>22818</c:v>
                </c:pt>
                <c:pt idx="1">
                  <c:v>23852</c:v>
                </c:pt>
                <c:pt idx="2">
                  <c:v>24409</c:v>
                </c:pt>
                <c:pt idx="3">
                  <c:v>22966</c:v>
                </c:pt>
              </c:numCache>
            </c:numRef>
          </c:val>
          <c:extLst>
            <c:ext xmlns:c16="http://schemas.microsoft.com/office/drawing/2014/chart" uri="{C3380CC4-5D6E-409C-BE32-E72D297353CC}">
              <c16:uniqueId val="{00000005-C8A2-4A46-A876-E020BA12F8A9}"/>
            </c:ext>
          </c:extLst>
        </c:ser>
        <c:dLbls>
          <c:showLegendKey val="0"/>
          <c:showVal val="0"/>
          <c:showCatName val="0"/>
          <c:showSerName val="0"/>
          <c:showPercent val="0"/>
          <c:showBubbleSize val="0"/>
        </c:dLbls>
        <c:gapWidth val="150"/>
        <c:axId val="104299904"/>
        <c:axId val="104306176"/>
      </c:barChart>
      <c:lineChart>
        <c:grouping val="standard"/>
        <c:varyColors val="0"/>
        <c:ser>
          <c:idx val="0"/>
          <c:order val="1"/>
          <c:tx>
            <c:strRef>
              <c:f>'20グラフ用'!$B$16</c:f>
              <c:strCache>
                <c:ptCount val="1"/>
                <c:pt idx="0">
                  <c:v>売上高販管費比率 SGA to Sales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1"/>
              <c:layout>
                <c:manualLayout>
                  <c:x val="-3.1798272179540267E-2"/>
                  <c:y val="-5.91581342434584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8A2-4A46-A876-E020BA12F8A9}"/>
                </c:ext>
              </c:extLst>
            </c:dLbl>
            <c:dLbl>
              <c:idx val="2"/>
              <c:layout>
                <c:manualLayout>
                  <c:x val="-1.0037085445290982E-2"/>
                  <c:y val="-4.5506257110352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8A2-4A46-A876-E020BA12F8A9}"/>
                </c:ext>
              </c:extLst>
            </c:dLbl>
            <c:dLbl>
              <c:idx val="3"/>
              <c:layout>
                <c:manualLayout>
                  <c:x val="-8.5188136907988054E-3"/>
                  <c:y val="-4.2093287827076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8A2-4A46-A876-E020BA12F8A9}"/>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'20グラフ用'!$D$14:$G$14</c:f>
              <c:strCache>
                <c:ptCount val="4"/>
                <c:pt idx="0">
                  <c:v>FY2013</c:v>
                </c:pt>
                <c:pt idx="1">
                  <c:v>FY2014</c:v>
                </c:pt>
                <c:pt idx="2">
                  <c:v>FY2015</c:v>
                </c:pt>
                <c:pt idx="3">
                  <c:v>FY2016</c:v>
                </c:pt>
              </c:strCache>
            </c:strRef>
          </c:cat>
          <c:val>
            <c:numRef>
              <c:f>'20グラフ用'!$D$16:$G$16</c:f>
              <c:numCache>
                <c:formatCode>#,##0.0_);\(#,##0.0\)</c:formatCode>
                <c:ptCount val="4"/>
                <c:pt idx="0">
                  <c:v>9.4</c:v>
                </c:pt>
                <c:pt idx="1">
                  <c:v>9.6999999999999993</c:v>
                </c:pt>
                <c:pt idx="2">
                  <c:v>9.8000000000000007</c:v>
                </c:pt>
                <c:pt idx="3">
                  <c:v>9.6</c:v>
                </c:pt>
              </c:numCache>
            </c:numRef>
          </c:val>
          <c:smooth val="0"/>
          <c:extLst>
            <c:ext xmlns:c16="http://schemas.microsoft.com/office/drawing/2014/chart" uri="{C3380CC4-5D6E-409C-BE32-E72D297353CC}">
              <c16:uniqueId val="{00000009-C8A2-4A46-A876-E020BA12F8A9}"/>
            </c:ext>
          </c:extLst>
        </c:ser>
        <c:dLbls>
          <c:showLegendKey val="0"/>
          <c:showVal val="0"/>
          <c:showCatName val="0"/>
          <c:showSerName val="0"/>
          <c:showPercent val="0"/>
          <c:showBubbleSize val="0"/>
        </c:dLbls>
        <c:marker val="1"/>
        <c:smooth val="0"/>
        <c:axId val="104307712"/>
        <c:axId val="104326272"/>
      </c:lineChart>
      <c:catAx>
        <c:axId val="104299904"/>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yen</a:t>
                </a:r>
              </a:p>
            </c:rich>
          </c:tx>
          <c:layout>
            <c:manualLayout>
              <c:xMode val="edge"/>
              <c:yMode val="edge"/>
              <c:x val="1.0121457489878543E-2"/>
              <c:y val="5.1194539249146756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306176"/>
        <c:crosses val="autoZero"/>
        <c:auto val="0"/>
        <c:lblAlgn val="ctr"/>
        <c:lblOffset val="100"/>
        <c:tickLblSkip val="1"/>
        <c:tickMarkSkip val="1"/>
        <c:noMultiLvlLbl val="0"/>
      </c:catAx>
      <c:valAx>
        <c:axId val="104306176"/>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299904"/>
        <c:crosses val="autoZero"/>
        <c:crossBetween val="between"/>
      </c:valAx>
      <c:catAx>
        <c:axId val="104307712"/>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914979757085026"/>
              <c:y val="0.11262798634812286"/>
            </c:manualLayout>
          </c:layout>
          <c:overlay val="0"/>
          <c:spPr>
            <a:noFill/>
            <a:ln w="25400">
              <a:noFill/>
            </a:ln>
          </c:spPr>
        </c:title>
        <c:numFmt formatCode="General" sourceLinked="1"/>
        <c:majorTickMark val="out"/>
        <c:minorTickMark val="none"/>
        <c:tickLblPos val="nextTo"/>
        <c:crossAx val="104326272"/>
        <c:crosses val="autoZero"/>
        <c:auto val="0"/>
        <c:lblAlgn val="ctr"/>
        <c:lblOffset val="100"/>
        <c:noMultiLvlLbl val="0"/>
      </c:catAx>
      <c:valAx>
        <c:axId val="104326272"/>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307712"/>
        <c:crosses val="max"/>
        <c:crossBetween val="between"/>
      </c:valAx>
      <c:spPr>
        <a:noFill/>
        <a:ln w="25400">
          <a:noFill/>
        </a:ln>
      </c:spPr>
    </c:plotArea>
    <c:legend>
      <c:legendPos val="b"/>
      <c:layout>
        <c:manualLayout>
          <c:xMode val="edge"/>
          <c:yMode val="edge"/>
          <c:x val="9.9190283400809723E-2"/>
          <c:y val="0.9112627986348123"/>
          <c:w val="0.79757085020242913"/>
          <c:h val="5.8020477815699634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④当期純利益/当期純利益率</a:t>
            </a:r>
          </a:p>
          <a:p>
            <a:pPr>
              <a:defRPr sz="800" b="0" i="0" u="none" strike="noStrike" baseline="0">
                <a:solidFill>
                  <a:srgbClr val="000000"/>
                </a:solidFill>
                <a:latin typeface="ＭＳ Ｐゴシック"/>
                <a:ea typeface="ＭＳ Ｐゴシック"/>
                <a:cs typeface="ＭＳ Ｐゴシック"/>
              </a:defRPr>
            </a:pPr>
            <a:r>
              <a:rPr lang="en-US" altLang="ja-JP" sz="1000" b="0" i="0" u="none" strike="noStrike" baseline="0">
                <a:solidFill>
                  <a:srgbClr val="000000"/>
                </a:solidFill>
                <a:latin typeface="Arial"/>
                <a:cs typeface="Arial"/>
              </a:rPr>
              <a:t>Profit</a:t>
            </a:r>
            <a:r>
              <a:rPr lang="ja-JP" altLang="en-US" sz="1000" b="0" i="0" u="none" strike="noStrike" baseline="0">
                <a:solidFill>
                  <a:srgbClr val="000000"/>
                </a:solidFill>
                <a:latin typeface="Arial"/>
                <a:cs typeface="Arial"/>
              </a:rPr>
              <a:t> / </a:t>
            </a:r>
            <a:r>
              <a:rPr lang="en-US" altLang="ja-JP" sz="1000" b="0" i="0" u="none" strike="noStrike" baseline="0">
                <a:solidFill>
                  <a:srgbClr val="000000"/>
                </a:solidFill>
                <a:latin typeface="Arial"/>
                <a:cs typeface="Arial"/>
              </a:rPr>
              <a:t>Profit</a:t>
            </a:r>
            <a:r>
              <a:rPr lang="ja-JP" altLang="en-US" sz="1000" b="0" i="0" u="none" strike="noStrike" baseline="0">
                <a:solidFill>
                  <a:srgbClr val="000000"/>
                </a:solidFill>
                <a:latin typeface="Arial"/>
                <a:cs typeface="Arial"/>
              </a:rPr>
              <a:t> Margin</a:t>
            </a:r>
          </a:p>
        </c:rich>
      </c:tx>
      <c:layout>
        <c:manualLayout>
          <c:xMode val="edge"/>
          <c:yMode val="edge"/>
          <c:x val="0.30909154537500994"/>
          <c:y val="1.6666666666666666E-2"/>
        </c:manualLayout>
      </c:layout>
      <c:overlay val="0"/>
      <c:spPr>
        <a:noFill/>
        <a:ln w="25400">
          <a:noFill/>
        </a:ln>
      </c:spPr>
    </c:title>
    <c:autoTitleDeleted val="0"/>
    <c:plotArea>
      <c:layout>
        <c:manualLayout>
          <c:layoutTarget val="inner"/>
          <c:xMode val="edge"/>
          <c:yMode val="edge"/>
          <c:x val="0.10909112431171937"/>
          <c:y val="0.18000058593940735"/>
          <c:w val="0.80808240230903239"/>
          <c:h val="0.65333546007636745"/>
        </c:manualLayout>
      </c:layout>
      <c:barChart>
        <c:barDir val="col"/>
        <c:grouping val="clustered"/>
        <c:varyColors val="0"/>
        <c:ser>
          <c:idx val="1"/>
          <c:order val="0"/>
          <c:tx>
            <c:strRef>
              <c:f>'20グラフ用'!$B$20</c:f>
              <c:strCache>
                <c:ptCount val="1"/>
                <c:pt idx="0">
                  <c:v>当期純利益 Profit　</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'20グラフ用'!$D$19:$G$19</c:f>
              <c:strCache>
                <c:ptCount val="4"/>
                <c:pt idx="0">
                  <c:v>FY2013</c:v>
                </c:pt>
                <c:pt idx="1">
                  <c:v>FY2014</c:v>
                </c:pt>
                <c:pt idx="2">
                  <c:v>FY2015</c:v>
                </c:pt>
                <c:pt idx="3">
                  <c:v>FY2016</c:v>
                </c:pt>
              </c:strCache>
            </c:strRef>
          </c:cat>
          <c:val>
            <c:numRef>
              <c:f>'20グラフ用'!$D$20:$G$20</c:f>
              <c:numCache>
                <c:formatCode>#,##0_);\(#,##0\)</c:formatCode>
                <c:ptCount val="4"/>
                <c:pt idx="0">
                  <c:v>6772</c:v>
                </c:pt>
                <c:pt idx="1">
                  <c:v>5994</c:v>
                </c:pt>
                <c:pt idx="2">
                  <c:v>5932</c:v>
                </c:pt>
                <c:pt idx="3">
                  <c:v>6049</c:v>
                </c:pt>
              </c:numCache>
            </c:numRef>
          </c:val>
          <c:extLst>
            <c:ext xmlns:c16="http://schemas.microsoft.com/office/drawing/2014/chart" uri="{C3380CC4-5D6E-409C-BE32-E72D297353CC}">
              <c16:uniqueId val="{00000000-C237-4769-8A85-DA78EC197E19}"/>
            </c:ext>
          </c:extLst>
        </c:ser>
        <c:dLbls>
          <c:showLegendKey val="0"/>
          <c:showVal val="0"/>
          <c:showCatName val="0"/>
          <c:showSerName val="0"/>
          <c:showPercent val="0"/>
          <c:showBubbleSize val="0"/>
        </c:dLbls>
        <c:gapWidth val="150"/>
        <c:axId val="104690432"/>
        <c:axId val="104692352"/>
      </c:barChart>
      <c:lineChart>
        <c:grouping val="standard"/>
        <c:varyColors val="0"/>
        <c:ser>
          <c:idx val="0"/>
          <c:order val="1"/>
          <c:tx>
            <c:strRef>
              <c:f>'20グラフ用'!$B$21</c:f>
              <c:strCache>
                <c:ptCount val="1"/>
                <c:pt idx="0">
                  <c:v>当期純利益率 Profit Margin</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'20グラフ用'!$D$19:$G$19</c:f>
              <c:strCache>
                <c:ptCount val="4"/>
                <c:pt idx="0">
                  <c:v>FY2013</c:v>
                </c:pt>
                <c:pt idx="1">
                  <c:v>FY2014</c:v>
                </c:pt>
                <c:pt idx="2">
                  <c:v>FY2015</c:v>
                </c:pt>
                <c:pt idx="3">
                  <c:v>FY2016</c:v>
                </c:pt>
              </c:strCache>
            </c:strRef>
          </c:cat>
          <c:val>
            <c:numRef>
              <c:f>'20グラフ用'!$D$21:$G$21</c:f>
              <c:numCache>
                <c:formatCode>#,##0.0_ </c:formatCode>
                <c:ptCount val="4"/>
                <c:pt idx="0">
                  <c:v>2.8</c:v>
                </c:pt>
                <c:pt idx="1">
                  <c:v>2.4</c:v>
                </c:pt>
                <c:pt idx="2" formatCode="#,##0.0_);\(#,##0.0\)">
                  <c:v>2.4</c:v>
                </c:pt>
                <c:pt idx="3" formatCode="#,##0.0_);\(#,##0.0\)">
                  <c:v>2.5</c:v>
                </c:pt>
              </c:numCache>
            </c:numRef>
          </c:val>
          <c:smooth val="0"/>
          <c:extLst>
            <c:ext xmlns:c16="http://schemas.microsoft.com/office/drawing/2014/chart" uri="{C3380CC4-5D6E-409C-BE32-E72D297353CC}">
              <c16:uniqueId val="{00000001-C237-4769-8A85-DA78EC197E19}"/>
            </c:ext>
          </c:extLst>
        </c:ser>
        <c:dLbls>
          <c:showLegendKey val="0"/>
          <c:showVal val="0"/>
          <c:showCatName val="0"/>
          <c:showSerName val="0"/>
          <c:showPercent val="0"/>
          <c:showBubbleSize val="0"/>
        </c:dLbls>
        <c:marker val="1"/>
        <c:smooth val="0"/>
        <c:axId val="104714624"/>
        <c:axId val="104716544"/>
      </c:lineChart>
      <c:catAx>
        <c:axId val="104690432"/>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Arial"/>
                    <a:ea typeface="ＭＳ Ｐゴシック"/>
                    <a:cs typeface="Arial"/>
                  </a:rPr>
                  <a:t>Millions of yen</a:t>
                </a:r>
                <a:endParaRPr lang="ja-JP" altLang="en-US" sz="800" b="0" i="0" u="none" strike="noStrike" baseline="0">
                  <a:solidFill>
                    <a:srgbClr val="000000"/>
                  </a:solidFill>
                  <a:latin typeface="Arial"/>
                  <a:cs typeface="Arial"/>
                </a:endParaRPr>
              </a:p>
            </c:rich>
          </c:tx>
          <c:layout>
            <c:manualLayout>
              <c:xMode val="edge"/>
              <c:yMode val="edge"/>
              <c:x val="1.0101010101010102E-2"/>
              <c:y val="3.2570977647401918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692352"/>
        <c:crosses val="autoZero"/>
        <c:auto val="0"/>
        <c:lblAlgn val="ctr"/>
        <c:lblOffset val="100"/>
        <c:tickLblSkip val="1"/>
        <c:tickMarkSkip val="1"/>
        <c:noMultiLvlLbl val="0"/>
      </c:catAx>
      <c:valAx>
        <c:axId val="104692352"/>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690432"/>
        <c:crosses val="autoZero"/>
        <c:crossBetween val="between"/>
      </c:valAx>
      <c:catAx>
        <c:axId val="104714624"/>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131504016543387"/>
              <c:y val="9.3333683289588798E-2"/>
            </c:manualLayout>
          </c:layout>
          <c:overlay val="0"/>
          <c:spPr>
            <a:noFill/>
            <a:ln w="25400">
              <a:noFill/>
            </a:ln>
          </c:spPr>
        </c:title>
        <c:numFmt formatCode="General" sourceLinked="1"/>
        <c:majorTickMark val="out"/>
        <c:minorTickMark val="none"/>
        <c:tickLblPos val="nextTo"/>
        <c:crossAx val="104716544"/>
        <c:crosses val="autoZero"/>
        <c:auto val="0"/>
        <c:lblAlgn val="ctr"/>
        <c:lblOffset val="100"/>
        <c:noMultiLvlLbl val="0"/>
      </c:catAx>
      <c:valAx>
        <c:axId val="104716544"/>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714624"/>
        <c:crosses val="max"/>
        <c:crossBetween val="between"/>
      </c:valAx>
      <c:spPr>
        <a:noFill/>
        <a:ln w="25400">
          <a:noFill/>
        </a:ln>
      </c:spPr>
    </c:plotArea>
    <c:legend>
      <c:legendPos val="r"/>
      <c:layout>
        <c:manualLayout>
          <c:xMode val="edge"/>
          <c:yMode val="edge"/>
          <c:x val="0.15555576765025583"/>
          <c:y val="0.91333613298337712"/>
          <c:w val="0.70707219173360913"/>
          <c:h val="5.6667016622922173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⑤設備投資額/減価償却費</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Capital Expenditures / Depreciation</a:t>
            </a:r>
          </a:p>
        </c:rich>
      </c:tx>
      <c:layout>
        <c:manualLayout>
          <c:xMode val="edge"/>
          <c:yMode val="edge"/>
          <c:x val="0.31131805970226217"/>
          <c:y val="3.4444444444444444E-2"/>
        </c:manualLayout>
      </c:layout>
      <c:overlay val="0"/>
      <c:spPr>
        <a:noFill/>
        <a:ln w="25400">
          <a:noFill/>
        </a:ln>
      </c:spPr>
    </c:title>
    <c:autoTitleDeleted val="0"/>
    <c:plotArea>
      <c:layout>
        <c:manualLayout>
          <c:layoutTarget val="inner"/>
          <c:xMode val="edge"/>
          <c:yMode val="edge"/>
          <c:x val="0.12121236034635485"/>
          <c:y val="0.18000058593940735"/>
          <c:w val="0.77171869420512584"/>
          <c:h val="0.66000214844449367"/>
        </c:manualLayout>
      </c:layout>
      <c:barChart>
        <c:barDir val="col"/>
        <c:grouping val="clustered"/>
        <c:varyColors val="0"/>
        <c:ser>
          <c:idx val="1"/>
          <c:order val="0"/>
          <c:tx>
            <c:strRef>
              <c:f>'20グラフ用'!$B$25</c:f>
              <c:strCache>
                <c:ptCount val="1"/>
                <c:pt idx="0">
                  <c:v>設備投資額 Capital Expenditures</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'20グラフ用'!$D$24:$G$24</c:f>
              <c:strCache>
                <c:ptCount val="4"/>
                <c:pt idx="0">
                  <c:v>FY2013</c:v>
                </c:pt>
                <c:pt idx="1">
                  <c:v>FY2014</c:v>
                </c:pt>
                <c:pt idx="2">
                  <c:v>FY2015</c:v>
                </c:pt>
                <c:pt idx="3">
                  <c:v>FY2016</c:v>
                </c:pt>
              </c:strCache>
            </c:strRef>
          </c:cat>
          <c:val>
            <c:numRef>
              <c:f>'20グラフ用'!$D$25:$G$25</c:f>
              <c:numCache>
                <c:formatCode>#,##0_);\(#,##0\)</c:formatCode>
                <c:ptCount val="4"/>
                <c:pt idx="0">
                  <c:v>35661</c:v>
                </c:pt>
                <c:pt idx="1">
                  <c:v>10046</c:v>
                </c:pt>
                <c:pt idx="2">
                  <c:v>22347</c:v>
                </c:pt>
                <c:pt idx="3">
                  <c:v>17908</c:v>
                </c:pt>
              </c:numCache>
            </c:numRef>
          </c:val>
          <c:extLst>
            <c:ext xmlns:c16="http://schemas.microsoft.com/office/drawing/2014/chart" uri="{C3380CC4-5D6E-409C-BE32-E72D297353CC}">
              <c16:uniqueId val="{00000000-3F8F-4B2B-A608-A24C58EB3A14}"/>
            </c:ext>
          </c:extLst>
        </c:ser>
        <c:dLbls>
          <c:showLegendKey val="0"/>
          <c:showVal val="0"/>
          <c:showCatName val="0"/>
          <c:showSerName val="0"/>
          <c:showPercent val="0"/>
          <c:showBubbleSize val="0"/>
        </c:dLbls>
        <c:gapWidth val="150"/>
        <c:axId val="104757888"/>
        <c:axId val="104780544"/>
      </c:barChart>
      <c:lineChart>
        <c:grouping val="standard"/>
        <c:varyColors val="0"/>
        <c:ser>
          <c:idx val="0"/>
          <c:order val="1"/>
          <c:tx>
            <c:strRef>
              <c:f>'20グラフ用'!$B$26</c:f>
              <c:strCache>
                <c:ptCount val="1"/>
                <c:pt idx="0">
                  <c:v>減価償却費 Depreciation</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0"/>
              <c:layout>
                <c:manualLayout>
                  <c:x val="-5.2659625439102888E-2"/>
                  <c:y val="-4.22222222222222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8F-4B2B-A608-A24C58EB3A14}"/>
                </c:ext>
              </c:extLst>
            </c:dLbl>
            <c:dLbl>
              <c:idx val="3"/>
              <c:layout>
                <c:manualLayout>
                  <c:x val="-5.2659625439102888E-2"/>
                  <c:y val="-3.77777777777777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8F-4B2B-A608-A24C58EB3A14}"/>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'20グラフ用'!$D$24:$G$24</c:f>
              <c:strCache>
                <c:ptCount val="4"/>
                <c:pt idx="0">
                  <c:v>FY2013</c:v>
                </c:pt>
                <c:pt idx="1">
                  <c:v>FY2014</c:v>
                </c:pt>
                <c:pt idx="2">
                  <c:v>FY2015</c:v>
                </c:pt>
                <c:pt idx="3">
                  <c:v>FY2016</c:v>
                </c:pt>
              </c:strCache>
            </c:strRef>
          </c:cat>
          <c:val>
            <c:numRef>
              <c:f>'20グラフ用'!$D$26:$G$26</c:f>
              <c:numCache>
                <c:formatCode>#,##0_ </c:formatCode>
                <c:ptCount val="4"/>
                <c:pt idx="0" formatCode="#,##0_);\(#,##0\)">
                  <c:v>5435</c:v>
                </c:pt>
                <c:pt idx="1">
                  <c:v>5468</c:v>
                </c:pt>
                <c:pt idx="2" formatCode="#,##0_);\(#,##0\)">
                  <c:v>5789</c:v>
                </c:pt>
                <c:pt idx="3" formatCode="#,##0_);\(#,##0\)">
                  <c:v>4972</c:v>
                </c:pt>
              </c:numCache>
            </c:numRef>
          </c:val>
          <c:smooth val="0"/>
          <c:extLst>
            <c:ext xmlns:c16="http://schemas.microsoft.com/office/drawing/2014/chart" uri="{C3380CC4-5D6E-409C-BE32-E72D297353CC}">
              <c16:uniqueId val="{00000003-3F8F-4B2B-A608-A24C58EB3A14}"/>
            </c:ext>
          </c:extLst>
        </c:ser>
        <c:dLbls>
          <c:showLegendKey val="0"/>
          <c:showVal val="0"/>
          <c:showCatName val="0"/>
          <c:showSerName val="0"/>
          <c:showPercent val="0"/>
          <c:showBubbleSize val="0"/>
        </c:dLbls>
        <c:marker val="1"/>
        <c:smooth val="0"/>
        <c:axId val="104782080"/>
        <c:axId val="104792448"/>
      </c:lineChart>
      <c:catAx>
        <c:axId val="104757888"/>
        <c:scaling>
          <c:orientation val="minMax"/>
        </c:scaling>
        <c:delete val="0"/>
        <c:axPos val="b"/>
        <c:title>
          <c:tx>
            <c:rich>
              <a:bodyPr/>
              <a:lstStyle/>
              <a:p>
                <a:pPr algn="l">
                  <a:defRPr sz="7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設備投資額 /</a:t>
                </a:r>
                <a:r>
                  <a:rPr lang="ja-JP" altLang="en-US" sz="700" b="0" i="0" u="none" strike="noStrike" baseline="0">
                    <a:solidFill>
                      <a:srgbClr val="000000"/>
                    </a:solidFill>
                    <a:latin typeface="Arial"/>
                    <a:cs typeface="Arial"/>
                  </a:rPr>
                  <a:t>Capital Expenditures</a:t>
                </a:r>
                <a:endParaRPr lang="ja-JP" altLang="en-US" sz="700" b="0" i="0" u="none" strike="noStrike" baseline="0">
                  <a:solidFill>
                    <a:srgbClr val="000000"/>
                  </a:solidFill>
                  <a:latin typeface="ＭＳ Ｐゴシック"/>
                  <a:ea typeface="ＭＳ Ｐゴシック"/>
                  <a:cs typeface="Arial"/>
                </a:endParaRPr>
              </a:p>
              <a:p>
                <a:pPr algn="l">
                  <a:defRPr sz="7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cs typeface="Arial"/>
                  </a:rPr>
                  <a:t>百万円 /</a:t>
                </a:r>
                <a:r>
                  <a:rPr lang="ja-JP" altLang="en-US" sz="700" b="0" i="0" u="none" strike="noStrike" baseline="0">
                    <a:solidFill>
                      <a:srgbClr val="000000"/>
                    </a:solidFill>
                    <a:latin typeface="Arial"/>
                    <a:ea typeface="ＭＳ Ｐゴシック"/>
                    <a:cs typeface="Arial"/>
                  </a:rPr>
                  <a:t> Millions of  yen</a:t>
                </a:r>
                <a:endParaRPr lang="ja-JP" altLang="en-US" sz="700" b="0" i="0" u="none" strike="noStrike" baseline="0">
                  <a:solidFill>
                    <a:srgbClr val="000000"/>
                  </a:solidFill>
                  <a:latin typeface="Arial"/>
                  <a:cs typeface="Arial"/>
                </a:endParaRPr>
              </a:p>
            </c:rich>
          </c:tx>
          <c:layout>
            <c:manualLayout>
              <c:xMode val="edge"/>
              <c:yMode val="edge"/>
              <c:x val="2.44955628090693E-3"/>
              <c:y val="2.5555555555555557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780544"/>
        <c:crosses val="autoZero"/>
        <c:auto val="0"/>
        <c:lblAlgn val="ctr"/>
        <c:lblOffset val="100"/>
        <c:tickLblSkip val="1"/>
        <c:tickMarkSkip val="1"/>
        <c:noMultiLvlLbl val="0"/>
      </c:catAx>
      <c:valAx>
        <c:axId val="104780544"/>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757888"/>
        <c:crosses val="autoZero"/>
        <c:crossBetween val="between"/>
      </c:valAx>
      <c:catAx>
        <c:axId val="104782080"/>
        <c:scaling>
          <c:orientation val="minMax"/>
        </c:scaling>
        <c:delete val="1"/>
        <c:axPos val="b"/>
        <c:title>
          <c:tx>
            <c:rich>
              <a:bodyPr/>
              <a:lstStyle/>
              <a:p>
                <a:pPr algn="r">
                  <a:defRPr sz="7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減価償却費 /</a:t>
                </a:r>
                <a:r>
                  <a:rPr lang="ja-JP" altLang="en-US" sz="700" b="0" i="0" u="none" strike="noStrike" baseline="0">
                    <a:solidFill>
                      <a:srgbClr val="000000"/>
                    </a:solidFill>
                    <a:latin typeface="Arial"/>
                    <a:cs typeface="Arial"/>
                  </a:rPr>
                  <a:t> Depreciation</a:t>
                </a:r>
                <a:endParaRPr lang="ja-JP" altLang="en-US" sz="700" b="0" i="0" u="none" strike="noStrike" baseline="0">
                  <a:solidFill>
                    <a:srgbClr val="000000"/>
                  </a:solidFill>
                  <a:latin typeface="ＭＳ Ｐゴシック"/>
                  <a:ea typeface="ＭＳ Ｐゴシック"/>
                  <a:cs typeface="Arial"/>
                </a:endParaRPr>
              </a:p>
              <a:p>
                <a:pPr algn="r">
                  <a:defRPr sz="7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cs typeface="Arial"/>
                  </a:rPr>
                  <a:t>百万円 /</a:t>
                </a:r>
                <a:r>
                  <a:rPr lang="ja-JP" altLang="en-US" sz="700" b="0" i="0" u="none" strike="noStrike" baseline="0">
                    <a:solidFill>
                      <a:srgbClr val="000000"/>
                    </a:solidFill>
                    <a:latin typeface="Arial"/>
                    <a:ea typeface="ＭＳ Ｐゴシック"/>
                    <a:cs typeface="Arial"/>
                  </a:rPr>
                  <a:t> Millions of  yen</a:t>
                </a:r>
                <a:endParaRPr lang="ja-JP" altLang="en-US" sz="700" b="0" i="0" u="none" strike="noStrike" baseline="0">
                  <a:solidFill>
                    <a:srgbClr val="000000"/>
                  </a:solidFill>
                  <a:latin typeface="Arial"/>
                  <a:cs typeface="Arial"/>
                </a:endParaRPr>
              </a:p>
            </c:rich>
          </c:tx>
          <c:layout>
            <c:manualLayout>
              <c:xMode val="edge"/>
              <c:yMode val="edge"/>
              <c:x val="0.76744994302038372"/>
              <c:y val="3.4444444444444444E-2"/>
            </c:manualLayout>
          </c:layout>
          <c:overlay val="0"/>
          <c:spPr>
            <a:noFill/>
            <a:ln w="25400">
              <a:noFill/>
            </a:ln>
          </c:spPr>
        </c:title>
        <c:numFmt formatCode="General" sourceLinked="1"/>
        <c:majorTickMark val="out"/>
        <c:minorTickMark val="none"/>
        <c:tickLblPos val="nextTo"/>
        <c:crossAx val="104792448"/>
        <c:crosses val="autoZero"/>
        <c:auto val="0"/>
        <c:lblAlgn val="ctr"/>
        <c:lblOffset val="100"/>
        <c:noMultiLvlLbl val="0"/>
      </c:catAx>
      <c:valAx>
        <c:axId val="104792448"/>
        <c:scaling>
          <c:orientation val="minMax"/>
        </c:scaling>
        <c:delete val="0"/>
        <c:axPos val="r"/>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782080"/>
        <c:crosses val="max"/>
        <c:crossBetween val="between"/>
      </c:valAx>
      <c:spPr>
        <a:noFill/>
        <a:ln w="25400">
          <a:noFill/>
        </a:ln>
      </c:spPr>
    </c:plotArea>
    <c:legend>
      <c:legendPos val="b"/>
      <c:layout>
        <c:manualLayout>
          <c:xMode val="edge"/>
          <c:yMode val="edge"/>
          <c:x val="0.11784554203451841"/>
          <c:y val="0.92333648293963255"/>
          <c:w val="0.77777905034597938"/>
          <c:h val="5.6667016622922173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ＭＳ Ｐゴシック"/>
                <a:ea typeface="ＭＳ Ｐゴシック"/>
              </a:rPr>
              <a:t>①売上高/対前年増減率</a:t>
            </a:r>
          </a:p>
          <a:p>
            <a:pPr>
              <a:defRPr sz="8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Arial"/>
                <a:cs typeface="Arial"/>
              </a:rPr>
              <a:t>Net Sales / </a:t>
            </a:r>
            <a:r>
              <a:rPr lang="en-US" altLang="ja-JP" sz="1000" b="0" i="0" u="none" strike="noStrike" baseline="0">
                <a:solidFill>
                  <a:sysClr val="windowText" lastClr="000000"/>
                </a:solidFill>
                <a:latin typeface="Arial"/>
                <a:cs typeface="Arial"/>
              </a:rPr>
              <a:t>YoY Percentage Change</a:t>
            </a:r>
            <a:endParaRPr lang="ja-JP" altLang="en-US" sz="1000" b="0" i="0" u="none" strike="noStrike" baseline="0">
              <a:solidFill>
                <a:sysClr val="windowText" lastClr="000000"/>
              </a:solidFill>
              <a:latin typeface="Arial"/>
              <a:cs typeface="Arial"/>
            </a:endParaRPr>
          </a:p>
        </c:rich>
      </c:tx>
      <c:layout>
        <c:manualLayout>
          <c:xMode val="edge"/>
          <c:yMode val="edge"/>
          <c:x val="0.33440766575784453"/>
          <c:y val="5.4931550211338852E-2"/>
        </c:manualLayout>
      </c:layout>
      <c:overlay val="0"/>
      <c:spPr>
        <a:noFill/>
        <a:ln w="25400">
          <a:noFill/>
        </a:ln>
      </c:spPr>
    </c:title>
    <c:autoTitleDeleted val="0"/>
    <c:plotArea>
      <c:layout>
        <c:manualLayout>
          <c:layoutTarget val="inner"/>
          <c:xMode val="edge"/>
          <c:yMode val="edge"/>
          <c:x val="0.12903238508889975"/>
          <c:y val="0.1870754513294913"/>
          <c:w val="0.78427496561846888"/>
          <c:h val="0.63265516267791599"/>
        </c:manualLayout>
      </c:layout>
      <c:barChart>
        <c:barDir val="col"/>
        <c:grouping val="clustered"/>
        <c:varyColors val="0"/>
        <c:ser>
          <c:idx val="1"/>
          <c:order val="0"/>
          <c:tx>
            <c:strRef>
              <c:f>'2グラフ用'!$B$6</c:f>
              <c:strCache>
                <c:ptCount val="1"/>
                <c:pt idx="0">
                  <c:v>売上高　Net Sales</c:v>
                </c:pt>
              </c:strCache>
            </c:strRef>
          </c:tx>
          <c:spPr>
            <a:solidFill>
              <a:srgbClr val="99CCFF"/>
            </a:solidFill>
            <a:ln w="25400">
              <a:noFill/>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'2グラフ用'!$I$5:$L$5</c:f>
              <c:strCache>
                <c:ptCount val="4"/>
                <c:pt idx="0">
                  <c:v>FY2013</c:v>
                </c:pt>
                <c:pt idx="1">
                  <c:v>FY2014</c:v>
                </c:pt>
                <c:pt idx="2">
                  <c:v>FY2015</c:v>
                </c:pt>
                <c:pt idx="3">
                  <c:v>FY2016</c:v>
                </c:pt>
              </c:strCache>
            </c:strRef>
          </c:cat>
          <c:val>
            <c:numRef>
              <c:f>'2グラフ用'!$I$6:$L$6</c:f>
              <c:numCache>
                <c:formatCode>#,##0_);\(#,##0\)</c:formatCode>
                <c:ptCount val="4"/>
                <c:pt idx="0">
                  <c:v>1146319</c:v>
                </c:pt>
                <c:pt idx="1">
                  <c:v>1149529</c:v>
                </c:pt>
                <c:pt idx="2">
                  <c:v>1163564</c:v>
                </c:pt>
                <c:pt idx="3">
                  <c:v>1108512</c:v>
                </c:pt>
              </c:numCache>
            </c:numRef>
          </c:val>
          <c:extLst>
            <c:ext xmlns:c16="http://schemas.microsoft.com/office/drawing/2014/chart" uri="{C3380CC4-5D6E-409C-BE32-E72D297353CC}">
              <c16:uniqueId val="{00000000-376D-47F4-8790-2FD4726C88DD}"/>
            </c:ext>
          </c:extLst>
        </c:ser>
        <c:dLbls>
          <c:showLegendKey val="0"/>
          <c:showVal val="0"/>
          <c:showCatName val="0"/>
          <c:showSerName val="0"/>
          <c:showPercent val="0"/>
          <c:showBubbleSize val="0"/>
        </c:dLbls>
        <c:gapWidth val="150"/>
        <c:axId val="86255488"/>
        <c:axId val="86278144"/>
      </c:barChart>
      <c:lineChart>
        <c:grouping val="standard"/>
        <c:varyColors val="0"/>
        <c:ser>
          <c:idx val="0"/>
          <c:order val="1"/>
          <c:tx>
            <c:v>対前年増減率　YoY Percentage Change</c:v>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'2グラフ用'!$I$5:$L$5</c:f>
              <c:strCache>
                <c:ptCount val="4"/>
                <c:pt idx="0">
                  <c:v>FY2013</c:v>
                </c:pt>
                <c:pt idx="1">
                  <c:v>FY2014</c:v>
                </c:pt>
                <c:pt idx="2">
                  <c:v>FY2015</c:v>
                </c:pt>
                <c:pt idx="3">
                  <c:v>FY2016</c:v>
                </c:pt>
              </c:strCache>
            </c:strRef>
          </c:cat>
          <c:val>
            <c:numRef>
              <c:f>'2グラフ用'!$I$7:$L$7</c:f>
              <c:numCache>
                <c:formatCode>0.0_);\(0.0\)</c:formatCode>
                <c:ptCount val="4"/>
                <c:pt idx="0">
                  <c:v>4.9000000000000004</c:v>
                </c:pt>
                <c:pt idx="1">
                  <c:v>0.3</c:v>
                </c:pt>
                <c:pt idx="2">
                  <c:v>1.2</c:v>
                </c:pt>
                <c:pt idx="3" formatCode="0.0_ ">
                  <c:v>-4.7</c:v>
                </c:pt>
              </c:numCache>
            </c:numRef>
          </c:val>
          <c:smooth val="0"/>
          <c:extLst>
            <c:ext xmlns:c16="http://schemas.microsoft.com/office/drawing/2014/chart" uri="{C3380CC4-5D6E-409C-BE32-E72D297353CC}">
              <c16:uniqueId val="{00000001-376D-47F4-8790-2FD4726C88DD}"/>
            </c:ext>
          </c:extLst>
        </c:ser>
        <c:dLbls>
          <c:showLegendKey val="0"/>
          <c:showVal val="0"/>
          <c:showCatName val="0"/>
          <c:showSerName val="0"/>
          <c:showPercent val="0"/>
          <c:showBubbleSize val="0"/>
        </c:dLbls>
        <c:marker val="1"/>
        <c:smooth val="0"/>
        <c:axId val="86279680"/>
        <c:axId val="86281600"/>
      </c:lineChart>
      <c:catAx>
        <c:axId val="8625548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yen</a:t>
                </a:r>
              </a:p>
            </c:rich>
          </c:tx>
          <c:layout>
            <c:manualLayout>
              <c:xMode val="edge"/>
              <c:yMode val="edge"/>
              <c:x val="1.2096774193548387E-2"/>
              <c:y val="5.1020408163265307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6278144"/>
        <c:crosses val="autoZero"/>
        <c:auto val="0"/>
        <c:lblAlgn val="ctr"/>
        <c:lblOffset val="100"/>
        <c:tickLblSkip val="1"/>
        <c:tickMarkSkip val="1"/>
        <c:noMultiLvlLbl val="0"/>
      </c:catAx>
      <c:valAx>
        <c:axId val="86278144"/>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6255488"/>
        <c:crosses val="autoZero"/>
        <c:crossBetween val="between"/>
      </c:valAx>
      <c:catAx>
        <c:axId val="86279680"/>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742020150706961"/>
              <c:y val="9.5238452336315102E-2"/>
            </c:manualLayout>
          </c:layout>
          <c:overlay val="0"/>
          <c:spPr>
            <a:noFill/>
            <a:ln w="25400">
              <a:noFill/>
            </a:ln>
          </c:spPr>
        </c:title>
        <c:numFmt formatCode="General" sourceLinked="1"/>
        <c:majorTickMark val="out"/>
        <c:minorTickMark val="none"/>
        <c:tickLblPos val="nextTo"/>
        <c:crossAx val="86281600"/>
        <c:crosses val="autoZero"/>
        <c:auto val="0"/>
        <c:lblAlgn val="ctr"/>
        <c:lblOffset val="100"/>
        <c:noMultiLvlLbl val="0"/>
      </c:catAx>
      <c:valAx>
        <c:axId val="86281600"/>
        <c:scaling>
          <c:orientation val="minMax"/>
        </c:scaling>
        <c:delete val="0"/>
        <c:axPos val="r"/>
        <c:numFmt formatCode="#,##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6279680"/>
        <c:crosses val="max"/>
        <c:crossBetween val="between"/>
      </c:valAx>
      <c:spPr>
        <a:noFill/>
        <a:ln w="25400">
          <a:noFill/>
        </a:ln>
      </c:spPr>
    </c:plotArea>
    <c:legend>
      <c:legendPos val="b"/>
      <c:layout>
        <c:manualLayout>
          <c:xMode val="edge"/>
          <c:yMode val="edge"/>
          <c:x val="0.16328285441680504"/>
          <c:y val="0.9115674826360991"/>
          <c:w val="0.73015688885371999"/>
          <c:h val="5.7823486349920517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⑥営業面積/店舗数</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Sales </a:t>
            </a:r>
            <a:r>
              <a:rPr lang="en-US" altLang="ja-JP" sz="1000" b="0" i="0" u="none" strike="noStrike" baseline="0">
                <a:solidFill>
                  <a:srgbClr val="000000"/>
                </a:solidFill>
                <a:latin typeface="Arial"/>
                <a:cs typeface="Arial"/>
              </a:rPr>
              <a:t>F</a:t>
            </a:r>
            <a:r>
              <a:rPr lang="ja-JP" altLang="en-US" sz="1000" b="0" i="0" u="none" strike="noStrike" baseline="0">
                <a:solidFill>
                  <a:srgbClr val="000000"/>
                </a:solidFill>
                <a:latin typeface="Arial"/>
                <a:cs typeface="Arial"/>
              </a:rPr>
              <a:t>loor </a:t>
            </a:r>
            <a:r>
              <a:rPr lang="en-US" altLang="ja-JP" sz="1000" b="0" i="0" u="none" strike="noStrike" baseline="0">
                <a:solidFill>
                  <a:srgbClr val="000000"/>
                </a:solidFill>
                <a:latin typeface="Arial"/>
                <a:cs typeface="Arial"/>
              </a:rPr>
              <a:t>A</a:t>
            </a:r>
            <a:r>
              <a:rPr lang="ja-JP" altLang="en-US" sz="1000" b="0" i="0" u="none" strike="noStrike" baseline="0">
                <a:solidFill>
                  <a:srgbClr val="000000"/>
                </a:solidFill>
                <a:latin typeface="Arial"/>
                <a:cs typeface="Arial"/>
              </a:rPr>
              <a:t>rea / Number of </a:t>
            </a:r>
            <a:r>
              <a:rPr lang="en-US" altLang="ja-JP" sz="1000" b="0" i="0" u="none" strike="noStrike" baseline="0">
                <a:solidFill>
                  <a:srgbClr val="000000"/>
                </a:solidFill>
                <a:latin typeface="Arial"/>
                <a:cs typeface="Arial"/>
              </a:rPr>
              <a:t>S</a:t>
            </a:r>
            <a:r>
              <a:rPr lang="ja-JP" altLang="en-US" sz="1000" b="0" i="0" u="none" strike="noStrike" baseline="0">
                <a:solidFill>
                  <a:srgbClr val="000000"/>
                </a:solidFill>
                <a:latin typeface="Arial"/>
                <a:cs typeface="Arial"/>
              </a:rPr>
              <a:t>tores</a:t>
            </a:r>
          </a:p>
        </c:rich>
      </c:tx>
      <c:layout>
        <c:manualLayout>
          <c:xMode val="edge"/>
          <c:yMode val="edge"/>
          <c:x val="0.29495013123359581"/>
          <c:y val="1.6722408026755852E-2"/>
        </c:manualLayout>
      </c:layout>
      <c:overlay val="0"/>
      <c:spPr>
        <a:noFill/>
        <a:ln w="25400">
          <a:noFill/>
        </a:ln>
      </c:spPr>
    </c:title>
    <c:autoTitleDeleted val="0"/>
    <c:plotArea>
      <c:layout>
        <c:manualLayout>
          <c:layoutTarget val="inner"/>
          <c:xMode val="edge"/>
          <c:yMode val="edge"/>
          <c:x val="0.12132825609913515"/>
          <c:y val="0.18394648829431437"/>
          <c:w val="0.82008777591325688"/>
          <c:h val="0.64214046822742477"/>
        </c:manualLayout>
      </c:layout>
      <c:barChart>
        <c:barDir val="col"/>
        <c:grouping val="clustered"/>
        <c:varyColors val="0"/>
        <c:ser>
          <c:idx val="1"/>
          <c:order val="0"/>
          <c:tx>
            <c:strRef>
              <c:f>'20グラフ用'!$B$30</c:f>
              <c:strCache>
                <c:ptCount val="1"/>
                <c:pt idx="0">
                  <c:v>営業面積 Sales Floor Area</c:v>
                </c:pt>
              </c:strCache>
            </c:strRef>
          </c:tx>
          <c:spPr>
            <a:solidFill>
              <a:srgbClr val="99CCFF"/>
            </a:solidFill>
            <a:ln w="25400">
              <a:noFill/>
            </a:ln>
          </c:spPr>
          <c:invertIfNegative val="0"/>
          <c:dLbls>
            <c:dLbl>
              <c:idx val="0"/>
              <c:layout>
                <c:manualLayout>
                  <c:x val="0"/>
                  <c:y val="0.4637681159420289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71-49F9-8985-7B4D7748C7B6}"/>
                </c:ext>
              </c:extLst>
            </c:dLbl>
            <c:dLbl>
              <c:idx val="1"/>
              <c:layout>
                <c:manualLayout>
                  <c:x val="0"/>
                  <c:y val="0.468227424749163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71-49F9-8985-7B4D7748C7B6}"/>
                </c:ext>
              </c:extLst>
            </c:dLbl>
            <c:dLbl>
              <c:idx val="2"/>
              <c:layout>
                <c:manualLayout>
                  <c:x val="2.6936026936026937E-3"/>
                  <c:y val="0.5261984392419174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71-49F9-8985-7B4D7748C7B6}"/>
                </c:ext>
              </c:extLst>
            </c:dLbl>
            <c:dLbl>
              <c:idx val="3"/>
              <c:layout>
                <c:manualLayout>
                  <c:x val="4.3163392454731034E-3"/>
                  <c:y val="0.5637008751832441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71-49F9-8985-7B4D7748C7B6}"/>
                </c:ext>
              </c:extLst>
            </c:dLbl>
            <c:dLbl>
              <c:idx val="4"/>
              <c:layout>
                <c:manualLayout>
                  <c:x val="9.876429116524601E-17"/>
                  <c:y val="0.1872909698996655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71-49F9-8985-7B4D7748C7B6}"/>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'20グラフ用'!$D$29:$G$29</c:f>
              <c:strCache>
                <c:ptCount val="4"/>
                <c:pt idx="0">
                  <c:v>FY2013</c:v>
                </c:pt>
                <c:pt idx="1">
                  <c:v>FY2014</c:v>
                </c:pt>
                <c:pt idx="2">
                  <c:v>FY2015</c:v>
                </c:pt>
                <c:pt idx="3">
                  <c:v>FY2016</c:v>
                </c:pt>
              </c:strCache>
            </c:strRef>
          </c:cat>
          <c:val>
            <c:numRef>
              <c:f>'20グラフ用'!$D$30:$G$30</c:f>
              <c:numCache>
                <c:formatCode>#,##0_ </c:formatCode>
                <c:ptCount val="4"/>
                <c:pt idx="0" formatCode="#,##0_);\(#,##0\)">
                  <c:v>442600</c:v>
                </c:pt>
                <c:pt idx="1">
                  <c:v>451000</c:v>
                </c:pt>
                <c:pt idx="2" formatCode="#,##0_);\(#,##0\)">
                  <c:v>456000</c:v>
                </c:pt>
                <c:pt idx="3" formatCode="#,##0_);\(#,##0\)">
                  <c:v>409000</c:v>
                </c:pt>
              </c:numCache>
            </c:numRef>
          </c:val>
          <c:extLst>
            <c:ext xmlns:c16="http://schemas.microsoft.com/office/drawing/2014/chart" uri="{C3380CC4-5D6E-409C-BE32-E72D297353CC}">
              <c16:uniqueId val="{00000005-7D71-49F9-8985-7B4D7748C7B6}"/>
            </c:ext>
          </c:extLst>
        </c:ser>
        <c:dLbls>
          <c:showLegendKey val="0"/>
          <c:showVal val="0"/>
          <c:showCatName val="0"/>
          <c:showSerName val="0"/>
          <c:showPercent val="0"/>
          <c:showBubbleSize val="0"/>
        </c:dLbls>
        <c:gapWidth val="150"/>
        <c:axId val="104839040"/>
        <c:axId val="104927232"/>
      </c:barChart>
      <c:lineChart>
        <c:grouping val="standard"/>
        <c:varyColors val="0"/>
        <c:ser>
          <c:idx val="0"/>
          <c:order val="1"/>
          <c:tx>
            <c:strRef>
              <c:f>'20グラフ用'!$B$31</c:f>
              <c:strCache>
                <c:ptCount val="1"/>
                <c:pt idx="0">
                  <c:v>店舗数 Number of Stores</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'20グラフ用'!$D$29:$G$29</c:f>
              <c:strCache>
                <c:ptCount val="4"/>
                <c:pt idx="0">
                  <c:v>FY2013</c:v>
                </c:pt>
                <c:pt idx="1">
                  <c:v>FY2014</c:v>
                </c:pt>
                <c:pt idx="2">
                  <c:v>FY2015</c:v>
                </c:pt>
                <c:pt idx="3">
                  <c:v>FY2016</c:v>
                </c:pt>
              </c:strCache>
            </c:strRef>
          </c:cat>
          <c:val>
            <c:numRef>
              <c:f>'20グラフ用'!$D$31:$G$31</c:f>
              <c:numCache>
                <c:formatCode>#,##0_ </c:formatCode>
                <c:ptCount val="4"/>
                <c:pt idx="0" formatCode="#,##0_);\(#,##0\)">
                  <c:v>19</c:v>
                </c:pt>
                <c:pt idx="1">
                  <c:v>19</c:v>
                </c:pt>
                <c:pt idx="2" formatCode="#,##0_);\(#,##0\)">
                  <c:v>19</c:v>
                </c:pt>
                <c:pt idx="3" formatCode="#,##0_);\(#,##0\)">
                  <c:v>17</c:v>
                </c:pt>
              </c:numCache>
            </c:numRef>
          </c:val>
          <c:smooth val="0"/>
          <c:extLst>
            <c:ext xmlns:c16="http://schemas.microsoft.com/office/drawing/2014/chart" uri="{C3380CC4-5D6E-409C-BE32-E72D297353CC}">
              <c16:uniqueId val="{00000006-7D71-49F9-8985-7B4D7748C7B6}"/>
            </c:ext>
          </c:extLst>
        </c:ser>
        <c:dLbls>
          <c:showLegendKey val="0"/>
          <c:showVal val="0"/>
          <c:showCatName val="0"/>
          <c:showSerName val="0"/>
          <c:showPercent val="0"/>
          <c:showBubbleSize val="0"/>
        </c:dLbls>
        <c:marker val="1"/>
        <c:smooth val="0"/>
        <c:axId val="104928768"/>
        <c:axId val="104930304"/>
      </c:lineChart>
      <c:catAx>
        <c:axId val="10483904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3.2323232323232323E-2"/>
              <c:y val="9.364548494983276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927232"/>
        <c:crosses val="autoZero"/>
        <c:auto val="0"/>
        <c:lblAlgn val="ctr"/>
        <c:lblOffset val="100"/>
        <c:tickLblSkip val="1"/>
        <c:tickMarkSkip val="1"/>
        <c:noMultiLvlLbl val="0"/>
      </c:catAx>
      <c:valAx>
        <c:axId val="104927232"/>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839040"/>
        <c:crosses val="autoZero"/>
        <c:crossBetween val="between"/>
      </c:valAx>
      <c:catAx>
        <c:axId val="104928768"/>
        <c:scaling>
          <c:orientation val="minMax"/>
        </c:scaling>
        <c:delete val="1"/>
        <c:axPos val="b"/>
        <c:numFmt formatCode="General" sourceLinked="1"/>
        <c:majorTickMark val="out"/>
        <c:minorTickMark val="none"/>
        <c:tickLblPos val="nextTo"/>
        <c:crossAx val="104930304"/>
        <c:crosses val="autoZero"/>
        <c:auto val="0"/>
        <c:lblAlgn val="ctr"/>
        <c:lblOffset val="100"/>
        <c:noMultiLvlLbl val="0"/>
      </c:catAx>
      <c:valAx>
        <c:axId val="104930304"/>
        <c:scaling>
          <c:orientation val="minMax"/>
        </c:scaling>
        <c:delete val="0"/>
        <c:axPos val="r"/>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928768"/>
        <c:crosses val="max"/>
        <c:crossBetween val="between"/>
      </c:valAx>
      <c:spPr>
        <a:noFill/>
        <a:ln w="25400">
          <a:noFill/>
        </a:ln>
      </c:spPr>
    </c:plotArea>
    <c:legend>
      <c:legendPos val="b"/>
      <c:layout>
        <c:manualLayout>
          <c:xMode val="edge"/>
          <c:yMode val="edge"/>
          <c:x val="0.10437752856650495"/>
          <c:y val="0.91304347826086951"/>
          <c:w val="0.85050632307325214"/>
          <c:h val="5.6856187290969862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⑦既存店レジ客数 増減率/既存店客単価 増減率</a:t>
            </a:r>
            <a:endParaRPr lang="ja-JP" altLang="en-US" sz="800" b="0" i="0" u="none" strike="noStrike" baseline="0">
              <a:solidFill>
                <a:srgbClr val="000000"/>
              </a:solidFill>
              <a:latin typeface="ＭＳ Ｐゴシック"/>
              <a:ea typeface="ＭＳ Ｐゴシック"/>
            </a:endParaRPr>
          </a:p>
          <a:p>
            <a:pPr>
              <a:defRPr sz="8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Arial"/>
                <a:cs typeface="Arial"/>
              </a:rPr>
              <a:t>YoY </a:t>
            </a:r>
            <a:r>
              <a:rPr lang="en-US" altLang="ja-JP" sz="700" b="0" i="0" u="none" strike="noStrike" baseline="0">
                <a:solidFill>
                  <a:srgbClr val="000000"/>
                </a:solidFill>
                <a:latin typeface="Arial"/>
                <a:cs typeface="Arial"/>
              </a:rPr>
              <a:t>% C</a:t>
            </a:r>
            <a:r>
              <a:rPr lang="ja-JP" altLang="en-US" sz="700" b="0" i="0" u="none" strike="noStrike" baseline="0">
                <a:solidFill>
                  <a:srgbClr val="000000"/>
                </a:solidFill>
                <a:latin typeface="Arial"/>
                <a:cs typeface="Arial"/>
              </a:rPr>
              <a:t>hange in </a:t>
            </a:r>
            <a:r>
              <a:rPr lang="en-US" altLang="ja-JP" sz="700" b="0" i="0" u="none" strike="noStrike" baseline="0">
                <a:solidFill>
                  <a:srgbClr val="000000"/>
                </a:solidFill>
                <a:latin typeface="Arial"/>
                <a:cs typeface="Arial"/>
              </a:rPr>
              <a:t>N</a:t>
            </a:r>
            <a:r>
              <a:rPr lang="ja-JP" altLang="en-US" sz="700" b="0" i="0" u="none" strike="noStrike" baseline="0">
                <a:solidFill>
                  <a:srgbClr val="000000"/>
                </a:solidFill>
                <a:latin typeface="Arial"/>
                <a:cs typeface="Arial"/>
              </a:rPr>
              <a:t>umber of </a:t>
            </a:r>
            <a:r>
              <a:rPr lang="en-US" altLang="ja-JP" sz="700" b="0" i="0" u="none" strike="noStrike" baseline="0">
                <a:solidFill>
                  <a:srgbClr val="000000"/>
                </a:solidFill>
                <a:latin typeface="Arial"/>
                <a:cs typeface="Arial"/>
              </a:rPr>
              <a:t>Comparable</a:t>
            </a:r>
            <a:r>
              <a:rPr lang="ja-JP" altLang="en-US" sz="700" b="0" i="0" u="none" strike="noStrike" baseline="0">
                <a:solidFill>
                  <a:srgbClr val="000000"/>
                </a:solidFill>
                <a:latin typeface="Arial"/>
                <a:cs typeface="Arial"/>
              </a:rPr>
              <a:t> </a:t>
            </a:r>
            <a:r>
              <a:rPr lang="en-US" altLang="ja-JP" sz="700" b="0" i="0" u="none" strike="noStrike" baseline="0">
                <a:solidFill>
                  <a:srgbClr val="000000"/>
                </a:solidFill>
                <a:latin typeface="Arial"/>
                <a:cs typeface="Arial"/>
              </a:rPr>
              <a:t>S</a:t>
            </a:r>
            <a:r>
              <a:rPr lang="ja-JP" altLang="en-US" sz="700" b="0" i="0" u="none" strike="noStrike" baseline="0">
                <a:solidFill>
                  <a:srgbClr val="000000"/>
                </a:solidFill>
                <a:latin typeface="Arial"/>
                <a:cs typeface="Arial"/>
              </a:rPr>
              <a:t>tore </a:t>
            </a:r>
            <a:r>
              <a:rPr lang="en-US" altLang="ja-JP" sz="700" b="0" i="0" u="none" strike="noStrike" baseline="0">
                <a:solidFill>
                  <a:srgbClr val="000000"/>
                </a:solidFill>
                <a:latin typeface="Arial"/>
                <a:cs typeface="Arial"/>
              </a:rPr>
              <a:t>P</a:t>
            </a:r>
            <a:r>
              <a:rPr lang="ja-JP" altLang="en-US" sz="700" b="0" i="0" u="none" strike="noStrike" baseline="0">
                <a:solidFill>
                  <a:srgbClr val="000000"/>
                </a:solidFill>
                <a:latin typeface="Arial"/>
                <a:cs typeface="Arial"/>
              </a:rPr>
              <a:t>aying </a:t>
            </a:r>
            <a:r>
              <a:rPr lang="en-US" altLang="ja-JP" sz="700" b="0" i="0" u="none" strike="noStrike" baseline="0">
                <a:solidFill>
                  <a:srgbClr val="000000"/>
                </a:solidFill>
                <a:latin typeface="Arial"/>
                <a:cs typeface="Arial"/>
              </a:rPr>
              <a:t>C</a:t>
            </a:r>
            <a:r>
              <a:rPr lang="ja-JP" altLang="en-US" sz="700" b="0" i="0" u="none" strike="noStrike" baseline="0">
                <a:solidFill>
                  <a:srgbClr val="000000"/>
                </a:solidFill>
                <a:latin typeface="Arial"/>
                <a:cs typeface="Arial"/>
              </a:rPr>
              <a:t>ustomers /</a:t>
            </a:r>
          </a:p>
          <a:p>
            <a:pPr>
              <a:defRPr sz="8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Arial"/>
                <a:cs typeface="Arial"/>
              </a:rPr>
              <a:t> YoY </a:t>
            </a:r>
            <a:r>
              <a:rPr lang="en-US" altLang="ja-JP" sz="700" b="0" i="0" u="none" strike="noStrike" baseline="0">
                <a:solidFill>
                  <a:srgbClr val="000000"/>
                </a:solidFill>
                <a:latin typeface="Arial"/>
                <a:cs typeface="Arial"/>
              </a:rPr>
              <a:t>% C</a:t>
            </a:r>
            <a:r>
              <a:rPr lang="ja-JP" altLang="en-US" sz="700" b="0" i="0" u="none" strike="noStrike" baseline="0">
                <a:solidFill>
                  <a:srgbClr val="000000"/>
                </a:solidFill>
                <a:latin typeface="Arial"/>
                <a:cs typeface="Arial"/>
              </a:rPr>
              <a:t>hange in </a:t>
            </a:r>
            <a:r>
              <a:rPr lang="en-US" altLang="ja-JP" sz="700" b="0" i="0" u="none" strike="noStrike" baseline="0">
                <a:solidFill>
                  <a:srgbClr val="000000"/>
                </a:solidFill>
                <a:latin typeface="Arial"/>
                <a:cs typeface="Arial"/>
              </a:rPr>
              <a:t>Comparable</a:t>
            </a:r>
            <a:r>
              <a:rPr lang="ja-JP" altLang="en-US" sz="700" b="0" i="0" u="none" strike="noStrike" baseline="0">
                <a:solidFill>
                  <a:srgbClr val="000000"/>
                </a:solidFill>
                <a:latin typeface="Arial"/>
                <a:cs typeface="Arial"/>
              </a:rPr>
              <a:t> </a:t>
            </a:r>
            <a:r>
              <a:rPr lang="en-US" altLang="ja-JP" sz="700" b="0" i="0" u="none" strike="noStrike" baseline="0">
                <a:solidFill>
                  <a:srgbClr val="000000"/>
                </a:solidFill>
                <a:latin typeface="Arial"/>
                <a:cs typeface="Arial"/>
              </a:rPr>
              <a:t>S</a:t>
            </a:r>
            <a:r>
              <a:rPr lang="ja-JP" altLang="en-US" sz="700" b="0" i="0" u="none" strike="noStrike" baseline="0">
                <a:solidFill>
                  <a:srgbClr val="000000"/>
                </a:solidFill>
                <a:latin typeface="Arial"/>
                <a:cs typeface="Arial"/>
              </a:rPr>
              <a:t>tore </a:t>
            </a:r>
            <a:r>
              <a:rPr lang="en-US" altLang="ja-JP" sz="700" b="0" i="0" u="none" strike="noStrike" baseline="0">
                <a:solidFill>
                  <a:srgbClr val="000000"/>
                </a:solidFill>
                <a:latin typeface="Arial"/>
                <a:cs typeface="Arial"/>
              </a:rPr>
              <a:t>A</a:t>
            </a:r>
            <a:r>
              <a:rPr lang="ja-JP" altLang="en-US" sz="700" b="0" i="0" u="none" strike="noStrike" baseline="0">
                <a:solidFill>
                  <a:srgbClr val="000000"/>
                </a:solidFill>
                <a:latin typeface="Arial"/>
                <a:cs typeface="Arial"/>
              </a:rPr>
              <a:t>verage </a:t>
            </a:r>
            <a:r>
              <a:rPr lang="en-US" altLang="ja-JP" sz="700" b="0" i="0" u="none" strike="noStrike" baseline="0">
                <a:solidFill>
                  <a:srgbClr val="000000"/>
                </a:solidFill>
                <a:latin typeface="Arial"/>
                <a:cs typeface="Arial"/>
              </a:rPr>
              <a:t>S</a:t>
            </a:r>
            <a:r>
              <a:rPr lang="ja-JP" altLang="en-US" sz="700" b="0" i="0" u="none" strike="noStrike" baseline="0">
                <a:solidFill>
                  <a:srgbClr val="000000"/>
                </a:solidFill>
                <a:latin typeface="Arial"/>
                <a:cs typeface="Arial"/>
              </a:rPr>
              <a:t>pend per </a:t>
            </a:r>
            <a:r>
              <a:rPr lang="en-US" altLang="ja-JP" sz="700" b="0" i="0" u="none" strike="noStrike" baseline="0">
                <a:solidFill>
                  <a:srgbClr val="000000"/>
                </a:solidFill>
                <a:latin typeface="Arial"/>
                <a:cs typeface="Arial"/>
              </a:rPr>
              <a:t>C</a:t>
            </a:r>
            <a:r>
              <a:rPr lang="ja-JP" altLang="en-US" sz="700" b="0" i="0" u="none" strike="noStrike" baseline="0">
                <a:solidFill>
                  <a:srgbClr val="000000"/>
                </a:solidFill>
                <a:latin typeface="Arial"/>
                <a:cs typeface="Arial"/>
              </a:rPr>
              <a:t>ustomer</a:t>
            </a:r>
          </a:p>
        </c:rich>
      </c:tx>
      <c:layout>
        <c:manualLayout>
          <c:xMode val="edge"/>
          <c:yMode val="edge"/>
          <c:x val="0.19700664805434354"/>
          <c:y val="1.8406905935624903E-3"/>
        </c:manualLayout>
      </c:layout>
      <c:overlay val="0"/>
      <c:spPr>
        <a:noFill/>
        <a:ln w="25400">
          <a:noFill/>
        </a:ln>
      </c:spPr>
    </c:title>
    <c:autoTitleDeleted val="0"/>
    <c:plotArea>
      <c:layout>
        <c:manualLayout>
          <c:layoutTarget val="inner"/>
          <c:xMode val="edge"/>
          <c:yMode val="edge"/>
          <c:x val="7.6767919933575179E-2"/>
          <c:y val="0.26808830199341233"/>
          <c:w val="0.86060775845911941"/>
          <c:h val="0.48135672894056036"/>
        </c:manualLayout>
      </c:layout>
      <c:lineChart>
        <c:grouping val="standard"/>
        <c:varyColors val="0"/>
        <c:ser>
          <c:idx val="1"/>
          <c:order val="0"/>
          <c:tx>
            <c:v>既存店レジ客数 対前年増減率 YoY % Change in Number of Comparable Store Paying Customers</c:v>
          </c:tx>
          <c:spPr>
            <a:ln w="12700">
              <a:solidFill>
                <a:srgbClr val="000080"/>
              </a:solidFill>
              <a:prstDash val="sysDash"/>
            </a:ln>
          </c:spPr>
          <c:marker>
            <c:symbol val="circle"/>
            <c:size val="5"/>
            <c:spPr>
              <a:solidFill>
                <a:srgbClr val="000080"/>
              </a:solidFill>
              <a:ln>
                <a:solidFill>
                  <a:srgbClr val="000080"/>
                </a:solidFill>
                <a:prstDash val="solid"/>
              </a:ln>
            </c:spPr>
          </c:marker>
          <c:dLbls>
            <c:dLbl>
              <c:idx val="1"/>
              <c:layout>
                <c:manualLayout>
                  <c:x val="-2.6936026936026443E-3"/>
                  <c:y val="4.5197740112994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2E-4662-9A80-9FADFFBA601A}"/>
                </c:ext>
              </c:extLst>
            </c:dLbl>
            <c:dLbl>
              <c:idx val="2"/>
              <c:layout>
                <c:manualLayout>
                  <c:x val="-5.387205387205387E-2"/>
                  <c:y val="6.77966101694915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2E-4662-9A80-9FADFFBA601A}"/>
                </c:ext>
              </c:extLst>
            </c:dLbl>
            <c:dLbl>
              <c:idx val="3"/>
              <c:layout>
                <c:manualLayout>
                  <c:x val="-1.8855218855218854E-2"/>
                  <c:y val="-5.42372881355932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2E-4662-9A80-9FADFFBA601A}"/>
                </c:ext>
              </c:extLst>
            </c:dLbl>
            <c:dLbl>
              <c:idx val="4"/>
              <c:layout>
                <c:manualLayout>
                  <c:x val="-2.9629629629629631E-2"/>
                  <c:y val="-4.97175141242937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2E-4662-9A80-9FADFFBA601A}"/>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'20グラフ用'!$D$34:$G$34</c:f>
              <c:strCache>
                <c:ptCount val="4"/>
                <c:pt idx="0">
                  <c:v>FY2013</c:v>
                </c:pt>
                <c:pt idx="1">
                  <c:v>FY2014</c:v>
                </c:pt>
                <c:pt idx="2">
                  <c:v>FY2015</c:v>
                </c:pt>
                <c:pt idx="3">
                  <c:v>FY2016</c:v>
                </c:pt>
              </c:strCache>
            </c:strRef>
          </c:cat>
          <c:val>
            <c:numRef>
              <c:f>'20グラフ用'!$D$35:$G$35</c:f>
              <c:numCache>
                <c:formatCode>0.0_ </c:formatCode>
                <c:ptCount val="4"/>
                <c:pt idx="0">
                  <c:v>-0.5</c:v>
                </c:pt>
                <c:pt idx="1">
                  <c:v>-0.6</c:v>
                </c:pt>
                <c:pt idx="2" formatCode="#,##0.0_ ">
                  <c:v>-2.7</c:v>
                </c:pt>
                <c:pt idx="3" formatCode="#,##0.0_ ">
                  <c:v>-3.4</c:v>
                </c:pt>
              </c:numCache>
            </c:numRef>
          </c:val>
          <c:smooth val="0"/>
          <c:extLst>
            <c:ext xmlns:c16="http://schemas.microsoft.com/office/drawing/2014/chart" uri="{C3380CC4-5D6E-409C-BE32-E72D297353CC}">
              <c16:uniqueId val="{00000004-E32E-4662-9A80-9FADFFBA601A}"/>
            </c:ext>
          </c:extLst>
        </c:ser>
        <c:dLbls>
          <c:showLegendKey val="0"/>
          <c:showVal val="0"/>
          <c:showCatName val="0"/>
          <c:showSerName val="0"/>
          <c:showPercent val="0"/>
          <c:showBubbleSize val="0"/>
        </c:dLbls>
        <c:marker val="1"/>
        <c:smooth val="0"/>
        <c:axId val="105011072"/>
        <c:axId val="105029632"/>
      </c:lineChart>
      <c:lineChart>
        <c:grouping val="standard"/>
        <c:varyColors val="0"/>
        <c:ser>
          <c:idx val="0"/>
          <c:order val="1"/>
          <c:tx>
            <c:v>既存店客単価 対前年増減率 YoY % Change in Comparable Store Average Spend per Customer</c:v>
          </c:tx>
          <c:spPr>
            <a:ln w="12700">
              <a:solidFill>
                <a:srgbClr val="FF0000"/>
              </a:solidFill>
              <a:prstDash val="solid"/>
            </a:ln>
          </c:spPr>
          <c:marker>
            <c:symbol val="square"/>
            <c:size val="5"/>
            <c:spPr>
              <a:solidFill>
                <a:srgbClr val="FF0000"/>
              </a:solidFill>
              <a:ln>
                <a:solidFill>
                  <a:srgbClr val="FF0000"/>
                </a:solidFill>
                <a:prstDash val="solid"/>
              </a:ln>
            </c:spPr>
          </c:marker>
          <c:dLbls>
            <c:dLbl>
              <c:idx val="1"/>
              <c:layout>
                <c:manualLayout>
                  <c:x val="-6.2290525461791623E-3"/>
                  <c:y val="-3.55125356251675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2E-4662-9A80-9FADFFBA601A}"/>
                </c:ext>
              </c:extLst>
            </c:dLbl>
            <c:dLbl>
              <c:idx val="2"/>
              <c:layout>
                <c:manualLayout>
                  <c:x val="-9.2592552336238573E-3"/>
                  <c:y val="-3.59968427003317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32E-4662-9A80-9FADFFBA601A}"/>
                </c:ext>
              </c:extLst>
            </c:dLbl>
            <c:dLbl>
              <c:idx val="3"/>
              <c:layout>
                <c:manualLayout>
                  <c:x val="-8.2492580042235805E-3"/>
                  <c:y val="-4.6650658133395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32E-4662-9A80-9FADFFBA601A}"/>
                </c:ext>
              </c:extLst>
            </c:dLbl>
            <c:dLbl>
              <c:idx val="4"/>
              <c:layout>
                <c:manualLayout>
                  <c:x val="-1.6161616161616162E-2"/>
                  <c:y val="-5.87570621468926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32E-4662-9A80-9FADFFBA601A}"/>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'20グラフ用'!$D$34:$G$34</c:f>
              <c:strCache>
                <c:ptCount val="4"/>
                <c:pt idx="0">
                  <c:v>FY2013</c:v>
                </c:pt>
                <c:pt idx="1">
                  <c:v>FY2014</c:v>
                </c:pt>
                <c:pt idx="2">
                  <c:v>FY2015</c:v>
                </c:pt>
                <c:pt idx="3">
                  <c:v>FY2016</c:v>
                </c:pt>
              </c:strCache>
            </c:strRef>
          </c:cat>
          <c:val>
            <c:numRef>
              <c:f>'20グラフ用'!$D$36:$G$36</c:f>
              <c:numCache>
                <c:formatCode>0.0_ </c:formatCode>
                <c:ptCount val="4"/>
                <c:pt idx="0" formatCode="#,##0.0_);\(#,##0.0\)">
                  <c:v>1.3</c:v>
                </c:pt>
                <c:pt idx="1">
                  <c:v>1.2</c:v>
                </c:pt>
                <c:pt idx="2" formatCode="#,##0.0_);\(#,##0.0\)">
                  <c:v>1.1000000000000001</c:v>
                </c:pt>
                <c:pt idx="3" formatCode="#,##0.0_);\(#,##0.0\)">
                  <c:v>0.6</c:v>
                </c:pt>
              </c:numCache>
            </c:numRef>
          </c:val>
          <c:smooth val="0"/>
          <c:extLst>
            <c:ext xmlns:c16="http://schemas.microsoft.com/office/drawing/2014/chart" uri="{C3380CC4-5D6E-409C-BE32-E72D297353CC}">
              <c16:uniqueId val="{00000009-E32E-4662-9A80-9FADFFBA601A}"/>
            </c:ext>
          </c:extLst>
        </c:ser>
        <c:dLbls>
          <c:showLegendKey val="0"/>
          <c:showVal val="0"/>
          <c:showCatName val="0"/>
          <c:showSerName val="0"/>
          <c:showPercent val="0"/>
          <c:showBubbleSize val="0"/>
        </c:dLbls>
        <c:marker val="1"/>
        <c:smooth val="0"/>
        <c:axId val="105031168"/>
        <c:axId val="105033088"/>
      </c:lineChart>
      <c:catAx>
        <c:axId val="105011072"/>
        <c:scaling>
          <c:orientation val="minMax"/>
        </c:scaling>
        <c:delete val="0"/>
        <c:axPos val="b"/>
        <c:title>
          <c:tx>
            <c:rich>
              <a:bodyPr/>
              <a:lstStyle/>
              <a:p>
                <a:pPr algn="l">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既存店レジ客数　増減率</a:t>
                </a:r>
              </a:p>
              <a:p>
                <a:pPr algn="l">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Arial"/>
                    <a:ea typeface="ＭＳ Ｐゴシック"/>
                    <a:cs typeface="Arial"/>
                  </a:rPr>
                  <a:t>YoY </a:t>
                </a:r>
                <a:r>
                  <a:rPr lang="en-US" altLang="ja-JP" sz="600" b="0" i="0" u="none" strike="noStrike" baseline="0">
                    <a:solidFill>
                      <a:srgbClr val="000000"/>
                    </a:solidFill>
                    <a:latin typeface="Arial"/>
                    <a:ea typeface="ＭＳ Ｐゴシック"/>
                    <a:cs typeface="Arial"/>
                  </a:rPr>
                  <a:t>% C</a:t>
                </a:r>
                <a:r>
                  <a:rPr lang="ja-JP" altLang="en-US" sz="600" b="0" i="0" u="none" strike="noStrike" baseline="0">
                    <a:solidFill>
                      <a:srgbClr val="000000"/>
                    </a:solidFill>
                    <a:latin typeface="Arial"/>
                    <a:ea typeface="ＭＳ Ｐゴシック"/>
                    <a:cs typeface="Arial"/>
                  </a:rPr>
                  <a:t>hange in </a:t>
                </a:r>
                <a:r>
                  <a:rPr lang="en-US" altLang="ja-JP" sz="600" b="0" i="0" u="none" strike="noStrike" baseline="0">
                    <a:solidFill>
                      <a:srgbClr val="000000"/>
                    </a:solidFill>
                    <a:latin typeface="Arial"/>
                    <a:ea typeface="ＭＳ Ｐゴシック"/>
                    <a:cs typeface="Arial"/>
                  </a:rPr>
                  <a:t>N</a:t>
                </a:r>
                <a:r>
                  <a:rPr lang="ja-JP" altLang="en-US" sz="600" b="0" i="0" u="none" strike="noStrike" baseline="0">
                    <a:solidFill>
                      <a:srgbClr val="000000"/>
                    </a:solidFill>
                    <a:latin typeface="Arial"/>
                    <a:ea typeface="ＭＳ Ｐゴシック"/>
                    <a:cs typeface="Arial"/>
                  </a:rPr>
                  <a:t>umber of </a:t>
                </a:r>
              </a:p>
              <a:p>
                <a:pPr algn="l">
                  <a:defRPr sz="600" b="0" i="0" u="none" strike="noStrike" baseline="0">
                    <a:solidFill>
                      <a:srgbClr val="000000"/>
                    </a:solidFill>
                    <a:latin typeface="ＭＳ Ｐゴシック"/>
                    <a:ea typeface="ＭＳ Ｐゴシック"/>
                    <a:cs typeface="ＭＳ Ｐゴシック"/>
                  </a:defRPr>
                </a:pPr>
                <a:r>
                  <a:rPr lang="en-US" altLang="ja-JP" sz="600" b="0" i="0" u="none" strike="noStrike" baseline="0">
                    <a:solidFill>
                      <a:srgbClr val="000000"/>
                    </a:solidFill>
                    <a:latin typeface="Arial"/>
                    <a:ea typeface="ＭＳ Ｐゴシック"/>
                    <a:cs typeface="Arial"/>
                  </a:rPr>
                  <a:t>Comparable</a:t>
                </a:r>
                <a:r>
                  <a:rPr lang="ja-JP" altLang="en-US" sz="600" b="0" i="0" u="none" strike="noStrike" baseline="0">
                    <a:solidFill>
                      <a:srgbClr val="000000"/>
                    </a:solidFill>
                    <a:latin typeface="Arial"/>
                    <a:ea typeface="ＭＳ Ｐゴシック"/>
                    <a:cs typeface="Arial"/>
                  </a:rPr>
                  <a:t> </a:t>
                </a:r>
                <a:r>
                  <a:rPr lang="en-US" altLang="ja-JP" sz="600" b="0" i="0" u="none" strike="noStrike" baseline="0">
                    <a:solidFill>
                      <a:srgbClr val="000000"/>
                    </a:solidFill>
                    <a:latin typeface="Arial"/>
                    <a:ea typeface="ＭＳ Ｐゴシック"/>
                    <a:cs typeface="Arial"/>
                  </a:rPr>
                  <a:t>S</a:t>
                </a:r>
                <a:r>
                  <a:rPr lang="ja-JP" altLang="en-US" sz="600" b="0" i="0" u="none" strike="noStrike" baseline="0">
                    <a:solidFill>
                      <a:srgbClr val="000000"/>
                    </a:solidFill>
                    <a:latin typeface="Arial"/>
                    <a:ea typeface="ＭＳ Ｐゴシック"/>
                    <a:cs typeface="Arial"/>
                  </a:rPr>
                  <a:t>tore </a:t>
                </a:r>
                <a:r>
                  <a:rPr lang="en-US" altLang="ja-JP" sz="600" b="0" i="0" u="none" strike="noStrike" baseline="0">
                    <a:solidFill>
                      <a:srgbClr val="000000"/>
                    </a:solidFill>
                    <a:latin typeface="Arial"/>
                    <a:ea typeface="ＭＳ Ｐゴシック"/>
                    <a:cs typeface="Arial"/>
                  </a:rPr>
                  <a:t>P</a:t>
                </a:r>
                <a:r>
                  <a:rPr lang="ja-JP" altLang="en-US" sz="600" b="0" i="0" u="none" strike="noStrike" baseline="0">
                    <a:solidFill>
                      <a:srgbClr val="000000"/>
                    </a:solidFill>
                    <a:latin typeface="Arial"/>
                    <a:ea typeface="ＭＳ Ｐゴシック"/>
                    <a:cs typeface="Arial"/>
                  </a:rPr>
                  <a:t>aying </a:t>
                </a:r>
                <a:r>
                  <a:rPr lang="en-US" altLang="ja-JP" sz="600" b="0" i="0" u="none" strike="noStrike" baseline="0">
                    <a:solidFill>
                      <a:srgbClr val="000000"/>
                    </a:solidFill>
                    <a:latin typeface="Arial"/>
                    <a:ea typeface="ＭＳ Ｐゴシック"/>
                    <a:cs typeface="Arial"/>
                  </a:rPr>
                  <a:t>C</a:t>
                </a:r>
                <a:r>
                  <a:rPr lang="ja-JP" altLang="en-US" sz="600" b="0" i="0" u="none" strike="noStrike" baseline="0">
                    <a:solidFill>
                      <a:srgbClr val="000000"/>
                    </a:solidFill>
                    <a:latin typeface="Arial"/>
                    <a:ea typeface="ＭＳ Ｐゴシック"/>
                    <a:cs typeface="Arial"/>
                  </a:rPr>
                  <a:t>ustomers</a:t>
                </a:r>
                <a:endParaRPr lang="ja-JP" altLang="en-US" sz="600" b="0" i="0" u="none" strike="noStrike" baseline="0">
                  <a:solidFill>
                    <a:srgbClr val="000000"/>
                  </a:solidFill>
                  <a:latin typeface="ＭＳ Ｐゴシック"/>
                  <a:ea typeface="ＭＳ Ｐゴシック"/>
                  <a:cs typeface="Arial"/>
                </a:endParaRPr>
              </a:p>
              <a:p>
                <a:pPr algn="l">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cs typeface="Arial"/>
                  </a:rPr>
                  <a:t>     ％</a:t>
                </a:r>
                <a:endParaRPr lang="ja-JP" altLang="en-US" sz="600" b="0" i="0" u="none" strike="noStrike" baseline="0">
                  <a:solidFill>
                    <a:srgbClr val="000000"/>
                  </a:solidFill>
                  <a:latin typeface="ＭＳ Ｐゴシック"/>
                  <a:ea typeface="ＭＳ Ｐゴシック"/>
                </a:endParaRPr>
              </a:p>
            </c:rich>
          </c:tx>
          <c:layout>
            <c:manualLayout>
              <c:xMode val="edge"/>
              <c:yMode val="edge"/>
              <c:x val="1.3338460081024903E-3"/>
              <c:y val="0.1216464797424401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029632"/>
        <c:crosses val="autoZero"/>
        <c:auto val="0"/>
        <c:lblAlgn val="ctr"/>
        <c:lblOffset val="100"/>
        <c:tickLblSkip val="1"/>
        <c:tickMarkSkip val="1"/>
        <c:noMultiLvlLbl val="0"/>
      </c:catAx>
      <c:valAx>
        <c:axId val="105029632"/>
        <c:scaling>
          <c:orientation val="minMax"/>
        </c:scaling>
        <c:delete val="0"/>
        <c:axPos val="l"/>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011072"/>
        <c:crosses val="autoZero"/>
        <c:crossBetween val="between"/>
      </c:valAx>
      <c:catAx>
        <c:axId val="105031168"/>
        <c:scaling>
          <c:orientation val="minMax"/>
        </c:scaling>
        <c:delete val="1"/>
        <c:axPos val="b"/>
        <c:title>
          <c:tx>
            <c:rich>
              <a:bodyPr/>
              <a:lstStyle/>
              <a:p>
                <a:pPr algn="l">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                   既存店客単価　増減率 / </a:t>
                </a:r>
              </a:p>
              <a:p>
                <a:pPr algn="l">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Arial"/>
                    <a:cs typeface="Arial"/>
                  </a:rPr>
                  <a:t>YoY </a:t>
                </a:r>
                <a:r>
                  <a:rPr lang="en-US" altLang="ja-JP" sz="600" b="0" i="0" u="none" strike="noStrike" baseline="0">
                    <a:solidFill>
                      <a:srgbClr val="000000"/>
                    </a:solidFill>
                    <a:latin typeface="Arial"/>
                    <a:cs typeface="Arial"/>
                  </a:rPr>
                  <a:t>% C</a:t>
                </a:r>
                <a:r>
                  <a:rPr lang="ja-JP" altLang="en-US" sz="600" b="0" i="0" u="none" strike="noStrike" baseline="0">
                    <a:solidFill>
                      <a:srgbClr val="000000"/>
                    </a:solidFill>
                    <a:latin typeface="Arial"/>
                    <a:cs typeface="Arial"/>
                  </a:rPr>
                  <a:t>hange in </a:t>
                </a:r>
                <a:r>
                  <a:rPr lang="en-US" altLang="ja-JP" sz="600" b="0" i="0" u="none" strike="noStrike" baseline="0">
                    <a:solidFill>
                      <a:srgbClr val="000000"/>
                    </a:solidFill>
                    <a:latin typeface="Arial"/>
                    <a:cs typeface="Arial"/>
                  </a:rPr>
                  <a:t>Comparable S</a:t>
                </a:r>
                <a:r>
                  <a:rPr lang="ja-JP" altLang="en-US" sz="600" b="0" i="0" u="none" strike="noStrike" baseline="0">
                    <a:solidFill>
                      <a:srgbClr val="000000"/>
                    </a:solidFill>
                    <a:latin typeface="Arial"/>
                    <a:cs typeface="Arial"/>
                  </a:rPr>
                  <a:t>tore </a:t>
                </a:r>
              </a:p>
              <a:p>
                <a:pPr algn="l">
                  <a:defRPr sz="600" b="0" i="0" u="none" strike="noStrike" baseline="0">
                    <a:solidFill>
                      <a:srgbClr val="000000"/>
                    </a:solidFill>
                    <a:latin typeface="ＭＳ Ｐゴシック"/>
                    <a:ea typeface="ＭＳ Ｐゴシック"/>
                    <a:cs typeface="ＭＳ Ｐゴシック"/>
                  </a:defRPr>
                </a:pPr>
                <a:r>
                  <a:rPr lang="en-US" altLang="ja-JP" sz="600" b="0" i="0" u="none" strike="noStrike" baseline="0">
                    <a:solidFill>
                      <a:srgbClr val="000000"/>
                    </a:solidFill>
                    <a:latin typeface="Arial"/>
                    <a:cs typeface="Arial"/>
                  </a:rPr>
                  <a:t>A</a:t>
                </a:r>
                <a:r>
                  <a:rPr lang="ja-JP" altLang="en-US" sz="600" b="0" i="0" u="none" strike="noStrike" baseline="0">
                    <a:solidFill>
                      <a:srgbClr val="000000"/>
                    </a:solidFill>
                    <a:latin typeface="Arial"/>
                    <a:cs typeface="Arial"/>
                  </a:rPr>
                  <a:t>verage </a:t>
                </a:r>
                <a:r>
                  <a:rPr lang="en-US" altLang="ja-JP" sz="600" b="0" i="0" u="none" strike="noStrike" baseline="0">
                    <a:solidFill>
                      <a:srgbClr val="000000"/>
                    </a:solidFill>
                    <a:latin typeface="Arial"/>
                    <a:cs typeface="Arial"/>
                  </a:rPr>
                  <a:t>S</a:t>
                </a:r>
                <a:r>
                  <a:rPr lang="ja-JP" altLang="en-US" sz="600" b="0" i="0" u="none" strike="noStrike" baseline="0">
                    <a:solidFill>
                      <a:srgbClr val="000000"/>
                    </a:solidFill>
                    <a:latin typeface="Arial"/>
                    <a:cs typeface="Arial"/>
                  </a:rPr>
                  <a:t>pend per </a:t>
                </a:r>
                <a:r>
                  <a:rPr lang="en-US" altLang="ja-JP" sz="600" b="0" i="0" u="none" strike="noStrike" baseline="0">
                    <a:solidFill>
                      <a:srgbClr val="000000"/>
                    </a:solidFill>
                    <a:latin typeface="Arial"/>
                    <a:cs typeface="Arial"/>
                  </a:rPr>
                  <a:t>C</a:t>
                </a:r>
                <a:r>
                  <a:rPr lang="ja-JP" altLang="en-US" sz="600" b="0" i="0" u="none" strike="noStrike" baseline="0">
                    <a:solidFill>
                      <a:srgbClr val="000000"/>
                    </a:solidFill>
                    <a:latin typeface="Arial"/>
                    <a:cs typeface="Arial"/>
                  </a:rPr>
                  <a:t>ustomer</a:t>
                </a:r>
                <a:endParaRPr lang="en-US" altLang="ja-JP" sz="600" b="0" i="0" u="none" strike="noStrike" baseline="0">
                  <a:solidFill>
                    <a:srgbClr val="000000"/>
                  </a:solidFill>
                  <a:latin typeface="ＭＳ Ｐゴシック"/>
                  <a:ea typeface="ＭＳ Ｐゴシック"/>
                  <a:cs typeface="Arial"/>
                </a:endParaRPr>
              </a:p>
              <a:p>
                <a:pPr algn="l">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cs typeface="Arial"/>
                  </a:rPr>
                  <a:t>                                               ％</a:t>
                </a:r>
                <a:endParaRPr lang="ja-JP" altLang="en-US" sz="600" b="0" i="0" u="none" strike="noStrike" baseline="0">
                  <a:solidFill>
                    <a:srgbClr val="000000"/>
                  </a:solidFill>
                  <a:latin typeface="ＭＳ Ｐゴシック"/>
                  <a:ea typeface="ＭＳ Ｐゴシック"/>
                </a:endParaRPr>
              </a:p>
            </c:rich>
          </c:tx>
          <c:layout>
            <c:manualLayout>
              <c:xMode val="edge"/>
              <c:yMode val="edge"/>
              <c:x val="0.75084229121041401"/>
              <c:y val="0.11409277806279881"/>
            </c:manualLayout>
          </c:layout>
          <c:overlay val="0"/>
          <c:spPr>
            <a:noFill/>
            <a:ln w="25400">
              <a:noFill/>
            </a:ln>
          </c:spPr>
        </c:title>
        <c:numFmt formatCode="General" sourceLinked="1"/>
        <c:majorTickMark val="out"/>
        <c:minorTickMark val="none"/>
        <c:tickLblPos val="nextTo"/>
        <c:crossAx val="105033088"/>
        <c:crosses val="autoZero"/>
        <c:auto val="0"/>
        <c:lblAlgn val="ctr"/>
        <c:lblOffset val="100"/>
        <c:noMultiLvlLbl val="0"/>
      </c:catAx>
      <c:valAx>
        <c:axId val="105033088"/>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031168"/>
        <c:crosses val="max"/>
        <c:crossBetween val="between"/>
      </c:valAx>
      <c:spPr>
        <a:noFill/>
        <a:ln w="25400">
          <a:noFill/>
        </a:ln>
      </c:spPr>
    </c:plotArea>
    <c:legend>
      <c:legendPos val="r"/>
      <c:layout>
        <c:manualLayout>
          <c:xMode val="edge"/>
          <c:yMode val="edge"/>
          <c:x val="0"/>
          <c:y val="0.84629713070568724"/>
          <c:w val="1"/>
          <c:h val="0.15370286929431271"/>
        </c:manualLayout>
      </c:layout>
      <c:overlay val="0"/>
      <c:spPr>
        <a:solidFill>
          <a:srgbClr val="FFFFFF"/>
        </a:solidFill>
        <a:ln w="25400">
          <a:noFill/>
        </a:ln>
      </c:spPr>
      <c:txPr>
        <a:bodyPr/>
        <a:lstStyle/>
        <a:p>
          <a:pPr>
            <a:defRPr sz="650"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⑧パルコカード取扱高/会員数</a:t>
            </a:r>
          </a:p>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P</a:t>
            </a:r>
            <a:r>
              <a:rPr lang="en-US" altLang="ja-JP" sz="1000" b="0" i="0" u="none" strike="noStrike" baseline="0">
                <a:solidFill>
                  <a:srgbClr val="000000"/>
                </a:solidFill>
                <a:latin typeface="Arial"/>
                <a:cs typeface="Arial"/>
              </a:rPr>
              <a:t>ARCO </a:t>
            </a:r>
            <a:r>
              <a:rPr lang="ja-JP" altLang="en-US" sz="1000" b="0" i="0" u="none" strike="noStrike" baseline="0">
                <a:solidFill>
                  <a:srgbClr val="000000"/>
                </a:solidFill>
                <a:latin typeface="Arial"/>
                <a:cs typeface="Arial"/>
              </a:rPr>
              <a:t>Card </a:t>
            </a:r>
            <a:r>
              <a:rPr lang="en-US" altLang="ja-JP" sz="1000" b="0" i="0" u="none" strike="noStrike" baseline="0">
                <a:solidFill>
                  <a:srgbClr val="000000"/>
                </a:solidFill>
                <a:latin typeface="Arial"/>
                <a:cs typeface="Arial"/>
              </a:rPr>
              <a:t>Transaction</a:t>
            </a:r>
            <a:r>
              <a:rPr lang="ja-JP" altLang="en-US" sz="1000" b="0" i="0" u="none" strike="noStrike" baseline="0">
                <a:solidFill>
                  <a:srgbClr val="000000"/>
                </a:solidFill>
                <a:latin typeface="Arial"/>
                <a:cs typeface="Arial"/>
              </a:rPr>
              <a:t> </a:t>
            </a:r>
            <a:r>
              <a:rPr lang="en-US" altLang="ja-JP" sz="1000" b="0" i="0" u="none" strike="noStrike" baseline="0">
                <a:solidFill>
                  <a:srgbClr val="000000"/>
                </a:solidFill>
                <a:latin typeface="Arial"/>
                <a:cs typeface="Arial"/>
              </a:rPr>
              <a:t>Volume</a:t>
            </a:r>
            <a:r>
              <a:rPr lang="ja-JP" altLang="en-US" sz="1000" b="0" i="0" u="none" strike="noStrike" baseline="0">
                <a:solidFill>
                  <a:srgbClr val="000000"/>
                </a:solidFill>
                <a:latin typeface="Arial"/>
                <a:cs typeface="Arial"/>
              </a:rPr>
              <a:t> / </a:t>
            </a:r>
            <a:endParaRPr lang="en-US" altLang="ja-JP" sz="1000" b="0" i="0" u="none" strike="noStrike" baseline="0">
              <a:solidFill>
                <a:srgbClr val="000000"/>
              </a:solidFill>
              <a:latin typeface="Arial"/>
              <a:cs typeface="Arial"/>
            </a:endParaRPr>
          </a:p>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Number of Card</a:t>
            </a:r>
            <a:r>
              <a:rPr lang="en-US" altLang="ja-JP" sz="1000" b="0" i="0" u="none" strike="noStrike" baseline="0">
                <a:solidFill>
                  <a:srgbClr val="000000"/>
                </a:solidFill>
                <a:latin typeface="Arial"/>
                <a:cs typeface="Arial"/>
              </a:rPr>
              <a:t>h</a:t>
            </a:r>
            <a:r>
              <a:rPr lang="ja-JP" altLang="en-US" sz="1000" b="0" i="0" u="none" strike="noStrike" baseline="0">
                <a:solidFill>
                  <a:srgbClr val="000000"/>
                </a:solidFill>
                <a:latin typeface="Arial"/>
                <a:cs typeface="Arial"/>
              </a:rPr>
              <a:t>olders </a:t>
            </a:r>
          </a:p>
        </c:rich>
      </c:tx>
      <c:layout>
        <c:manualLayout>
          <c:xMode val="edge"/>
          <c:yMode val="edge"/>
          <c:x val="0.31304568553689005"/>
          <c:y val="1.6892004353114397E-2"/>
        </c:manualLayout>
      </c:layout>
      <c:overlay val="0"/>
      <c:spPr>
        <a:noFill/>
        <a:ln w="25400">
          <a:noFill/>
        </a:ln>
      </c:spPr>
    </c:title>
    <c:autoTitleDeleted val="0"/>
    <c:plotArea>
      <c:layout>
        <c:manualLayout>
          <c:layoutTarget val="inner"/>
          <c:xMode val="edge"/>
          <c:yMode val="edge"/>
          <c:x val="0.10101030028862905"/>
          <c:y val="0.19256756756756757"/>
          <c:w val="0.77171869420512584"/>
          <c:h val="0.61280487804878048"/>
        </c:manualLayout>
      </c:layout>
      <c:barChart>
        <c:barDir val="col"/>
        <c:grouping val="clustered"/>
        <c:varyColors val="0"/>
        <c:ser>
          <c:idx val="1"/>
          <c:order val="0"/>
          <c:tx>
            <c:v>パルコカード取扱高 PARCO Card Transaction Volume</c:v>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'20グラフ用'!$D$39:$G$39</c:f>
              <c:strCache>
                <c:ptCount val="4"/>
                <c:pt idx="0">
                  <c:v>FY2013</c:v>
                </c:pt>
                <c:pt idx="1">
                  <c:v>FY2014</c:v>
                </c:pt>
                <c:pt idx="2">
                  <c:v>FY2015</c:v>
                </c:pt>
                <c:pt idx="3">
                  <c:v>FY2016</c:v>
                </c:pt>
              </c:strCache>
            </c:strRef>
          </c:cat>
          <c:val>
            <c:numRef>
              <c:f>'20グラフ用'!$D$40:$G$40</c:f>
              <c:numCache>
                <c:formatCode>#,##0_ </c:formatCode>
                <c:ptCount val="4"/>
                <c:pt idx="0" formatCode="#,##0_);\(#,##0\)">
                  <c:v>52465</c:v>
                </c:pt>
                <c:pt idx="1">
                  <c:v>56478</c:v>
                </c:pt>
                <c:pt idx="2" formatCode="#,##0_);\(#,##0\)">
                  <c:v>58158</c:v>
                </c:pt>
                <c:pt idx="3" formatCode="#,##0_);\(#,##0\)">
                  <c:v>58538</c:v>
                </c:pt>
              </c:numCache>
            </c:numRef>
          </c:val>
          <c:extLst>
            <c:ext xmlns:c16="http://schemas.microsoft.com/office/drawing/2014/chart" uri="{C3380CC4-5D6E-409C-BE32-E72D297353CC}">
              <c16:uniqueId val="{00000000-9026-4D35-9092-F0AC1D1931B2}"/>
            </c:ext>
          </c:extLst>
        </c:ser>
        <c:dLbls>
          <c:showLegendKey val="0"/>
          <c:showVal val="0"/>
          <c:showCatName val="0"/>
          <c:showSerName val="0"/>
          <c:showPercent val="0"/>
          <c:showBubbleSize val="0"/>
        </c:dLbls>
        <c:gapWidth val="150"/>
        <c:axId val="105085952"/>
        <c:axId val="105092224"/>
      </c:barChart>
      <c:lineChart>
        <c:grouping val="standard"/>
        <c:varyColors val="0"/>
        <c:ser>
          <c:idx val="0"/>
          <c:order val="1"/>
          <c:tx>
            <c:v>会員数 Number of Cardholders</c:v>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'20グラフ用'!$D$39:$G$39</c:f>
              <c:strCache>
                <c:ptCount val="4"/>
                <c:pt idx="0">
                  <c:v>FY2013</c:v>
                </c:pt>
                <c:pt idx="1">
                  <c:v>FY2014</c:v>
                </c:pt>
                <c:pt idx="2">
                  <c:v>FY2015</c:v>
                </c:pt>
                <c:pt idx="3">
                  <c:v>FY2016</c:v>
                </c:pt>
              </c:strCache>
            </c:strRef>
          </c:cat>
          <c:val>
            <c:numRef>
              <c:f>'20グラフ用'!$D$41:$G$41</c:f>
              <c:numCache>
                <c:formatCode>#,##0_ </c:formatCode>
                <c:ptCount val="4"/>
                <c:pt idx="0" formatCode="#,##0_);\(#,##0\)">
                  <c:v>1643027</c:v>
                </c:pt>
                <c:pt idx="1">
                  <c:v>1754321</c:v>
                </c:pt>
                <c:pt idx="2" formatCode="#,##0_);\(#,##0\)">
                  <c:v>1885972</c:v>
                </c:pt>
                <c:pt idx="3" formatCode="#,##0_);\(#,##0\)">
                  <c:v>1990970</c:v>
                </c:pt>
              </c:numCache>
            </c:numRef>
          </c:val>
          <c:smooth val="0"/>
          <c:extLst>
            <c:ext xmlns:c16="http://schemas.microsoft.com/office/drawing/2014/chart" uri="{C3380CC4-5D6E-409C-BE32-E72D297353CC}">
              <c16:uniqueId val="{00000001-9026-4D35-9092-F0AC1D1931B2}"/>
            </c:ext>
          </c:extLst>
        </c:ser>
        <c:dLbls>
          <c:showLegendKey val="0"/>
          <c:showVal val="0"/>
          <c:showCatName val="0"/>
          <c:showSerName val="0"/>
          <c:showPercent val="0"/>
          <c:showBubbleSize val="0"/>
        </c:dLbls>
        <c:marker val="1"/>
        <c:smooth val="0"/>
        <c:axId val="105093760"/>
        <c:axId val="105100032"/>
      </c:lineChart>
      <c:catAx>
        <c:axId val="105085952"/>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Arial"/>
                    <a:ea typeface="ＭＳ Ｐゴシック"/>
                    <a:cs typeface="Arial"/>
                  </a:rPr>
                  <a:t>Millions of yen</a:t>
                </a:r>
                <a:endParaRPr lang="ja-JP" altLang="en-US" sz="800" b="0" i="0" u="none" strike="noStrike" baseline="0">
                  <a:solidFill>
                    <a:srgbClr val="000000"/>
                  </a:solidFill>
                  <a:latin typeface="Arial"/>
                  <a:cs typeface="Arial"/>
                </a:endParaRPr>
              </a:p>
            </c:rich>
          </c:tx>
          <c:layout>
            <c:manualLayout>
              <c:xMode val="edge"/>
              <c:yMode val="edge"/>
              <c:x val="1.0101010101010102E-2"/>
              <c:y val="6.4189189189189186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092224"/>
        <c:crosses val="autoZero"/>
        <c:auto val="0"/>
        <c:lblAlgn val="ctr"/>
        <c:lblOffset val="100"/>
        <c:tickLblSkip val="1"/>
        <c:tickMarkSkip val="1"/>
        <c:noMultiLvlLbl val="0"/>
      </c:catAx>
      <c:valAx>
        <c:axId val="105092224"/>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085952"/>
        <c:crosses val="autoZero"/>
        <c:crossBetween val="between"/>
      </c:valAx>
      <c:catAx>
        <c:axId val="105093760"/>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人/ Persons</a:t>
                </a:r>
              </a:p>
            </c:rich>
          </c:tx>
          <c:layout>
            <c:manualLayout>
              <c:xMode val="edge"/>
              <c:yMode val="edge"/>
              <c:x val="0.86464816140406686"/>
              <c:y val="0.10810810810810811"/>
            </c:manualLayout>
          </c:layout>
          <c:overlay val="0"/>
          <c:spPr>
            <a:noFill/>
            <a:ln w="25400">
              <a:noFill/>
            </a:ln>
          </c:spPr>
        </c:title>
        <c:numFmt formatCode="General" sourceLinked="1"/>
        <c:majorTickMark val="out"/>
        <c:minorTickMark val="none"/>
        <c:tickLblPos val="nextTo"/>
        <c:crossAx val="105100032"/>
        <c:crosses val="autoZero"/>
        <c:auto val="0"/>
        <c:lblAlgn val="ctr"/>
        <c:lblOffset val="100"/>
        <c:noMultiLvlLbl val="0"/>
      </c:catAx>
      <c:valAx>
        <c:axId val="105100032"/>
        <c:scaling>
          <c:orientation val="minMax"/>
        </c:scaling>
        <c:delete val="0"/>
        <c:axPos val="r"/>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093760"/>
        <c:crosses val="max"/>
        <c:crossBetween val="between"/>
      </c:valAx>
      <c:spPr>
        <a:noFill/>
        <a:ln w="25400">
          <a:noFill/>
        </a:ln>
      </c:spPr>
    </c:plotArea>
    <c:legend>
      <c:legendPos val="b"/>
      <c:layout>
        <c:manualLayout>
          <c:xMode val="edge"/>
          <c:yMode val="edge"/>
          <c:x val="9.1697203226772675E-2"/>
          <c:y val="0.87376416362588827"/>
          <c:w val="0.77306588191627557"/>
          <c:h val="0.12537305448283934"/>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⑨従業員数/女性社員比率</a:t>
            </a:r>
          </a:p>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Number of </a:t>
            </a:r>
            <a:r>
              <a:rPr lang="en-US" altLang="ja-JP" sz="1000" b="0" i="0" u="none" strike="noStrike" baseline="0">
                <a:solidFill>
                  <a:srgbClr val="000000"/>
                </a:solidFill>
                <a:latin typeface="Arial"/>
                <a:cs typeface="Arial"/>
              </a:rPr>
              <a:t>E</a:t>
            </a:r>
            <a:r>
              <a:rPr lang="ja-JP" altLang="en-US" sz="1000" b="0" i="0" u="none" strike="noStrike" baseline="0">
                <a:solidFill>
                  <a:srgbClr val="000000"/>
                </a:solidFill>
                <a:latin typeface="Arial"/>
                <a:cs typeface="Arial"/>
              </a:rPr>
              <a:t>mployees / </a:t>
            </a:r>
            <a:endParaRPr lang="en-US" altLang="ja-JP" sz="1000" b="0" i="0" u="none" strike="noStrike" baseline="0">
              <a:solidFill>
                <a:srgbClr val="000000"/>
              </a:solidFill>
              <a:latin typeface="Arial"/>
              <a:cs typeface="Arial"/>
            </a:endParaRPr>
          </a:p>
          <a:p>
            <a:pPr>
              <a:defRPr sz="1000" b="0" i="0" u="none" strike="noStrike" baseline="0">
                <a:solidFill>
                  <a:srgbClr val="000000"/>
                </a:solidFill>
                <a:latin typeface="ＭＳ Ｐゴシック"/>
                <a:ea typeface="ＭＳ Ｐゴシック"/>
                <a:cs typeface="ＭＳ Ｐゴシック"/>
              </a:defRPr>
            </a:pPr>
            <a:r>
              <a:rPr lang="en-US" altLang="ja-JP" sz="1000" b="0" i="0" u="none" strike="noStrike" baseline="0">
                <a:solidFill>
                  <a:srgbClr val="000000"/>
                </a:solidFill>
                <a:latin typeface="Arial"/>
                <a:cs typeface="Arial"/>
              </a:rPr>
              <a:t>Ratio </a:t>
            </a:r>
            <a:r>
              <a:rPr lang="ja-JP" altLang="en-US" sz="1000" b="0" i="0" u="none" strike="noStrike" baseline="0">
                <a:solidFill>
                  <a:srgbClr val="000000"/>
                </a:solidFill>
                <a:latin typeface="Arial"/>
                <a:cs typeface="Arial"/>
              </a:rPr>
              <a:t>of </a:t>
            </a:r>
            <a:r>
              <a:rPr lang="en-US" altLang="ja-JP" sz="1000" b="0" i="0" u="none" strike="noStrike" baseline="0">
                <a:solidFill>
                  <a:srgbClr val="000000"/>
                </a:solidFill>
                <a:latin typeface="Arial"/>
                <a:cs typeface="Arial"/>
              </a:rPr>
              <a:t>F</a:t>
            </a:r>
            <a:r>
              <a:rPr lang="ja-JP" altLang="en-US" sz="1000" b="0" i="0" u="none" strike="noStrike" baseline="0">
                <a:solidFill>
                  <a:srgbClr val="000000"/>
                </a:solidFill>
                <a:latin typeface="Arial"/>
                <a:cs typeface="Arial"/>
              </a:rPr>
              <a:t>emale </a:t>
            </a:r>
            <a:r>
              <a:rPr lang="en-US" altLang="ja-JP" sz="1000" b="0" i="0" u="none" strike="noStrike" baseline="0">
                <a:solidFill>
                  <a:srgbClr val="000000"/>
                </a:solidFill>
                <a:latin typeface="Arial"/>
                <a:cs typeface="Arial"/>
              </a:rPr>
              <a:t>E</a:t>
            </a:r>
            <a:r>
              <a:rPr lang="ja-JP" altLang="en-US" sz="1000" b="0" i="0" u="none" strike="noStrike" baseline="0">
                <a:solidFill>
                  <a:srgbClr val="000000"/>
                </a:solidFill>
                <a:latin typeface="Arial"/>
                <a:cs typeface="Arial"/>
              </a:rPr>
              <a:t>mployees</a:t>
            </a:r>
          </a:p>
        </c:rich>
      </c:tx>
      <c:layout>
        <c:manualLayout>
          <c:xMode val="edge"/>
          <c:yMode val="edge"/>
          <c:x val="0.33400809716599189"/>
          <c:y val="4.8278071511356569E-3"/>
        </c:manualLayout>
      </c:layout>
      <c:overlay val="0"/>
      <c:spPr>
        <a:noFill/>
        <a:ln w="25400">
          <a:noFill/>
        </a:ln>
      </c:spPr>
    </c:title>
    <c:autoTitleDeleted val="0"/>
    <c:plotArea>
      <c:layout>
        <c:manualLayout>
          <c:layoutTarget val="inner"/>
          <c:xMode val="edge"/>
          <c:yMode val="edge"/>
          <c:x val="9.3117408906882596E-2"/>
          <c:y val="0.17627147820358549"/>
          <c:w val="0.80364372469635625"/>
          <c:h val="0.60325287624365742"/>
        </c:manualLayout>
      </c:layout>
      <c:barChart>
        <c:barDir val="col"/>
        <c:grouping val="clustered"/>
        <c:varyColors val="0"/>
        <c:ser>
          <c:idx val="1"/>
          <c:order val="0"/>
          <c:tx>
            <c:strRef>
              <c:f>'20グラフ用'!$B$45</c:f>
              <c:strCache>
                <c:ptCount val="1"/>
                <c:pt idx="0">
                  <c:v>従業員数 Number of Employees</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'20グラフ用'!$D$44:$G$44</c:f>
              <c:strCache>
                <c:ptCount val="4"/>
                <c:pt idx="0">
                  <c:v>FY2013</c:v>
                </c:pt>
                <c:pt idx="1">
                  <c:v>FY2014</c:v>
                </c:pt>
                <c:pt idx="2">
                  <c:v>FY2015</c:v>
                </c:pt>
                <c:pt idx="3">
                  <c:v>FY2016</c:v>
                </c:pt>
              </c:strCache>
            </c:strRef>
          </c:cat>
          <c:val>
            <c:numRef>
              <c:f>'20グラフ用'!$D$45:$G$45</c:f>
              <c:numCache>
                <c:formatCode>#,##0_ </c:formatCode>
                <c:ptCount val="4"/>
                <c:pt idx="0" formatCode="#,##0_);\(#,##0\)">
                  <c:v>627</c:v>
                </c:pt>
                <c:pt idx="1">
                  <c:v>629</c:v>
                </c:pt>
                <c:pt idx="2" formatCode="#,##0_);\(#,##0\)">
                  <c:v>630</c:v>
                </c:pt>
                <c:pt idx="3" formatCode="#,##0_);\(#,##0\)">
                  <c:v>607</c:v>
                </c:pt>
              </c:numCache>
            </c:numRef>
          </c:val>
          <c:extLst>
            <c:ext xmlns:c16="http://schemas.microsoft.com/office/drawing/2014/chart" uri="{C3380CC4-5D6E-409C-BE32-E72D297353CC}">
              <c16:uniqueId val="{00000000-3D3D-497B-A6D6-0C937F27BE88}"/>
            </c:ext>
          </c:extLst>
        </c:ser>
        <c:dLbls>
          <c:showLegendKey val="0"/>
          <c:showVal val="0"/>
          <c:showCatName val="0"/>
          <c:showSerName val="0"/>
          <c:showPercent val="0"/>
          <c:showBubbleSize val="0"/>
        </c:dLbls>
        <c:gapWidth val="150"/>
        <c:axId val="105480576"/>
        <c:axId val="105482496"/>
      </c:barChart>
      <c:lineChart>
        <c:grouping val="standard"/>
        <c:varyColors val="0"/>
        <c:ser>
          <c:idx val="0"/>
          <c:order val="1"/>
          <c:tx>
            <c:strRef>
              <c:f>'20グラフ用'!$B$46</c:f>
              <c:strCache>
                <c:ptCount val="1"/>
                <c:pt idx="0">
                  <c:v>女性社員比率 Ratio of Female Employees</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'20グラフ用'!$D$44:$G$44</c:f>
              <c:strCache>
                <c:ptCount val="4"/>
                <c:pt idx="0">
                  <c:v>FY2013</c:v>
                </c:pt>
                <c:pt idx="1">
                  <c:v>FY2014</c:v>
                </c:pt>
                <c:pt idx="2">
                  <c:v>FY2015</c:v>
                </c:pt>
                <c:pt idx="3">
                  <c:v>FY2016</c:v>
                </c:pt>
              </c:strCache>
            </c:strRef>
          </c:cat>
          <c:val>
            <c:numRef>
              <c:f>'20グラフ用'!$D$46:$G$46</c:f>
              <c:numCache>
                <c:formatCode>0.0_ </c:formatCode>
                <c:ptCount val="4"/>
                <c:pt idx="0" formatCode="#,##0.0_);\(#,##0.0\)">
                  <c:v>43.7</c:v>
                </c:pt>
                <c:pt idx="1">
                  <c:v>43.4</c:v>
                </c:pt>
                <c:pt idx="2" formatCode="#,##0.0_);\(#,##0.0\)">
                  <c:v>43.8</c:v>
                </c:pt>
                <c:pt idx="3" formatCode="#,##0.0_);\(#,##0.0\)">
                  <c:v>42.5</c:v>
                </c:pt>
              </c:numCache>
            </c:numRef>
          </c:val>
          <c:smooth val="0"/>
          <c:extLst>
            <c:ext xmlns:c16="http://schemas.microsoft.com/office/drawing/2014/chart" uri="{C3380CC4-5D6E-409C-BE32-E72D297353CC}">
              <c16:uniqueId val="{00000001-3D3D-497B-A6D6-0C937F27BE88}"/>
            </c:ext>
          </c:extLst>
        </c:ser>
        <c:dLbls>
          <c:showLegendKey val="0"/>
          <c:showVal val="0"/>
          <c:showCatName val="0"/>
          <c:showSerName val="0"/>
          <c:showPercent val="0"/>
          <c:showBubbleSize val="0"/>
        </c:dLbls>
        <c:marker val="1"/>
        <c:smooth val="0"/>
        <c:axId val="105492480"/>
        <c:axId val="105494400"/>
      </c:lineChart>
      <c:catAx>
        <c:axId val="105480576"/>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人/</a:t>
                </a:r>
                <a:r>
                  <a:rPr lang="ja-JP" altLang="en-US" sz="800" b="0" i="0" u="none" strike="noStrike" baseline="0">
                    <a:solidFill>
                      <a:srgbClr val="000000"/>
                    </a:solidFill>
                    <a:latin typeface="Arial"/>
                    <a:ea typeface="ＭＳ Ｐゴシック"/>
                    <a:cs typeface="Arial"/>
                  </a:rPr>
                  <a:t> Persons</a:t>
                </a:r>
                <a:endParaRPr lang="ja-JP" altLang="en-US" sz="800" b="0" i="0" u="none" strike="noStrike" baseline="0">
                  <a:solidFill>
                    <a:srgbClr val="000000"/>
                  </a:solidFill>
                  <a:latin typeface="Arial"/>
                  <a:cs typeface="Arial"/>
                </a:endParaRPr>
              </a:p>
            </c:rich>
          </c:tx>
          <c:layout>
            <c:manualLayout>
              <c:xMode val="edge"/>
              <c:yMode val="edge"/>
              <c:x val="1.0121457489878543E-2"/>
              <c:y val="7.796610169491526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482496"/>
        <c:crosses val="autoZero"/>
        <c:auto val="0"/>
        <c:lblAlgn val="ctr"/>
        <c:lblOffset val="100"/>
        <c:tickLblSkip val="1"/>
        <c:tickMarkSkip val="1"/>
        <c:noMultiLvlLbl val="0"/>
      </c:catAx>
      <c:valAx>
        <c:axId val="105482496"/>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480576"/>
        <c:crosses val="autoZero"/>
        <c:crossBetween val="between"/>
      </c:valAx>
      <c:catAx>
        <c:axId val="105492480"/>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105263157894735"/>
              <c:y val="9.152542372881356E-2"/>
            </c:manualLayout>
          </c:layout>
          <c:overlay val="0"/>
          <c:spPr>
            <a:noFill/>
            <a:ln w="25400">
              <a:noFill/>
            </a:ln>
          </c:spPr>
        </c:title>
        <c:numFmt formatCode="General" sourceLinked="1"/>
        <c:majorTickMark val="out"/>
        <c:minorTickMark val="none"/>
        <c:tickLblPos val="nextTo"/>
        <c:crossAx val="105494400"/>
        <c:crosses val="autoZero"/>
        <c:auto val="0"/>
        <c:lblAlgn val="ctr"/>
        <c:lblOffset val="100"/>
        <c:noMultiLvlLbl val="0"/>
      </c:catAx>
      <c:valAx>
        <c:axId val="105494400"/>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492480"/>
        <c:crosses val="max"/>
        <c:crossBetween val="between"/>
      </c:valAx>
      <c:spPr>
        <a:noFill/>
        <a:ln w="25400">
          <a:noFill/>
        </a:ln>
      </c:spPr>
    </c:plotArea>
    <c:legend>
      <c:legendPos val="b"/>
      <c:layout>
        <c:manualLayout>
          <c:xMode val="edge"/>
          <c:yMode val="edge"/>
          <c:x val="0.1437246963562753"/>
          <c:y val="0.85496662847900373"/>
          <c:w val="0.7139001349527665"/>
          <c:h val="0.12286675174777464"/>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①売上高/対前年増減率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Net Sales / Sales Growth</a:t>
            </a:r>
          </a:p>
        </c:rich>
      </c:tx>
      <c:layout>
        <c:manualLayout>
          <c:xMode val="edge"/>
          <c:yMode val="edge"/>
          <c:x val="0.34756161577363803"/>
          <c:y val="3.875968992248062E-2"/>
        </c:manualLayout>
      </c:layout>
      <c:overlay val="0"/>
      <c:spPr>
        <a:noFill/>
        <a:ln w="25400">
          <a:noFill/>
        </a:ln>
      </c:spPr>
    </c:title>
    <c:autoTitleDeleted val="0"/>
    <c:plotArea>
      <c:layout>
        <c:manualLayout>
          <c:layoutTarget val="inner"/>
          <c:xMode val="edge"/>
          <c:yMode val="edge"/>
          <c:x val="0.11382136413348763"/>
          <c:y val="0.20542713415672753"/>
          <c:w val="0.82317236560825868"/>
          <c:h val="0.57752156583683778"/>
        </c:manualLayout>
      </c:layout>
      <c:barChart>
        <c:barDir val="col"/>
        <c:grouping val="clustered"/>
        <c:varyColors val="0"/>
        <c:ser>
          <c:idx val="1"/>
          <c:order val="0"/>
          <c:tx>
            <c:strRef>
              <c:f>'20グラフ用'!$B$5</c:f>
              <c:strCache>
                <c:ptCount val="1"/>
                <c:pt idx="0">
                  <c:v>売上高 Net Sales</c:v>
                </c:pt>
              </c:strCache>
            </c:strRef>
          </c:tx>
          <c:spPr>
            <a:solidFill>
              <a:srgbClr val="99CCFF"/>
            </a:solidFill>
            <a:ln w="25400">
              <a:noFill/>
            </a:ln>
          </c:spPr>
          <c:invertIfNegative val="0"/>
          <c:dLbls>
            <c:dLbl>
              <c:idx val="2"/>
              <c:layout>
                <c:manualLayout>
                  <c:x val="2.7100271002710027E-3"/>
                  <c:y val="7.751937984496123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30-4E78-9B4C-160F4604354B}"/>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'20グラフ用'!$C$4:$G$4</c:f>
              <c:strCache>
                <c:ptCount val="5"/>
                <c:pt idx="0">
                  <c:v>FY2012</c:v>
                </c:pt>
                <c:pt idx="1">
                  <c:v>FY2013</c:v>
                </c:pt>
                <c:pt idx="2">
                  <c:v>FY2014</c:v>
                </c:pt>
                <c:pt idx="3">
                  <c:v>FY2015</c:v>
                </c:pt>
                <c:pt idx="4">
                  <c:v>FY2016</c:v>
                </c:pt>
              </c:strCache>
            </c:strRef>
          </c:cat>
          <c:val>
            <c:numRef>
              <c:f>'20グラフ用'!$C$5:$G$5</c:f>
              <c:numCache>
                <c:formatCode>#,##0_);\(#,##0\)</c:formatCode>
                <c:ptCount val="5"/>
                <c:pt idx="0">
                  <c:v>242706</c:v>
                </c:pt>
                <c:pt idx="1">
                  <c:v>242653</c:v>
                </c:pt>
                <c:pt idx="2">
                  <c:v>245646</c:v>
                </c:pt>
                <c:pt idx="3">
                  <c:v>249366</c:v>
                </c:pt>
                <c:pt idx="4">
                  <c:v>240221</c:v>
                </c:pt>
              </c:numCache>
            </c:numRef>
          </c:val>
          <c:extLst>
            <c:ext xmlns:c16="http://schemas.microsoft.com/office/drawing/2014/chart" uri="{C3380CC4-5D6E-409C-BE32-E72D297353CC}">
              <c16:uniqueId val="{00000001-8430-4E78-9B4C-160F4604354B}"/>
            </c:ext>
          </c:extLst>
        </c:ser>
        <c:dLbls>
          <c:showLegendKey val="0"/>
          <c:showVal val="0"/>
          <c:showCatName val="0"/>
          <c:showSerName val="0"/>
          <c:showPercent val="0"/>
          <c:showBubbleSize val="0"/>
        </c:dLbls>
        <c:gapWidth val="150"/>
        <c:axId val="105211008"/>
        <c:axId val="105212928"/>
      </c:barChart>
      <c:lineChart>
        <c:grouping val="standard"/>
        <c:varyColors val="0"/>
        <c:ser>
          <c:idx val="0"/>
          <c:order val="1"/>
          <c:tx>
            <c:strRef>
              <c:f>'20グラフ用'!$B$6</c:f>
              <c:strCache>
                <c:ptCount val="1"/>
                <c:pt idx="0">
                  <c:v>対前年増減率 YoY Change</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'20グラフ用'!$C$4:$G$4</c:f>
              <c:strCache>
                <c:ptCount val="5"/>
                <c:pt idx="0">
                  <c:v>FY2012</c:v>
                </c:pt>
                <c:pt idx="1">
                  <c:v>FY2013</c:v>
                </c:pt>
                <c:pt idx="2">
                  <c:v>FY2014</c:v>
                </c:pt>
                <c:pt idx="3">
                  <c:v>FY2015</c:v>
                </c:pt>
                <c:pt idx="4">
                  <c:v>FY2016</c:v>
                </c:pt>
              </c:strCache>
            </c:strRef>
          </c:cat>
          <c:val>
            <c:numRef>
              <c:f>'20グラフ用'!$C$6:$G$6</c:f>
              <c:numCache>
                <c:formatCode>#,##0.0_ </c:formatCode>
                <c:ptCount val="5"/>
                <c:pt idx="0">
                  <c:v>1.5</c:v>
                </c:pt>
                <c:pt idx="1">
                  <c:v>0</c:v>
                </c:pt>
                <c:pt idx="2">
                  <c:v>1.2</c:v>
                </c:pt>
                <c:pt idx="3">
                  <c:v>1.5</c:v>
                </c:pt>
                <c:pt idx="4">
                  <c:v>-3.7</c:v>
                </c:pt>
              </c:numCache>
            </c:numRef>
          </c:val>
          <c:smooth val="0"/>
          <c:extLst>
            <c:ext xmlns:c16="http://schemas.microsoft.com/office/drawing/2014/chart" uri="{C3380CC4-5D6E-409C-BE32-E72D297353CC}">
              <c16:uniqueId val="{00000002-8430-4E78-9B4C-160F4604354B}"/>
            </c:ext>
          </c:extLst>
        </c:ser>
        <c:dLbls>
          <c:showLegendKey val="0"/>
          <c:showVal val="0"/>
          <c:showCatName val="0"/>
          <c:showSerName val="0"/>
          <c:showPercent val="0"/>
          <c:showBubbleSize val="0"/>
        </c:dLbls>
        <c:marker val="1"/>
        <c:smooth val="0"/>
        <c:axId val="105239296"/>
        <c:axId val="105241216"/>
      </c:lineChart>
      <c:catAx>
        <c:axId val="10521100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yen</a:t>
                </a:r>
              </a:p>
            </c:rich>
          </c:tx>
          <c:layout>
            <c:manualLayout>
              <c:xMode val="edge"/>
              <c:yMode val="edge"/>
              <c:x val="1.016260162601626E-2"/>
              <c:y val="5.426397281735131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212928"/>
        <c:crosses val="autoZero"/>
        <c:auto val="0"/>
        <c:lblAlgn val="ctr"/>
        <c:lblOffset val="100"/>
        <c:tickLblSkip val="1"/>
        <c:tickMarkSkip val="1"/>
        <c:noMultiLvlLbl val="0"/>
      </c:catAx>
      <c:valAx>
        <c:axId val="105212928"/>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211008"/>
        <c:crosses val="autoZero"/>
        <c:crossBetween val="between"/>
      </c:valAx>
      <c:catAx>
        <c:axId val="10523929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4309135138595479"/>
              <c:y val="0.11240350770107226"/>
            </c:manualLayout>
          </c:layout>
          <c:overlay val="0"/>
          <c:spPr>
            <a:noFill/>
            <a:ln w="25400">
              <a:noFill/>
            </a:ln>
          </c:spPr>
        </c:title>
        <c:numFmt formatCode="General" sourceLinked="1"/>
        <c:majorTickMark val="out"/>
        <c:minorTickMark val="none"/>
        <c:tickLblPos val="nextTo"/>
        <c:crossAx val="105241216"/>
        <c:crosses val="autoZero"/>
        <c:auto val="0"/>
        <c:lblAlgn val="ctr"/>
        <c:lblOffset val="100"/>
        <c:noMultiLvlLbl val="0"/>
      </c:catAx>
      <c:valAx>
        <c:axId val="105241216"/>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239296"/>
        <c:crosses val="max"/>
        <c:crossBetween val="between"/>
      </c:valAx>
      <c:spPr>
        <a:noFill/>
        <a:ln w="25400">
          <a:noFill/>
        </a:ln>
      </c:spPr>
    </c:plotArea>
    <c:legend>
      <c:legendPos val="b"/>
      <c:layout>
        <c:manualLayout>
          <c:xMode val="edge"/>
          <c:yMode val="edge"/>
          <c:x val="0.23374026417429528"/>
          <c:y val="0.89922806160857804"/>
          <c:w val="0.57926935962273007"/>
          <c:h val="6.5891879794095498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②営業利益/営業利益率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Operation Income / Operating Margin</a:t>
            </a:r>
          </a:p>
        </c:rich>
      </c:tx>
      <c:layout>
        <c:manualLayout>
          <c:xMode val="edge"/>
          <c:yMode val="edge"/>
          <c:x val="0.28137651821862347"/>
          <c:y val="3.875968992248062E-2"/>
        </c:manualLayout>
      </c:layout>
      <c:overlay val="0"/>
      <c:spPr>
        <a:noFill/>
        <a:ln w="25400">
          <a:noFill/>
        </a:ln>
      </c:spPr>
    </c:title>
    <c:autoTitleDeleted val="0"/>
    <c:plotArea>
      <c:layout>
        <c:manualLayout>
          <c:layoutTarget val="inner"/>
          <c:xMode val="edge"/>
          <c:yMode val="edge"/>
          <c:x val="0.1214574898785425"/>
          <c:y val="0.209303117820062"/>
          <c:w val="0.79554655870445345"/>
          <c:h val="0.58139754950017219"/>
        </c:manualLayout>
      </c:layout>
      <c:barChart>
        <c:barDir val="col"/>
        <c:grouping val="clustered"/>
        <c:varyColors val="0"/>
        <c:ser>
          <c:idx val="1"/>
          <c:order val="0"/>
          <c:tx>
            <c:strRef>
              <c:f>'20グラフ用'!$B$10</c:f>
              <c:strCache>
                <c:ptCount val="1"/>
                <c:pt idx="0">
                  <c:v>営業利益 Operating Profit</c:v>
                </c:pt>
              </c:strCache>
            </c:strRef>
          </c:tx>
          <c:spPr>
            <a:solidFill>
              <a:srgbClr val="99CCFF"/>
            </a:solidFill>
            <a:ln w="25400">
              <a:noFill/>
            </a:ln>
          </c:spPr>
          <c:invertIfNegative val="0"/>
          <c:dLbls>
            <c:dLbl>
              <c:idx val="0"/>
              <c:layout>
                <c:manualLayout>
                  <c:x val="-2.6990553306342779E-3"/>
                  <c:y val="0.2170542635658914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16-42EA-8085-06E2C8839480}"/>
                </c:ext>
              </c:extLst>
            </c:dLbl>
            <c:dLbl>
              <c:idx val="1"/>
              <c:layout>
                <c:manualLayout>
                  <c:x val="0"/>
                  <c:y val="0.5374677002583979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16-42EA-8085-06E2C8839480}"/>
                </c:ext>
              </c:extLst>
            </c:dLbl>
            <c:dLbl>
              <c:idx val="2"/>
              <c:layout>
                <c:manualLayout>
                  <c:x val="0"/>
                  <c:y val="0.5219634173635272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16-42EA-8085-06E2C8839480}"/>
                </c:ext>
              </c:extLst>
            </c:dLbl>
            <c:dLbl>
              <c:idx val="3"/>
              <c:layout>
                <c:manualLayout>
                  <c:x val="0"/>
                  <c:y val="0.51679586563307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16-42EA-8085-06E2C883948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'20グラフ用'!$C$9:$G$9</c:f>
              <c:strCache>
                <c:ptCount val="5"/>
                <c:pt idx="0">
                  <c:v>FY2012</c:v>
                </c:pt>
                <c:pt idx="1">
                  <c:v>FY2013</c:v>
                </c:pt>
                <c:pt idx="2">
                  <c:v>FY2014</c:v>
                </c:pt>
                <c:pt idx="3">
                  <c:v>FY2015</c:v>
                </c:pt>
                <c:pt idx="4">
                  <c:v>FY2016</c:v>
                </c:pt>
              </c:strCache>
            </c:strRef>
          </c:cat>
          <c:val>
            <c:numRef>
              <c:f>'20グラフ用'!$C$10:$G$10</c:f>
              <c:numCache>
                <c:formatCode>#,##0_);\(#,##0\)</c:formatCode>
                <c:ptCount val="5"/>
                <c:pt idx="0">
                  <c:v>10166</c:v>
                </c:pt>
                <c:pt idx="1">
                  <c:v>11823</c:v>
                </c:pt>
                <c:pt idx="2">
                  <c:v>11747</c:v>
                </c:pt>
                <c:pt idx="3">
                  <c:v>11731</c:v>
                </c:pt>
                <c:pt idx="4">
                  <c:v>11815</c:v>
                </c:pt>
              </c:numCache>
            </c:numRef>
          </c:val>
          <c:extLst>
            <c:ext xmlns:c16="http://schemas.microsoft.com/office/drawing/2014/chart" uri="{C3380CC4-5D6E-409C-BE32-E72D297353CC}">
              <c16:uniqueId val="{00000004-1B16-42EA-8085-06E2C8839480}"/>
            </c:ext>
          </c:extLst>
        </c:ser>
        <c:dLbls>
          <c:showLegendKey val="0"/>
          <c:showVal val="0"/>
          <c:showCatName val="0"/>
          <c:showSerName val="0"/>
          <c:showPercent val="0"/>
          <c:showBubbleSize val="0"/>
        </c:dLbls>
        <c:gapWidth val="150"/>
        <c:axId val="105373696"/>
        <c:axId val="105375616"/>
      </c:barChart>
      <c:lineChart>
        <c:grouping val="standard"/>
        <c:varyColors val="0"/>
        <c:ser>
          <c:idx val="0"/>
          <c:order val="1"/>
          <c:tx>
            <c:strRef>
              <c:f>'20グラフ用'!$B$11</c:f>
              <c:strCache>
                <c:ptCount val="1"/>
                <c:pt idx="0">
                  <c:v>営業利益率 Operating Margin</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'20グラフ用'!$C$9:$G$9</c:f>
              <c:strCache>
                <c:ptCount val="5"/>
                <c:pt idx="0">
                  <c:v>FY2012</c:v>
                </c:pt>
                <c:pt idx="1">
                  <c:v>FY2013</c:v>
                </c:pt>
                <c:pt idx="2">
                  <c:v>FY2014</c:v>
                </c:pt>
                <c:pt idx="3">
                  <c:v>FY2015</c:v>
                </c:pt>
                <c:pt idx="4">
                  <c:v>FY2016</c:v>
                </c:pt>
              </c:strCache>
            </c:strRef>
          </c:cat>
          <c:val>
            <c:numRef>
              <c:f>'20グラフ用'!$C$11:$G$11</c:f>
              <c:numCache>
                <c:formatCode>#,##0.0_);\(#,##0.0\)</c:formatCode>
                <c:ptCount val="5"/>
                <c:pt idx="0">
                  <c:v>4.2</c:v>
                </c:pt>
                <c:pt idx="1">
                  <c:v>4.9000000000000004</c:v>
                </c:pt>
                <c:pt idx="2">
                  <c:v>4.8</c:v>
                </c:pt>
                <c:pt idx="3">
                  <c:v>4.7</c:v>
                </c:pt>
                <c:pt idx="4">
                  <c:v>4.9000000000000004</c:v>
                </c:pt>
              </c:numCache>
            </c:numRef>
          </c:val>
          <c:smooth val="0"/>
          <c:extLst>
            <c:ext xmlns:c16="http://schemas.microsoft.com/office/drawing/2014/chart" uri="{C3380CC4-5D6E-409C-BE32-E72D297353CC}">
              <c16:uniqueId val="{00000005-1B16-42EA-8085-06E2C8839480}"/>
            </c:ext>
          </c:extLst>
        </c:ser>
        <c:dLbls>
          <c:showLegendKey val="0"/>
          <c:showVal val="0"/>
          <c:showCatName val="0"/>
          <c:showSerName val="0"/>
          <c:showPercent val="0"/>
          <c:showBubbleSize val="0"/>
        </c:dLbls>
        <c:marker val="1"/>
        <c:smooth val="0"/>
        <c:axId val="105377152"/>
        <c:axId val="105387520"/>
      </c:lineChart>
      <c:catAx>
        <c:axId val="105373696"/>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Millions of yen</a:t>
                </a:r>
              </a:p>
            </c:rich>
          </c:tx>
          <c:layout>
            <c:manualLayout>
              <c:xMode val="edge"/>
              <c:yMode val="edge"/>
              <c:x val="1.0121457489878543E-2"/>
              <c:y val="6.9767848786343567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375616"/>
        <c:crosses val="autoZero"/>
        <c:auto val="0"/>
        <c:lblAlgn val="ctr"/>
        <c:lblOffset val="100"/>
        <c:tickLblSkip val="1"/>
        <c:tickMarkSkip val="1"/>
        <c:noMultiLvlLbl val="0"/>
      </c:catAx>
      <c:valAx>
        <c:axId val="105375616"/>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373696"/>
        <c:crosses val="autoZero"/>
        <c:crossBetween val="between"/>
      </c:valAx>
      <c:catAx>
        <c:axId val="105377152"/>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712550607287447"/>
              <c:y val="0.10852753870882419"/>
            </c:manualLayout>
          </c:layout>
          <c:overlay val="0"/>
          <c:spPr>
            <a:noFill/>
            <a:ln w="25400">
              <a:noFill/>
            </a:ln>
          </c:spPr>
        </c:title>
        <c:numFmt formatCode="General" sourceLinked="1"/>
        <c:majorTickMark val="out"/>
        <c:minorTickMark val="none"/>
        <c:tickLblPos val="nextTo"/>
        <c:crossAx val="105387520"/>
        <c:crosses val="autoZero"/>
        <c:auto val="0"/>
        <c:lblAlgn val="ctr"/>
        <c:lblOffset val="100"/>
        <c:noMultiLvlLbl val="0"/>
      </c:catAx>
      <c:valAx>
        <c:axId val="105387520"/>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377152"/>
        <c:crosses val="max"/>
        <c:crossBetween val="between"/>
      </c:valAx>
      <c:spPr>
        <a:noFill/>
        <a:ln w="25400">
          <a:noFill/>
        </a:ln>
      </c:spPr>
    </c:plotArea>
    <c:legend>
      <c:legendPos val="b"/>
      <c:layout>
        <c:manualLayout>
          <c:xMode val="edge"/>
          <c:yMode val="edge"/>
          <c:x val="0.17408906882591094"/>
          <c:y val="0.89922806160857804"/>
          <c:w val="0.68825910931174095"/>
          <c:h val="6.5891879794095498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③販管費/売上高販管費比率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SGA / SGA to Sales Ratio</a:t>
            </a:r>
          </a:p>
        </c:rich>
      </c:tx>
      <c:layout>
        <c:manualLayout>
          <c:xMode val="edge"/>
          <c:yMode val="edge"/>
          <c:x val="0.33466177285608223"/>
          <c:y val="3.875968992248062E-2"/>
        </c:manualLayout>
      </c:layout>
      <c:overlay val="0"/>
      <c:spPr>
        <a:noFill/>
        <a:ln w="25400">
          <a:noFill/>
        </a:ln>
      </c:spPr>
    </c:title>
    <c:autoTitleDeleted val="0"/>
    <c:plotArea>
      <c:layout>
        <c:manualLayout>
          <c:layoutTarget val="inner"/>
          <c:xMode val="edge"/>
          <c:yMode val="edge"/>
          <c:x val="0.11952202860630584"/>
          <c:y val="0.21317910148339647"/>
          <c:w val="0.79880555785214402"/>
          <c:h val="0.57364558217350325"/>
        </c:manualLayout>
      </c:layout>
      <c:barChart>
        <c:barDir val="col"/>
        <c:grouping val="clustered"/>
        <c:varyColors val="0"/>
        <c:ser>
          <c:idx val="1"/>
          <c:order val="0"/>
          <c:tx>
            <c:strRef>
              <c:f>'20グラフ用'!$B$15</c:f>
              <c:strCache>
                <c:ptCount val="1"/>
                <c:pt idx="0">
                  <c:v>販売費及び一般管理費 SGA　</c:v>
                </c:pt>
              </c:strCache>
            </c:strRef>
          </c:tx>
          <c:spPr>
            <a:solidFill>
              <a:srgbClr val="99CCFF"/>
            </a:solidFill>
            <a:ln w="25400">
              <a:noFill/>
            </a:ln>
          </c:spPr>
          <c:invertIfNegative val="0"/>
          <c:dLbls>
            <c:dLbl>
              <c:idx val="0"/>
              <c:layout>
                <c:manualLayout>
                  <c:x val="0"/>
                  <c:y val="0.3049095607235142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67-471E-9BFE-5826F49727B9}"/>
                </c:ext>
              </c:extLst>
            </c:dLbl>
            <c:dLbl>
              <c:idx val="1"/>
              <c:layout>
                <c:manualLayout>
                  <c:x val="0"/>
                  <c:y val="0.1498708010335917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67-471E-9BFE-5826F49727B9}"/>
                </c:ext>
              </c:extLst>
            </c:dLbl>
            <c:dLbl>
              <c:idx val="2"/>
              <c:layout>
                <c:manualLayout>
                  <c:x val="0"/>
                  <c:y val="0.3462532299741601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67-471E-9BFE-5826F49727B9}"/>
                </c:ext>
              </c:extLst>
            </c:dLbl>
            <c:dLbl>
              <c:idx val="3"/>
              <c:layout>
                <c:manualLayout>
                  <c:x val="0"/>
                  <c:y val="0.4496124031007752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67-471E-9BFE-5826F49727B9}"/>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'20グラフ用'!$C$14:$G$14</c:f>
              <c:strCache>
                <c:ptCount val="5"/>
                <c:pt idx="0">
                  <c:v>FY2012</c:v>
                </c:pt>
                <c:pt idx="1">
                  <c:v>FY2013</c:v>
                </c:pt>
                <c:pt idx="2">
                  <c:v>FY2014</c:v>
                </c:pt>
                <c:pt idx="3">
                  <c:v>FY2015</c:v>
                </c:pt>
                <c:pt idx="4">
                  <c:v>FY2016</c:v>
                </c:pt>
              </c:strCache>
            </c:strRef>
          </c:cat>
          <c:val>
            <c:numRef>
              <c:f>'20グラフ用'!$C$15:$G$15</c:f>
              <c:numCache>
                <c:formatCode>#,##0_);\(#,##0\)</c:formatCode>
                <c:ptCount val="5"/>
                <c:pt idx="0">
                  <c:v>23653</c:v>
                </c:pt>
                <c:pt idx="1">
                  <c:v>22818</c:v>
                </c:pt>
                <c:pt idx="2">
                  <c:v>23852</c:v>
                </c:pt>
                <c:pt idx="3">
                  <c:v>24409</c:v>
                </c:pt>
                <c:pt idx="4">
                  <c:v>22966</c:v>
                </c:pt>
              </c:numCache>
            </c:numRef>
          </c:val>
          <c:extLst>
            <c:ext xmlns:c16="http://schemas.microsoft.com/office/drawing/2014/chart" uri="{C3380CC4-5D6E-409C-BE32-E72D297353CC}">
              <c16:uniqueId val="{00000004-D467-471E-9BFE-5826F49727B9}"/>
            </c:ext>
          </c:extLst>
        </c:ser>
        <c:dLbls>
          <c:showLegendKey val="0"/>
          <c:showVal val="0"/>
          <c:showCatName val="0"/>
          <c:showSerName val="0"/>
          <c:showPercent val="0"/>
          <c:showBubbleSize val="0"/>
        </c:dLbls>
        <c:gapWidth val="150"/>
        <c:axId val="105439232"/>
        <c:axId val="105441152"/>
      </c:barChart>
      <c:lineChart>
        <c:grouping val="standard"/>
        <c:varyColors val="0"/>
        <c:ser>
          <c:idx val="0"/>
          <c:order val="1"/>
          <c:tx>
            <c:strRef>
              <c:f>'20グラフ用'!$B$16</c:f>
              <c:strCache>
                <c:ptCount val="1"/>
                <c:pt idx="0">
                  <c:v>売上高販管費比率 SGA to Sales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1"/>
              <c:layout>
                <c:manualLayout>
                  <c:x val="-3.4528552456839307E-2"/>
                  <c:y val="-5.68475452196382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67-471E-9BFE-5826F49727B9}"/>
                </c:ext>
              </c:extLst>
            </c:dLbl>
            <c:dLbl>
              <c:idx val="2"/>
              <c:layout>
                <c:manualLayout>
                  <c:x val="-3.4528552456839307E-2"/>
                  <c:y val="-5.68475452196382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67-471E-9BFE-5826F49727B9}"/>
                </c:ext>
              </c:extLst>
            </c:dLbl>
            <c:dLbl>
              <c:idx val="3"/>
              <c:layout>
                <c:manualLayout>
                  <c:x val="-3.9840637450199202E-2"/>
                  <c:y val="-6.20155038759689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467-471E-9BFE-5826F49727B9}"/>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'20グラフ用'!$C$14:$G$14</c:f>
              <c:strCache>
                <c:ptCount val="5"/>
                <c:pt idx="0">
                  <c:v>FY2012</c:v>
                </c:pt>
                <c:pt idx="1">
                  <c:v>FY2013</c:v>
                </c:pt>
                <c:pt idx="2">
                  <c:v>FY2014</c:v>
                </c:pt>
                <c:pt idx="3">
                  <c:v>FY2015</c:v>
                </c:pt>
                <c:pt idx="4">
                  <c:v>FY2016</c:v>
                </c:pt>
              </c:strCache>
            </c:strRef>
          </c:cat>
          <c:val>
            <c:numRef>
              <c:f>'20グラフ用'!$C$16:$G$16</c:f>
              <c:numCache>
                <c:formatCode>#,##0.0_);\(#,##0.0\)</c:formatCode>
                <c:ptCount val="5"/>
                <c:pt idx="0">
                  <c:v>9.6999999999999993</c:v>
                </c:pt>
                <c:pt idx="1">
                  <c:v>9.4</c:v>
                </c:pt>
                <c:pt idx="2">
                  <c:v>9.6999999999999993</c:v>
                </c:pt>
                <c:pt idx="3">
                  <c:v>9.8000000000000007</c:v>
                </c:pt>
                <c:pt idx="4">
                  <c:v>9.6</c:v>
                </c:pt>
              </c:numCache>
            </c:numRef>
          </c:val>
          <c:smooth val="0"/>
          <c:extLst>
            <c:ext xmlns:c16="http://schemas.microsoft.com/office/drawing/2014/chart" uri="{C3380CC4-5D6E-409C-BE32-E72D297353CC}">
              <c16:uniqueId val="{00000008-D467-471E-9BFE-5826F49727B9}"/>
            </c:ext>
          </c:extLst>
        </c:ser>
        <c:dLbls>
          <c:showLegendKey val="0"/>
          <c:showVal val="0"/>
          <c:showCatName val="0"/>
          <c:showSerName val="0"/>
          <c:showPercent val="0"/>
          <c:showBubbleSize val="0"/>
        </c:dLbls>
        <c:marker val="1"/>
        <c:smooth val="0"/>
        <c:axId val="105442688"/>
        <c:axId val="105518592"/>
      </c:lineChart>
      <c:catAx>
        <c:axId val="105439232"/>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Millions of yen</a:t>
                </a:r>
              </a:p>
            </c:rich>
          </c:tx>
          <c:layout>
            <c:manualLayout>
              <c:xMode val="edge"/>
              <c:yMode val="edge"/>
              <c:x val="6.7729083665338641E-2"/>
              <c:y val="1.9379844961240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441152"/>
        <c:crosses val="autoZero"/>
        <c:auto val="0"/>
        <c:lblAlgn val="ctr"/>
        <c:lblOffset val="100"/>
        <c:tickLblSkip val="1"/>
        <c:tickMarkSkip val="1"/>
        <c:noMultiLvlLbl val="0"/>
      </c:catAx>
      <c:valAx>
        <c:axId val="105441152"/>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439232"/>
        <c:crosses val="autoZero"/>
        <c:crossBetween val="between"/>
      </c:valAx>
      <c:catAx>
        <c:axId val="105442688"/>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3027972101096923"/>
              <c:y val="0.12015544568556838"/>
            </c:manualLayout>
          </c:layout>
          <c:overlay val="0"/>
          <c:spPr>
            <a:noFill/>
            <a:ln w="25400">
              <a:noFill/>
            </a:ln>
          </c:spPr>
        </c:title>
        <c:numFmt formatCode="General" sourceLinked="1"/>
        <c:majorTickMark val="out"/>
        <c:minorTickMark val="none"/>
        <c:tickLblPos val="nextTo"/>
        <c:crossAx val="105518592"/>
        <c:crosses val="autoZero"/>
        <c:auto val="0"/>
        <c:lblAlgn val="ctr"/>
        <c:lblOffset val="100"/>
        <c:noMultiLvlLbl val="0"/>
      </c:catAx>
      <c:valAx>
        <c:axId val="105518592"/>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442688"/>
        <c:crosses val="max"/>
        <c:crossBetween val="between"/>
      </c:valAx>
      <c:spPr>
        <a:noFill/>
        <a:ln w="25400">
          <a:noFill/>
        </a:ln>
      </c:spPr>
    </c:plotArea>
    <c:legend>
      <c:legendPos val="b"/>
      <c:layout>
        <c:manualLayout>
          <c:xMode val="edge"/>
          <c:yMode val="edge"/>
          <c:x val="0.10557768924302789"/>
          <c:y val="0.89922806160857804"/>
          <c:w val="0.78486139431774216"/>
          <c:h val="6.5891879794095498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④当期純利益/当期純利益率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Net Income / Net Income Margin</a:t>
            </a:r>
          </a:p>
        </c:rich>
      </c:tx>
      <c:layout>
        <c:manualLayout>
          <c:xMode val="edge"/>
          <c:yMode val="edge"/>
          <c:x val="0.30691120926957305"/>
          <c:y val="3.8610038610038609E-2"/>
        </c:manualLayout>
      </c:layout>
      <c:overlay val="0"/>
      <c:spPr>
        <a:noFill/>
        <a:ln w="25400">
          <a:noFill/>
        </a:ln>
      </c:spPr>
    </c:title>
    <c:autoTitleDeleted val="0"/>
    <c:plotArea>
      <c:layout>
        <c:manualLayout>
          <c:layoutTarget val="inner"/>
          <c:xMode val="edge"/>
          <c:yMode val="edge"/>
          <c:x val="0.10975631541443449"/>
          <c:y val="0.20463359041986612"/>
          <c:w val="0.80691217073204624"/>
          <c:h val="0.60231773783960596"/>
        </c:manualLayout>
      </c:layout>
      <c:barChart>
        <c:barDir val="col"/>
        <c:grouping val="clustered"/>
        <c:varyColors val="0"/>
        <c:ser>
          <c:idx val="1"/>
          <c:order val="0"/>
          <c:tx>
            <c:strRef>
              <c:f>'20グラフ用'!$B$20</c:f>
              <c:strCache>
                <c:ptCount val="1"/>
                <c:pt idx="0">
                  <c:v>当期純利益 Profit　</c:v>
                </c:pt>
              </c:strCache>
            </c:strRef>
          </c:tx>
          <c:spPr>
            <a:solidFill>
              <a:srgbClr val="99CCFF"/>
            </a:solidFill>
            <a:ln w="25400">
              <a:noFill/>
            </a:ln>
          </c:spPr>
          <c:invertIfNegative val="0"/>
          <c:dLbls>
            <c:dLbl>
              <c:idx val="0"/>
              <c:layout>
                <c:manualLayout>
                  <c:x val="-5.8434997729138296E-3"/>
                  <c:y val="0.3514470509917554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92-4994-A884-7F9FCCD2E16F}"/>
                </c:ext>
              </c:extLst>
            </c:dLbl>
            <c:dLbl>
              <c:idx val="1"/>
              <c:layout>
                <c:manualLayout>
                  <c:x val="-6.351817273098477E-3"/>
                  <c:y val="0.4514318501891531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92-4994-A884-7F9FCCD2E16F}"/>
                </c:ext>
              </c:extLst>
            </c:dLbl>
            <c:dLbl>
              <c:idx val="2"/>
              <c:layout>
                <c:manualLayout>
                  <c:x val="-2.7948726662693634E-3"/>
                  <c:y val="0.3928564694090479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C92-4994-A884-7F9FCCD2E16F}"/>
                </c:ext>
              </c:extLst>
            </c:dLbl>
            <c:dLbl>
              <c:idx val="3"/>
              <c:layout>
                <c:manualLayout>
                  <c:x val="-3.3029767784933596E-3"/>
                  <c:y val="0.3881884042685418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C92-4994-A884-7F9FCCD2E16F}"/>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'20グラフ用'!$C$19:$G$19</c:f>
              <c:strCache>
                <c:ptCount val="5"/>
                <c:pt idx="0">
                  <c:v>FY2012</c:v>
                </c:pt>
                <c:pt idx="1">
                  <c:v>FY2013</c:v>
                </c:pt>
                <c:pt idx="2">
                  <c:v>FY2014</c:v>
                </c:pt>
                <c:pt idx="3">
                  <c:v>FY2015</c:v>
                </c:pt>
                <c:pt idx="4">
                  <c:v>FY2016</c:v>
                </c:pt>
              </c:strCache>
            </c:strRef>
          </c:cat>
          <c:val>
            <c:numRef>
              <c:f>'20グラフ用'!$C$20:$G$20</c:f>
              <c:numCache>
                <c:formatCode>#,##0_);\(#,##0\)</c:formatCode>
                <c:ptCount val="5"/>
                <c:pt idx="0">
                  <c:v>5444</c:v>
                </c:pt>
                <c:pt idx="1">
                  <c:v>6772</c:v>
                </c:pt>
                <c:pt idx="2">
                  <c:v>5994</c:v>
                </c:pt>
                <c:pt idx="3">
                  <c:v>5932</c:v>
                </c:pt>
                <c:pt idx="4">
                  <c:v>6049</c:v>
                </c:pt>
              </c:numCache>
            </c:numRef>
          </c:val>
          <c:extLst>
            <c:ext xmlns:c16="http://schemas.microsoft.com/office/drawing/2014/chart" uri="{C3380CC4-5D6E-409C-BE32-E72D297353CC}">
              <c16:uniqueId val="{00000004-AC92-4994-A884-7F9FCCD2E16F}"/>
            </c:ext>
          </c:extLst>
        </c:ser>
        <c:dLbls>
          <c:showLegendKey val="0"/>
          <c:showVal val="0"/>
          <c:showCatName val="0"/>
          <c:showSerName val="0"/>
          <c:showPercent val="0"/>
          <c:showBubbleSize val="0"/>
        </c:dLbls>
        <c:gapWidth val="150"/>
        <c:axId val="105590784"/>
        <c:axId val="105592704"/>
      </c:barChart>
      <c:lineChart>
        <c:grouping val="standard"/>
        <c:varyColors val="0"/>
        <c:ser>
          <c:idx val="0"/>
          <c:order val="1"/>
          <c:tx>
            <c:strRef>
              <c:f>'20グラフ用'!$B$21</c:f>
              <c:strCache>
                <c:ptCount val="1"/>
                <c:pt idx="0">
                  <c:v>当期純利益率 Profit Margin</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1"/>
              <c:layout>
                <c:manualLayout>
                  <c:x val="0"/>
                  <c:y val="-2.05920205920205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C92-4994-A884-7F9FCCD2E16F}"/>
                </c:ext>
              </c:extLst>
            </c:dLbl>
            <c:dLbl>
              <c:idx val="2"/>
              <c:layout>
                <c:manualLayout>
                  <c:x val="-3.5230352303523033E-2"/>
                  <c:y val="-5.14800514800514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C92-4994-A884-7F9FCCD2E16F}"/>
                </c:ext>
              </c:extLst>
            </c:dLbl>
            <c:dLbl>
              <c:idx val="3"/>
              <c:layout>
                <c:manualLayout>
                  <c:x val="-4.065040650406504E-2"/>
                  <c:y val="-4.6332046332046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C92-4994-A884-7F9FCCD2E16F}"/>
                </c:ext>
              </c:extLst>
            </c:dLbl>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'20グラフ用'!$C$19:$G$19</c:f>
              <c:strCache>
                <c:ptCount val="5"/>
                <c:pt idx="0">
                  <c:v>FY2012</c:v>
                </c:pt>
                <c:pt idx="1">
                  <c:v>FY2013</c:v>
                </c:pt>
                <c:pt idx="2">
                  <c:v>FY2014</c:v>
                </c:pt>
                <c:pt idx="3">
                  <c:v>FY2015</c:v>
                </c:pt>
                <c:pt idx="4">
                  <c:v>FY2016</c:v>
                </c:pt>
              </c:strCache>
            </c:strRef>
          </c:cat>
          <c:val>
            <c:numRef>
              <c:f>'20グラフ用'!$C$21:$G$21</c:f>
              <c:numCache>
                <c:formatCode>#,##0.0_ </c:formatCode>
                <c:ptCount val="5"/>
                <c:pt idx="0">
                  <c:v>2.2000000000000002</c:v>
                </c:pt>
                <c:pt idx="1">
                  <c:v>2.8</c:v>
                </c:pt>
                <c:pt idx="2">
                  <c:v>2.4</c:v>
                </c:pt>
                <c:pt idx="3" formatCode="#,##0.0_);\(#,##0.0\)">
                  <c:v>2.4</c:v>
                </c:pt>
                <c:pt idx="4" formatCode="#,##0.0_);\(#,##0.0\)">
                  <c:v>2.5</c:v>
                </c:pt>
              </c:numCache>
            </c:numRef>
          </c:val>
          <c:smooth val="0"/>
          <c:extLst>
            <c:ext xmlns:c16="http://schemas.microsoft.com/office/drawing/2014/chart" uri="{C3380CC4-5D6E-409C-BE32-E72D297353CC}">
              <c16:uniqueId val="{00000008-AC92-4994-A884-7F9FCCD2E16F}"/>
            </c:ext>
          </c:extLst>
        </c:ser>
        <c:dLbls>
          <c:showLegendKey val="0"/>
          <c:showVal val="0"/>
          <c:showCatName val="0"/>
          <c:showSerName val="0"/>
          <c:showPercent val="0"/>
          <c:showBubbleSize val="0"/>
        </c:dLbls>
        <c:marker val="1"/>
        <c:smooth val="0"/>
        <c:axId val="105594240"/>
        <c:axId val="105600512"/>
      </c:lineChart>
      <c:catAx>
        <c:axId val="105590784"/>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Millions of yen</a:t>
                </a:r>
              </a:p>
            </c:rich>
          </c:tx>
          <c:layout>
            <c:manualLayout>
              <c:xMode val="edge"/>
              <c:yMode val="edge"/>
              <c:x val="1.016260162601626E-2"/>
              <c:y val="6.1776061776061778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592704"/>
        <c:crosses val="autoZero"/>
        <c:auto val="0"/>
        <c:lblAlgn val="ctr"/>
        <c:lblOffset val="100"/>
        <c:tickLblSkip val="1"/>
        <c:tickMarkSkip val="1"/>
        <c:noMultiLvlLbl val="0"/>
      </c:catAx>
      <c:valAx>
        <c:axId val="105592704"/>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590784"/>
        <c:crosses val="autoZero"/>
        <c:crossBetween val="between"/>
      </c:valAx>
      <c:catAx>
        <c:axId val="105594240"/>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886370910953209"/>
              <c:y val="0.10424710424710425"/>
            </c:manualLayout>
          </c:layout>
          <c:overlay val="0"/>
          <c:spPr>
            <a:noFill/>
            <a:ln w="25400">
              <a:noFill/>
            </a:ln>
          </c:spPr>
        </c:title>
        <c:numFmt formatCode="General" sourceLinked="1"/>
        <c:majorTickMark val="out"/>
        <c:minorTickMark val="none"/>
        <c:tickLblPos val="nextTo"/>
        <c:crossAx val="105600512"/>
        <c:crosses val="autoZero"/>
        <c:auto val="0"/>
        <c:lblAlgn val="ctr"/>
        <c:lblOffset val="100"/>
        <c:noMultiLvlLbl val="0"/>
      </c:catAx>
      <c:valAx>
        <c:axId val="105600512"/>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594240"/>
        <c:crosses val="max"/>
        <c:crossBetween val="between"/>
      </c:valAx>
      <c:spPr>
        <a:noFill/>
        <a:ln w="25400">
          <a:noFill/>
        </a:ln>
      </c:spPr>
    </c:plotArea>
    <c:legend>
      <c:legendPos val="r"/>
      <c:layout>
        <c:manualLayout>
          <c:xMode val="edge"/>
          <c:yMode val="edge"/>
          <c:x val="0.1544717581034078"/>
          <c:y val="0.89961552103284381"/>
          <c:w val="0.71138360753686269"/>
          <c:h val="6.5637065637065617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⑤設備投資額/減価償却費</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capital Expenditures / Depreciation</a:t>
            </a:r>
          </a:p>
        </c:rich>
      </c:tx>
      <c:layout>
        <c:manualLayout>
          <c:xMode val="edge"/>
          <c:yMode val="edge"/>
          <c:x val="0.29718938747114443"/>
          <c:y val="3.875968992248062E-2"/>
        </c:manualLayout>
      </c:layout>
      <c:overlay val="0"/>
      <c:spPr>
        <a:noFill/>
        <a:ln w="25400">
          <a:noFill/>
        </a:ln>
      </c:spPr>
    </c:title>
    <c:autoTitleDeleted val="0"/>
    <c:plotArea>
      <c:layout>
        <c:manualLayout>
          <c:layoutTarget val="inner"/>
          <c:xMode val="edge"/>
          <c:yMode val="edge"/>
          <c:x val="0.12048216397261698"/>
          <c:y val="0.20542713415672753"/>
          <c:w val="0.77309388549095892"/>
          <c:h val="0.60852943514351354"/>
        </c:manualLayout>
      </c:layout>
      <c:barChart>
        <c:barDir val="col"/>
        <c:grouping val="clustered"/>
        <c:varyColors val="0"/>
        <c:ser>
          <c:idx val="1"/>
          <c:order val="0"/>
          <c:tx>
            <c:strRef>
              <c:f>'20グラフ用'!$B$25</c:f>
              <c:strCache>
                <c:ptCount val="1"/>
                <c:pt idx="0">
                  <c:v>設備投資額 Capital Expenditures</c:v>
                </c:pt>
              </c:strCache>
            </c:strRef>
          </c:tx>
          <c:spPr>
            <a:solidFill>
              <a:srgbClr val="99CCFF"/>
            </a:solidFill>
            <a:ln w="25400">
              <a:noFill/>
            </a:ln>
          </c:spPr>
          <c:invertIfNegative val="0"/>
          <c:dLbls>
            <c:dLbl>
              <c:idx val="2"/>
              <c:layout>
                <c:manualLayout>
                  <c:x val="0"/>
                  <c:y val="2.583979328165374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19-4771-9DB0-78BC6C6EDF6A}"/>
                </c:ext>
              </c:extLst>
            </c:dLbl>
            <c:dLbl>
              <c:idx val="3"/>
              <c:layout>
                <c:manualLayout>
                  <c:x val="0"/>
                  <c:y val="1.550387596899220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19-4771-9DB0-78BC6C6EDF6A}"/>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'20グラフ用'!$C$24:$G$24</c:f>
              <c:strCache>
                <c:ptCount val="5"/>
                <c:pt idx="0">
                  <c:v>FY2012</c:v>
                </c:pt>
                <c:pt idx="1">
                  <c:v>FY2013</c:v>
                </c:pt>
                <c:pt idx="2">
                  <c:v>FY2014</c:v>
                </c:pt>
                <c:pt idx="3">
                  <c:v>FY2015</c:v>
                </c:pt>
                <c:pt idx="4">
                  <c:v>FY2016</c:v>
                </c:pt>
              </c:strCache>
            </c:strRef>
          </c:cat>
          <c:val>
            <c:numRef>
              <c:f>'20グラフ用'!$C$25:$G$25</c:f>
              <c:numCache>
                <c:formatCode>#,##0_);\(#,##0\)</c:formatCode>
                <c:ptCount val="5"/>
                <c:pt idx="0">
                  <c:v>5086</c:v>
                </c:pt>
                <c:pt idx="1">
                  <c:v>35661</c:v>
                </c:pt>
                <c:pt idx="2">
                  <c:v>10046</c:v>
                </c:pt>
                <c:pt idx="3">
                  <c:v>22347</c:v>
                </c:pt>
                <c:pt idx="4">
                  <c:v>17908</c:v>
                </c:pt>
              </c:numCache>
            </c:numRef>
          </c:val>
          <c:extLst>
            <c:ext xmlns:c16="http://schemas.microsoft.com/office/drawing/2014/chart" uri="{C3380CC4-5D6E-409C-BE32-E72D297353CC}">
              <c16:uniqueId val="{00000002-CC19-4771-9DB0-78BC6C6EDF6A}"/>
            </c:ext>
          </c:extLst>
        </c:ser>
        <c:dLbls>
          <c:showLegendKey val="0"/>
          <c:showVal val="0"/>
          <c:showCatName val="0"/>
          <c:showSerName val="0"/>
          <c:showPercent val="0"/>
          <c:showBubbleSize val="0"/>
        </c:dLbls>
        <c:gapWidth val="150"/>
        <c:axId val="105650816"/>
        <c:axId val="105665280"/>
      </c:barChart>
      <c:lineChart>
        <c:grouping val="standard"/>
        <c:varyColors val="0"/>
        <c:ser>
          <c:idx val="0"/>
          <c:order val="1"/>
          <c:tx>
            <c:strRef>
              <c:f>'20グラフ用'!$B$26</c:f>
              <c:strCache>
                <c:ptCount val="1"/>
                <c:pt idx="0">
                  <c:v>減価償却費 Depreciation</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1"/>
              <c:layout>
                <c:manualLayout>
                  <c:x val="-1.6064257028112448E-2"/>
                  <c:y val="-4.65116279069767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19-4771-9DB0-78BC6C6EDF6A}"/>
                </c:ext>
              </c:extLst>
            </c:dLbl>
            <c:dLbl>
              <c:idx val="2"/>
              <c:layout>
                <c:manualLayout>
                  <c:x val="1.0709504685408299E-2"/>
                  <c:y val="-2.5839793281653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C19-4771-9DB0-78BC6C6EDF6A}"/>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'20グラフ用'!$C$24:$G$24</c:f>
              <c:strCache>
                <c:ptCount val="5"/>
                <c:pt idx="0">
                  <c:v>FY2012</c:v>
                </c:pt>
                <c:pt idx="1">
                  <c:v>FY2013</c:v>
                </c:pt>
                <c:pt idx="2">
                  <c:v>FY2014</c:v>
                </c:pt>
                <c:pt idx="3">
                  <c:v>FY2015</c:v>
                </c:pt>
                <c:pt idx="4">
                  <c:v>FY2016</c:v>
                </c:pt>
              </c:strCache>
            </c:strRef>
          </c:cat>
          <c:val>
            <c:numRef>
              <c:f>'20グラフ用'!$C$26:$G$26</c:f>
              <c:numCache>
                <c:formatCode>#,##0_);\(#,##0\)</c:formatCode>
                <c:ptCount val="5"/>
                <c:pt idx="0">
                  <c:v>5732</c:v>
                </c:pt>
                <c:pt idx="1">
                  <c:v>5435</c:v>
                </c:pt>
                <c:pt idx="2" formatCode="#,##0_ ">
                  <c:v>5468</c:v>
                </c:pt>
                <c:pt idx="3">
                  <c:v>5789</c:v>
                </c:pt>
                <c:pt idx="4">
                  <c:v>4972</c:v>
                </c:pt>
              </c:numCache>
            </c:numRef>
          </c:val>
          <c:smooth val="0"/>
          <c:extLst>
            <c:ext xmlns:c16="http://schemas.microsoft.com/office/drawing/2014/chart" uri="{C3380CC4-5D6E-409C-BE32-E72D297353CC}">
              <c16:uniqueId val="{00000005-CC19-4771-9DB0-78BC6C6EDF6A}"/>
            </c:ext>
          </c:extLst>
        </c:ser>
        <c:dLbls>
          <c:showLegendKey val="0"/>
          <c:showVal val="0"/>
          <c:showCatName val="0"/>
          <c:showSerName val="0"/>
          <c:showPercent val="0"/>
          <c:showBubbleSize val="0"/>
        </c:dLbls>
        <c:marker val="1"/>
        <c:smooth val="0"/>
        <c:axId val="105666816"/>
        <c:axId val="105677184"/>
      </c:lineChart>
      <c:catAx>
        <c:axId val="105650816"/>
        <c:scaling>
          <c:orientation val="minMax"/>
        </c:scaling>
        <c:delete val="0"/>
        <c:axPos val="b"/>
        <c:title>
          <c:tx>
            <c:rich>
              <a:bodyPr/>
              <a:lstStyle/>
              <a:p>
                <a:pPr>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設備投資額/</a:t>
                </a:r>
                <a:r>
                  <a:rPr lang="ja-JP" altLang="en-US" sz="600" b="0" i="0" u="none" strike="noStrike" baseline="0">
                    <a:solidFill>
                      <a:srgbClr val="000000"/>
                    </a:solidFill>
                    <a:latin typeface="Arial"/>
                    <a:ea typeface="ＭＳ Ｐゴシック"/>
                    <a:cs typeface="Arial"/>
                  </a:rPr>
                  <a:t>Capital Expenditures</a:t>
                </a:r>
                <a:endParaRPr lang="ja-JP" altLang="en-US" sz="600" b="0" i="0" u="none" strike="noStrike" baseline="0">
                  <a:solidFill>
                    <a:srgbClr val="000000"/>
                  </a:solidFill>
                  <a:latin typeface="ＭＳ Ｐゴシック"/>
                  <a:ea typeface="ＭＳ Ｐゴシック"/>
                  <a:cs typeface="Arial"/>
                </a:endParaRPr>
              </a:p>
              <a:p>
                <a:pPr>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cs typeface="Arial"/>
                  </a:rPr>
                  <a:t>百万円/</a:t>
                </a:r>
                <a:r>
                  <a:rPr lang="ja-JP" altLang="en-US" sz="600" b="0" i="0" u="none" strike="noStrike" baseline="0">
                    <a:solidFill>
                      <a:srgbClr val="000000"/>
                    </a:solidFill>
                    <a:latin typeface="Arial"/>
                    <a:ea typeface="ＭＳ Ｐゴシック"/>
                    <a:cs typeface="Arial"/>
                  </a:rPr>
                  <a:t> Millons of yen</a:t>
                </a:r>
                <a:endParaRPr lang="ja-JP" altLang="en-US" sz="600" b="0" i="0" u="none" strike="noStrike" baseline="0">
                  <a:solidFill>
                    <a:srgbClr val="000000"/>
                  </a:solidFill>
                  <a:latin typeface="Arial"/>
                  <a:cs typeface="Arial"/>
                </a:endParaRPr>
              </a:p>
            </c:rich>
          </c:tx>
          <c:layout>
            <c:manualLayout>
              <c:xMode val="edge"/>
              <c:yMode val="edge"/>
              <c:x val="1.0040160642570281E-2"/>
              <c:y val="7.751978677083969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665280"/>
        <c:crosses val="autoZero"/>
        <c:auto val="0"/>
        <c:lblAlgn val="ctr"/>
        <c:lblOffset val="100"/>
        <c:tickLblSkip val="1"/>
        <c:tickMarkSkip val="1"/>
        <c:noMultiLvlLbl val="0"/>
      </c:catAx>
      <c:valAx>
        <c:axId val="105665280"/>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650816"/>
        <c:crosses val="autoZero"/>
        <c:crossBetween val="between"/>
      </c:valAx>
      <c:catAx>
        <c:axId val="105666816"/>
        <c:scaling>
          <c:orientation val="minMax"/>
        </c:scaling>
        <c:delete val="1"/>
        <c:axPos val="b"/>
        <c:title>
          <c:tx>
            <c:rich>
              <a:bodyPr/>
              <a:lstStyle/>
              <a:p>
                <a:pPr>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減価償却費/ </a:t>
                </a:r>
                <a:r>
                  <a:rPr lang="ja-JP" altLang="en-US" sz="600" b="0" i="0" u="none" strike="noStrike" baseline="0">
                    <a:solidFill>
                      <a:srgbClr val="000000"/>
                    </a:solidFill>
                    <a:latin typeface="Arial"/>
                    <a:ea typeface="ＭＳ Ｐゴシック"/>
                    <a:cs typeface="Arial"/>
                  </a:rPr>
                  <a:t>Depreciation</a:t>
                </a:r>
                <a:endParaRPr lang="ja-JP" altLang="en-US" sz="600" b="0" i="0" u="none" strike="noStrike" baseline="0">
                  <a:solidFill>
                    <a:srgbClr val="000000"/>
                  </a:solidFill>
                  <a:latin typeface="ＭＳ Ｐゴシック"/>
                  <a:ea typeface="ＭＳ Ｐゴシック"/>
                  <a:cs typeface="Arial"/>
                </a:endParaRPr>
              </a:p>
              <a:p>
                <a:pPr>
                  <a:defRPr sz="6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cs typeface="Arial"/>
                  </a:rPr>
                  <a:t>百万円/</a:t>
                </a:r>
                <a:r>
                  <a:rPr lang="ja-JP" altLang="en-US" sz="600" b="0" i="0" u="none" strike="noStrike" baseline="0">
                    <a:solidFill>
                      <a:srgbClr val="000000"/>
                    </a:solidFill>
                    <a:latin typeface="Arial"/>
                    <a:ea typeface="ＭＳ Ｐゴシック"/>
                    <a:cs typeface="Arial"/>
                  </a:rPr>
                  <a:t> Millions of yen</a:t>
                </a:r>
                <a:endParaRPr lang="ja-JP" altLang="en-US" sz="600" b="0" i="0" u="none" strike="noStrike" baseline="0">
                  <a:solidFill>
                    <a:srgbClr val="000000"/>
                  </a:solidFill>
                  <a:latin typeface="Arial"/>
                  <a:cs typeface="Arial"/>
                </a:endParaRPr>
              </a:p>
            </c:rich>
          </c:tx>
          <c:layout>
            <c:manualLayout>
              <c:xMode val="edge"/>
              <c:yMode val="edge"/>
              <c:x val="0.80050870147255693"/>
              <c:y val="7.3643817778591636E-2"/>
            </c:manualLayout>
          </c:layout>
          <c:overlay val="0"/>
          <c:spPr>
            <a:noFill/>
            <a:ln w="25400">
              <a:noFill/>
            </a:ln>
          </c:spPr>
        </c:title>
        <c:numFmt formatCode="General" sourceLinked="1"/>
        <c:majorTickMark val="out"/>
        <c:minorTickMark val="none"/>
        <c:tickLblPos val="nextTo"/>
        <c:crossAx val="105677184"/>
        <c:crosses val="autoZero"/>
        <c:auto val="0"/>
        <c:lblAlgn val="ctr"/>
        <c:lblOffset val="100"/>
        <c:noMultiLvlLbl val="0"/>
      </c:catAx>
      <c:valAx>
        <c:axId val="105677184"/>
        <c:scaling>
          <c:orientation val="minMax"/>
        </c:scaling>
        <c:delete val="0"/>
        <c:axPos val="r"/>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666816"/>
        <c:crosses val="max"/>
        <c:crossBetween val="between"/>
      </c:valAx>
      <c:spPr>
        <a:noFill/>
        <a:ln w="25400">
          <a:noFill/>
        </a:ln>
      </c:spPr>
    </c:plotArea>
    <c:legend>
      <c:legendPos val="b"/>
      <c:layout>
        <c:manualLayout>
          <c:xMode val="edge"/>
          <c:yMode val="edge"/>
          <c:x val="0.16465905617219534"/>
          <c:y val="0.91085596858532214"/>
          <c:w val="0.6847402207254214"/>
          <c:h val="6.5891879794095498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⑥営業面積/店舗数</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Sales floor area / Number of stores</a:t>
            </a:r>
          </a:p>
        </c:rich>
      </c:tx>
      <c:layout>
        <c:manualLayout>
          <c:xMode val="edge"/>
          <c:yMode val="edge"/>
          <c:x val="0.29659339676728785"/>
          <c:y val="3.8910505836575876E-2"/>
        </c:manualLayout>
      </c:layout>
      <c:overlay val="0"/>
      <c:spPr>
        <a:noFill/>
        <a:ln w="25400">
          <a:noFill/>
        </a:ln>
      </c:spPr>
    </c:title>
    <c:autoTitleDeleted val="0"/>
    <c:plotArea>
      <c:layout>
        <c:manualLayout>
          <c:layoutTarget val="inner"/>
          <c:xMode val="edge"/>
          <c:yMode val="edge"/>
          <c:x val="0.11222455871171906"/>
          <c:y val="0.21011673151750973"/>
          <c:w val="0.82966013047592302"/>
          <c:h val="0.58754863813229574"/>
        </c:manualLayout>
      </c:layout>
      <c:barChart>
        <c:barDir val="col"/>
        <c:grouping val="clustered"/>
        <c:varyColors val="0"/>
        <c:ser>
          <c:idx val="1"/>
          <c:order val="0"/>
          <c:tx>
            <c:strRef>
              <c:f>'20グラフ用'!$B$30</c:f>
              <c:strCache>
                <c:ptCount val="1"/>
                <c:pt idx="0">
                  <c:v>営業面積 Sales Floor Area</c:v>
                </c:pt>
              </c:strCache>
            </c:strRef>
          </c:tx>
          <c:spPr>
            <a:solidFill>
              <a:srgbClr val="99CCFF"/>
            </a:solidFill>
            <a:ln w="25400">
              <a:noFill/>
            </a:ln>
          </c:spPr>
          <c:invertIfNegative val="0"/>
          <c:dLbls>
            <c:dLbl>
              <c:idx val="3"/>
              <c:layout>
                <c:manualLayout>
                  <c:x val="-2.3379691916197371E-3"/>
                  <c:y val="3.776913099870294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DD-4C41-92D2-BC4847F408B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'20グラフ用'!$C$29:$G$29</c:f>
              <c:strCache>
                <c:ptCount val="5"/>
                <c:pt idx="0">
                  <c:v>FY2012</c:v>
                </c:pt>
                <c:pt idx="1">
                  <c:v>FY2013</c:v>
                </c:pt>
                <c:pt idx="2">
                  <c:v>FY2014</c:v>
                </c:pt>
                <c:pt idx="3">
                  <c:v>FY2015</c:v>
                </c:pt>
                <c:pt idx="4">
                  <c:v>FY2016</c:v>
                </c:pt>
              </c:strCache>
            </c:strRef>
          </c:cat>
          <c:val>
            <c:numRef>
              <c:f>'20グラフ用'!$C$30:$G$30</c:f>
              <c:numCache>
                <c:formatCode>#,##0_);\(#,##0\)</c:formatCode>
                <c:ptCount val="5"/>
                <c:pt idx="0">
                  <c:v>442600</c:v>
                </c:pt>
                <c:pt idx="1">
                  <c:v>442600</c:v>
                </c:pt>
                <c:pt idx="2" formatCode="#,##0_ ">
                  <c:v>451000</c:v>
                </c:pt>
                <c:pt idx="3">
                  <c:v>456000</c:v>
                </c:pt>
                <c:pt idx="4">
                  <c:v>409000</c:v>
                </c:pt>
              </c:numCache>
            </c:numRef>
          </c:val>
          <c:extLst>
            <c:ext xmlns:c16="http://schemas.microsoft.com/office/drawing/2014/chart" uri="{C3380CC4-5D6E-409C-BE32-E72D297353CC}">
              <c16:uniqueId val="{00000001-F8DD-4C41-92D2-BC4847F408B0}"/>
            </c:ext>
          </c:extLst>
        </c:ser>
        <c:dLbls>
          <c:showLegendKey val="0"/>
          <c:showVal val="0"/>
          <c:showCatName val="0"/>
          <c:showSerName val="0"/>
          <c:showPercent val="0"/>
          <c:showBubbleSize val="0"/>
        </c:dLbls>
        <c:gapWidth val="150"/>
        <c:axId val="105718144"/>
        <c:axId val="105720064"/>
      </c:barChart>
      <c:lineChart>
        <c:grouping val="standard"/>
        <c:varyColors val="0"/>
        <c:ser>
          <c:idx val="0"/>
          <c:order val="1"/>
          <c:tx>
            <c:strRef>
              <c:f>'20グラフ用'!$B$31</c:f>
              <c:strCache>
                <c:ptCount val="1"/>
                <c:pt idx="0">
                  <c:v>店舗数 Number of Stores</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'20グラフ用'!$C$29:$G$29</c:f>
              <c:strCache>
                <c:ptCount val="5"/>
                <c:pt idx="0">
                  <c:v>FY2012</c:v>
                </c:pt>
                <c:pt idx="1">
                  <c:v>FY2013</c:v>
                </c:pt>
                <c:pt idx="2">
                  <c:v>FY2014</c:v>
                </c:pt>
                <c:pt idx="3">
                  <c:v>FY2015</c:v>
                </c:pt>
                <c:pt idx="4">
                  <c:v>FY2016</c:v>
                </c:pt>
              </c:strCache>
            </c:strRef>
          </c:cat>
          <c:val>
            <c:numRef>
              <c:f>'20グラフ用'!$C$31:$G$31</c:f>
              <c:numCache>
                <c:formatCode>#,##0_);\(#,##0\)</c:formatCode>
                <c:ptCount val="5"/>
                <c:pt idx="0">
                  <c:v>19</c:v>
                </c:pt>
                <c:pt idx="1">
                  <c:v>19</c:v>
                </c:pt>
                <c:pt idx="2" formatCode="#,##0_ ">
                  <c:v>19</c:v>
                </c:pt>
                <c:pt idx="3">
                  <c:v>19</c:v>
                </c:pt>
                <c:pt idx="4">
                  <c:v>17</c:v>
                </c:pt>
              </c:numCache>
            </c:numRef>
          </c:val>
          <c:smooth val="0"/>
          <c:extLst>
            <c:ext xmlns:c16="http://schemas.microsoft.com/office/drawing/2014/chart" uri="{C3380CC4-5D6E-409C-BE32-E72D297353CC}">
              <c16:uniqueId val="{00000002-F8DD-4C41-92D2-BC4847F408B0}"/>
            </c:ext>
          </c:extLst>
        </c:ser>
        <c:dLbls>
          <c:showLegendKey val="0"/>
          <c:showVal val="0"/>
          <c:showCatName val="0"/>
          <c:showSerName val="0"/>
          <c:showPercent val="0"/>
          <c:showBubbleSize val="0"/>
        </c:dLbls>
        <c:marker val="1"/>
        <c:smooth val="0"/>
        <c:axId val="105734144"/>
        <c:axId val="105735680"/>
      </c:lineChart>
      <c:catAx>
        <c:axId val="105718144"/>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3.2064128256513023E-2"/>
              <c:y val="0.1167315175097276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720064"/>
        <c:crosses val="autoZero"/>
        <c:auto val="0"/>
        <c:lblAlgn val="ctr"/>
        <c:lblOffset val="100"/>
        <c:tickLblSkip val="1"/>
        <c:tickMarkSkip val="1"/>
        <c:noMultiLvlLbl val="0"/>
      </c:catAx>
      <c:valAx>
        <c:axId val="105720064"/>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718144"/>
        <c:crosses val="autoZero"/>
        <c:crossBetween val="between"/>
      </c:valAx>
      <c:catAx>
        <c:axId val="105734144"/>
        <c:scaling>
          <c:orientation val="minMax"/>
        </c:scaling>
        <c:delete val="1"/>
        <c:axPos val="b"/>
        <c:numFmt formatCode="General" sourceLinked="1"/>
        <c:majorTickMark val="out"/>
        <c:minorTickMark val="none"/>
        <c:tickLblPos val="nextTo"/>
        <c:crossAx val="105735680"/>
        <c:crosses val="autoZero"/>
        <c:auto val="0"/>
        <c:lblAlgn val="ctr"/>
        <c:lblOffset val="100"/>
        <c:noMultiLvlLbl val="0"/>
      </c:catAx>
      <c:valAx>
        <c:axId val="105735680"/>
        <c:scaling>
          <c:orientation val="minMax"/>
        </c:scaling>
        <c:delete val="0"/>
        <c:axPos val="r"/>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734144"/>
        <c:crosses val="max"/>
        <c:crossBetween val="between"/>
      </c:valAx>
      <c:spPr>
        <a:noFill/>
        <a:ln w="25400">
          <a:noFill/>
        </a:ln>
      </c:spPr>
    </c:plotArea>
    <c:legend>
      <c:legendPos val="b"/>
      <c:layout>
        <c:manualLayout>
          <c:xMode val="edge"/>
          <c:yMode val="edge"/>
          <c:x val="0.21442906810997323"/>
          <c:y val="0.89883268482490275"/>
          <c:w val="0.61923910813753491"/>
          <c:h val="6.6147859922178975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②営業利益/営業利益率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Operating </a:t>
            </a:r>
            <a:r>
              <a:rPr lang="en-US" altLang="ja-JP" sz="1000" b="0" i="0" u="none" strike="noStrike" baseline="0">
                <a:solidFill>
                  <a:srgbClr val="000000"/>
                </a:solidFill>
                <a:latin typeface="Arial"/>
                <a:cs typeface="Arial"/>
              </a:rPr>
              <a:t>Profit </a:t>
            </a:r>
            <a:r>
              <a:rPr lang="ja-JP" altLang="en-US" sz="1000" b="0" i="0" u="none" strike="noStrike" baseline="0">
                <a:solidFill>
                  <a:srgbClr val="000000"/>
                </a:solidFill>
                <a:latin typeface="Arial"/>
                <a:cs typeface="Arial"/>
              </a:rPr>
              <a:t>/ Operating Margin</a:t>
            </a:r>
          </a:p>
        </c:rich>
      </c:tx>
      <c:layout>
        <c:manualLayout>
          <c:xMode val="edge"/>
          <c:yMode val="edge"/>
          <c:x val="0.28225827618321903"/>
          <c:y val="3.7542662116040959E-2"/>
        </c:manualLayout>
      </c:layout>
      <c:overlay val="0"/>
      <c:spPr>
        <a:noFill/>
        <a:ln w="25400">
          <a:noFill/>
        </a:ln>
      </c:spPr>
    </c:title>
    <c:autoTitleDeleted val="0"/>
    <c:plotArea>
      <c:layout>
        <c:manualLayout>
          <c:layoutTarget val="inner"/>
          <c:xMode val="edge"/>
          <c:yMode val="edge"/>
          <c:x val="0.10080655085070293"/>
          <c:y val="0.18771331058020477"/>
          <c:w val="0.83669437206083441"/>
          <c:h val="0.61433447098976113"/>
        </c:manualLayout>
      </c:layout>
      <c:barChart>
        <c:barDir val="col"/>
        <c:grouping val="clustered"/>
        <c:varyColors val="0"/>
        <c:ser>
          <c:idx val="1"/>
          <c:order val="0"/>
          <c:tx>
            <c:strRef>
              <c:f>'2グラフ用'!$B$10</c:f>
              <c:strCache>
                <c:ptCount val="1"/>
                <c:pt idx="0">
                  <c:v>営業利益　Operating Profit</c:v>
                </c:pt>
              </c:strCache>
            </c:strRef>
          </c:tx>
          <c:spPr>
            <a:solidFill>
              <a:srgbClr val="99CCFF"/>
            </a:solidFill>
            <a:ln w="25400">
              <a:noFill/>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'2グラフ用'!$I$9:$L$9</c:f>
              <c:strCache>
                <c:ptCount val="4"/>
                <c:pt idx="0">
                  <c:v>FY2013</c:v>
                </c:pt>
                <c:pt idx="1">
                  <c:v>FY2014</c:v>
                </c:pt>
                <c:pt idx="2">
                  <c:v>FY2015</c:v>
                </c:pt>
                <c:pt idx="3">
                  <c:v>FY2016</c:v>
                </c:pt>
              </c:strCache>
            </c:strRef>
          </c:cat>
          <c:val>
            <c:numRef>
              <c:f>'2グラフ用'!$I$10:$L$10</c:f>
              <c:numCache>
                <c:formatCode>#,##0_);\(#,##0\)</c:formatCode>
                <c:ptCount val="4"/>
                <c:pt idx="0">
                  <c:v>41816</c:v>
                </c:pt>
                <c:pt idx="1">
                  <c:v>42091</c:v>
                </c:pt>
                <c:pt idx="2">
                  <c:v>48038</c:v>
                </c:pt>
                <c:pt idx="3">
                  <c:v>44580</c:v>
                </c:pt>
              </c:numCache>
            </c:numRef>
          </c:val>
          <c:extLst>
            <c:ext xmlns:c16="http://schemas.microsoft.com/office/drawing/2014/chart" uri="{C3380CC4-5D6E-409C-BE32-E72D297353CC}">
              <c16:uniqueId val="{00000000-EC6F-4768-AE1A-901996C1C7A2}"/>
            </c:ext>
          </c:extLst>
        </c:ser>
        <c:dLbls>
          <c:showLegendKey val="0"/>
          <c:showVal val="0"/>
          <c:showCatName val="0"/>
          <c:showSerName val="0"/>
          <c:showPercent val="0"/>
          <c:showBubbleSize val="0"/>
        </c:dLbls>
        <c:gapWidth val="150"/>
        <c:axId val="91839488"/>
        <c:axId val="91849856"/>
      </c:barChart>
      <c:lineChart>
        <c:grouping val="standard"/>
        <c:varyColors val="0"/>
        <c:ser>
          <c:idx val="0"/>
          <c:order val="1"/>
          <c:tx>
            <c:strRef>
              <c:f>'2グラフ用'!$B$11</c:f>
              <c:strCache>
                <c:ptCount val="1"/>
                <c:pt idx="0">
                  <c:v>営業利益率　Operating Margin</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'2グラフ用'!$I$9:$L$9</c:f>
              <c:strCache>
                <c:ptCount val="4"/>
                <c:pt idx="0">
                  <c:v>FY2013</c:v>
                </c:pt>
                <c:pt idx="1">
                  <c:v>FY2014</c:v>
                </c:pt>
                <c:pt idx="2">
                  <c:v>FY2015</c:v>
                </c:pt>
                <c:pt idx="3">
                  <c:v>FY2016</c:v>
                </c:pt>
              </c:strCache>
            </c:strRef>
          </c:cat>
          <c:val>
            <c:numRef>
              <c:f>'2グラフ用'!$I$11:$L$11</c:f>
              <c:numCache>
                <c:formatCode>0.0_);\(0.0\)</c:formatCode>
                <c:ptCount val="4"/>
                <c:pt idx="0">
                  <c:v>3.6</c:v>
                </c:pt>
                <c:pt idx="1">
                  <c:v>3.7</c:v>
                </c:pt>
                <c:pt idx="2">
                  <c:v>4.0999999999999996</c:v>
                </c:pt>
                <c:pt idx="3">
                  <c:v>4</c:v>
                </c:pt>
              </c:numCache>
            </c:numRef>
          </c:val>
          <c:smooth val="0"/>
          <c:extLst>
            <c:ext xmlns:c16="http://schemas.microsoft.com/office/drawing/2014/chart" uri="{C3380CC4-5D6E-409C-BE32-E72D297353CC}">
              <c16:uniqueId val="{00000001-EC6F-4768-AE1A-901996C1C7A2}"/>
            </c:ext>
          </c:extLst>
        </c:ser>
        <c:dLbls>
          <c:showLegendKey val="0"/>
          <c:showVal val="0"/>
          <c:showCatName val="0"/>
          <c:showSerName val="0"/>
          <c:showPercent val="0"/>
          <c:showBubbleSize val="0"/>
        </c:dLbls>
        <c:marker val="1"/>
        <c:smooth val="0"/>
        <c:axId val="91851392"/>
        <c:axId val="91857664"/>
      </c:lineChart>
      <c:catAx>
        <c:axId val="9183948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yen</a:t>
                </a:r>
              </a:p>
            </c:rich>
          </c:tx>
          <c:layout>
            <c:manualLayout>
              <c:xMode val="edge"/>
              <c:yMode val="edge"/>
              <c:x val="2.620967741935484E-2"/>
              <c:y val="4.0955631399317405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1849856"/>
        <c:crosses val="autoZero"/>
        <c:auto val="0"/>
        <c:lblAlgn val="ctr"/>
        <c:lblOffset val="100"/>
        <c:tickLblSkip val="1"/>
        <c:tickMarkSkip val="1"/>
        <c:noMultiLvlLbl val="0"/>
      </c:catAx>
      <c:valAx>
        <c:axId val="91849856"/>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1839488"/>
        <c:crosses val="autoZero"/>
        <c:crossBetween val="between"/>
      </c:valAx>
      <c:catAx>
        <c:axId val="91851392"/>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5161374989416647"/>
              <c:y val="0.10238907849829351"/>
            </c:manualLayout>
          </c:layout>
          <c:overlay val="0"/>
          <c:spPr>
            <a:noFill/>
            <a:ln w="25400">
              <a:noFill/>
            </a:ln>
          </c:spPr>
        </c:title>
        <c:numFmt formatCode="General" sourceLinked="1"/>
        <c:majorTickMark val="out"/>
        <c:minorTickMark val="none"/>
        <c:tickLblPos val="nextTo"/>
        <c:crossAx val="91857664"/>
        <c:crosses val="autoZero"/>
        <c:auto val="0"/>
        <c:lblAlgn val="ctr"/>
        <c:lblOffset val="100"/>
        <c:noMultiLvlLbl val="0"/>
      </c:catAx>
      <c:valAx>
        <c:axId val="91857664"/>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1851392"/>
        <c:crosses val="max"/>
        <c:crossBetween val="between"/>
      </c:valAx>
      <c:spPr>
        <a:noFill/>
        <a:ln w="25400">
          <a:noFill/>
        </a:ln>
      </c:spPr>
    </c:plotArea>
    <c:legend>
      <c:legendPos val="b"/>
      <c:layout>
        <c:manualLayout>
          <c:xMode val="edge"/>
          <c:yMode val="edge"/>
          <c:x val="9.5565249031968613E-2"/>
          <c:y val="0.9112627986348123"/>
          <c:w val="0.84314479019357147"/>
          <c:h val="5.8020477815699634E-2"/>
        </c:manualLayout>
      </c:layout>
      <c:overlay val="0"/>
      <c:spPr>
        <a:no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⑦既存店レジ客数 増減率/既存店客単価 増減率</a:t>
            </a:r>
          </a:p>
          <a:p>
            <a:pPr>
              <a:defRPr sz="8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YoY changes in number of existing store paying customers /</a:t>
            </a:r>
          </a:p>
          <a:p>
            <a:pPr>
              <a:defRPr sz="80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 YoY changes in existing store average spend per customer</a:t>
            </a:r>
          </a:p>
        </c:rich>
      </c:tx>
      <c:layout>
        <c:manualLayout>
          <c:xMode val="edge"/>
          <c:yMode val="edge"/>
          <c:x val="0.25760670382733597"/>
          <c:y val="3.90625E-2"/>
        </c:manualLayout>
      </c:layout>
      <c:overlay val="0"/>
      <c:spPr>
        <a:noFill/>
        <a:ln w="25400">
          <a:noFill/>
        </a:ln>
      </c:spPr>
    </c:title>
    <c:autoTitleDeleted val="0"/>
    <c:plotArea>
      <c:layout>
        <c:manualLayout>
          <c:layoutTarget val="inner"/>
          <c:xMode val="edge"/>
          <c:yMode val="edge"/>
          <c:x val="7.7079183846491359E-2"/>
          <c:y val="0.31250059604758462"/>
          <c:w val="0.86004141976085091"/>
          <c:h val="0.37890697270769635"/>
        </c:manualLayout>
      </c:layout>
      <c:lineChart>
        <c:grouping val="standard"/>
        <c:varyColors val="0"/>
        <c:ser>
          <c:idx val="1"/>
          <c:order val="0"/>
          <c:tx>
            <c:strRef>
              <c:f>'20グラフ用'!$B$35</c:f>
              <c:strCache>
                <c:ptCount val="1"/>
                <c:pt idx="0">
                  <c:v>既存店レジ客数　対前年増減率 YoY Changes in Number of Existing Store Paying Customers (%)</c:v>
                </c:pt>
              </c:strCache>
            </c:strRef>
          </c:tx>
          <c:spPr>
            <a:ln w="12700">
              <a:solidFill>
                <a:srgbClr val="000080"/>
              </a:solidFill>
              <a:prstDash val="sysDash"/>
            </a:ln>
          </c:spPr>
          <c:marker>
            <c:symbol val="circle"/>
            <c:size val="5"/>
            <c:spPr>
              <a:solidFill>
                <a:srgbClr val="000080"/>
              </a:solidFill>
              <a:ln>
                <a:solidFill>
                  <a:srgbClr val="000080"/>
                </a:solidFill>
                <a:prstDash val="solid"/>
              </a:ln>
            </c:spPr>
          </c:marker>
          <c:dLbls>
            <c:dLbl>
              <c:idx val="1"/>
              <c:layout>
                <c:manualLayout>
                  <c:x val="0"/>
                  <c:y val="3.1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1E-44EB-B2FE-21A347BABEC5}"/>
                </c:ext>
              </c:extLst>
            </c:dLbl>
            <c:dLbl>
              <c:idx val="2"/>
              <c:layout>
                <c:manualLayout>
                  <c:x val="-4.5977011494252873E-2"/>
                  <c:y val="3.6458333333333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1E-44EB-B2FE-21A347BABEC5}"/>
                </c:ext>
              </c:extLst>
            </c:dLbl>
            <c:dLbl>
              <c:idx val="3"/>
              <c:layout>
                <c:manualLayout>
                  <c:x val="-4.0567951318458417E-2"/>
                  <c:y val="-4.68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1E-44EB-B2FE-21A347BABEC5}"/>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'20グラフ用'!$C$34:$G$34</c:f>
              <c:strCache>
                <c:ptCount val="5"/>
                <c:pt idx="0">
                  <c:v>FY2012</c:v>
                </c:pt>
                <c:pt idx="1">
                  <c:v>FY2013</c:v>
                </c:pt>
                <c:pt idx="2">
                  <c:v>FY2014</c:v>
                </c:pt>
                <c:pt idx="3">
                  <c:v>FY2015</c:v>
                </c:pt>
                <c:pt idx="4">
                  <c:v>FY2016</c:v>
                </c:pt>
              </c:strCache>
            </c:strRef>
          </c:cat>
          <c:val>
            <c:numRef>
              <c:f>'20グラフ用'!$C$35:$G$35</c:f>
              <c:numCache>
                <c:formatCode>0.0_ </c:formatCode>
                <c:ptCount val="5"/>
                <c:pt idx="0">
                  <c:v>2.7</c:v>
                </c:pt>
                <c:pt idx="1">
                  <c:v>-0.5</c:v>
                </c:pt>
                <c:pt idx="2">
                  <c:v>-0.6</c:v>
                </c:pt>
                <c:pt idx="3" formatCode="#,##0.0_ ">
                  <c:v>-2.7</c:v>
                </c:pt>
                <c:pt idx="4" formatCode="#,##0.0_ ">
                  <c:v>-3.4</c:v>
                </c:pt>
              </c:numCache>
            </c:numRef>
          </c:val>
          <c:smooth val="0"/>
          <c:extLst>
            <c:ext xmlns:c16="http://schemas.microsoft.com/office/drawing/2014/chart" uri="{C3380CC4-5D6E-409C-BE32-E72D297353CC}">
              <c16:uniqueId val="{00000003-1C1E-44EB-B2FE-21A347BABEC5}"/>
            </c:ext>
          </c:extLst>
        </c:ser>
        <c:dLbls>
          <c:showLegendKey val="0"/>
          <c:showVal val="0"/>
          <c:showCatName val="0"/>
          <c:showSerName val="0"/>
          <c:showPercent val="0"/>
          <c:showBubbleSize val="0"/>
        </c:dLbls>
        <c:marker val="1"/>
        <c:smooth val="0"/>
        <c:axId val="105873408"/>
        <c:axId val="105875328"/>
      </c:lineChart>
      <c:lineChart>
        <c:grouping val="standard"/>
        <c:varyColors val="0"/>
        <c:ser>
          <c:idx val="0"/>
          <c:order val="1"/>
          <c:tx>
            <c:strRef>
              <c:f>'20グラフ用'!$B$36</c:f>
              <c:strCache>
                <c:ptCount val="1"/>
                <c:pt idx="0">
                  <c:v>既存店客単価　対前年増減率 YoY Changes in Existing Store Average Spend per Customer (%)</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0"/>
              <c:layout>
                <c:manualLayout>
                  <c:x val="-1.3522650439486139E-2"/>
                  <c:y val="5.2083333333333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C1E-44EB-B2FE-21A347BABEC5}"/>
                </c:ext>
              </c:extLst>
            </c:dLbl>
            <c:dLbl>
              <c:idx val="1"/>
              <c:layout>
                <c:manualLayout>
                  <c:x val="0"/>
                  <c:y val="-5.2083333333333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C1E-44EB-B2FE-21A347BABEC5}"/>
                </c:ext>
              </c:extLst>
            </c:dLbl>
            <c:dLbl>
              <c:idx val="2"/>
              <c:layout>
                <c:manualLayout>
                  <c:x val="5.4090601757944556E-3"/>
                  <c:y val="-5.2083333333333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C1E-44EB-B2FE-21A347BABEC5}"/>
                </c:ext>
              </c:extLst>
            </c:dLbl>
            <c:dLbl>
              <c:idx val="3"/>
              <c:layout>
                <c:manualLayout>
                  <c:x val="-1.3522650439486139E-2"/>
                  <c:y val="-6.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C1E-44EB-B2FE-21A347BABEC5}"/>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'20グラフ用'!$C$34:$G$34</c:f>
              <c:strCache>
                <c:ptCount val="5"/>
                <c:pt idx="0">
                  <c:v>FY2012</c:v>
                </c:pt>
                <c:pt idx="1">
                  <c:v>FY2013</c:v>
                </c:pt>
                <c:pt idx="2">
                  <c:v>FY2014</c:v>
                </c:pt>
                <c:pt idx="3">
                  <c:v>FY2015</c:v>
                </c:pt>
                <c:pt idx="4">
                  <c:v>FY2016</c:v>
                </c:pt>
              </c:strCache>
            </c:strRef>
          </c:cat>
          <c:val>
            <c:numRef>
              <c:f>'20グラフ用'!$C$36:$G$36</c:f>
              <c:numCache>
                <c:formatCode>#,##0.0_);\(#,##0.0\)</c:formatCode>
                <c:ptCount val="5"/>
                <c:pt idx="0">
                  <c:v>0.7</c:v>
                </c:pt>
                <c:pt idx="1">
                  <c:v>1.3</c:v>
                </c:pt>
                <c:pt idx="2" formatCode="0.0_ ">
                  <c:v>1.2</c:v>
                </c:pt>
                <c:pt idx="3">
                  <c:v>1.1000000000000001</c:v>
                </c:pt>
                <c:pt idx="4">
                  <c:v>0.6</c:v>
                </c:pt>
              </c:numCache>
            </c:numRef>
          </c:val>
          <c:smooth val="0"/>
          <c:extLst>
            <c:ext xmlns:c16="http://schemas.microsoft.com/office/drawing/2014/chart" uri="{C3380CC4-5D6E-409C-BE32-E72D297353CC}">
              <c16:uniqueId val="{00000008-1C1E-44EB-B2FE-21A347BABEC5}"/>
            </c:ext>
          </c:extLst>
        </c:ser>
        <c:dLbls>
          <c:showLegendKey val="0"/>
          <c:showVal val="0"/>
          <c:showCatName val="0"/>
          <c:showSerName val="0"/>
          <c:showPercent val="0"/>
          <c:showBubbleSize val="0"/>
        </c:dLbls>
        <c:marker val="1"/>
        <c:smooth val="0"/>
        <c:axId val="105876864"/>
        <c:axId val="105887232"/>
      </c:lineChart>
      <c:catAx>
        <c:axId val="10587340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既存店レジ客数　増減率</a:t>
                </a:r>
              </a:p>
              <a:p>
                <a:pPr>
                  <a:defRPr sz="11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/YoY changes in number of </a:t>
                </a:r>
              </a:p>
              <a:p>
                <a:pPr>
                  <a:defRPr sz="11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existing store paying customers</a:t>
                </a:r>
              </a:p>
              <a:p>
                <a:pPr>
                  <a:defRPr sz="11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a:t>
                </a:r>
              </a:p>
            </c:rich>
          </c:tx>
          <c:layout>
            <c:manualLayout>
              <c:xMode val="edge"/>
              <c:yMode val="edge"/>
              <c:x val="1.0141987829614604E-2"/>
              <c:y val="9.375E-2"/>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875328"/>
        <c:crosses val="autoZero"/>
        <c:auto val="0"/>
        <c:lblAlgn val="ctr"/>
        <c:lblOffset val="100"/>
        <c:tickLblSkip val="1"/>
        <c:tickMarkSkip val="1"/>
        <c:noMultiLvlLbl val="0"/>
      </c:catAx>
      <c:valAx>
        <c:axId val="105875328"/>
        <c:scaling>
          <c:orientation val="minMax"/>
        </c:scaling>
        <c:delete val="0"/>
        <c:axPos val="l"/>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873408"/>
        <c:crosses val="autoZero"/>
        <c:crossBetween val="between"/>
      </c:valAx>
      <c:catAx>
        <c:axId val="105876864"/>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既存店客単価　増減率/ </a:t>
                </a:r>
              </a:p>
              <a:p>
                <a:pPr>
                  <a:defRPr sz="8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YoY changes in existing store </a:t>
                </a:r>
              </a:p>
              <a:p>
                <a:pPr>
                  <a:defRPr sz="8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average spend per customer</a:t>
                </a:r>
              </a:p>
              <a:p>
                <a:pPr>
                  <a:defRPr sz="8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Ｐゴシック"/>
                    <a:ea typeface="ＭＳ Ｐゴシック"/>
                  </a:rPr>
                  <a:t>％</a:t>
                </a:r>
              </a:p>
            </c:rich>
          </c:tx>
          <c:layout>
            <c:manualLayout>
              <c:xMode val="edge"/>
              <c:yMode val="edge"/>
              <c:x val="0.78296231226674751"/>
              <c:y val="8.984375E-2"/>
            </c:manualLayout>
          </c:layout>
          <c:overlay val="0"/>
          <c:spPr>
            <a:noFill/>
            <a:ln w="25400">
              <a:noFill/>
            </a:ln>
          </c:spPr>
        </c:title>
        <c:numFmt formatCode="General" sourceLinked="1"/>
        <c:majorTickMark val="out"/>
        <c:minorTickMark val="none"/>
        <c:tickLblPos val="nextTo"/>
        <c:crossAx val="105887232"/>
        <c:crosses val="autoZero"/>
        <c:auto val="0"/>
        <c:lblAlgn val="ctr"/>
        <c:lblOffset val="100"/>
        <c:noMultiLvlLbl val="0"/>
      </c:catAx>
      <c:valAx>
        <c:axId val="105887232"/>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876864"/>
        <c:crosses val="max"/>
        <c:crossBetween val="between"/>
      </c:valAx>
      <c:spPr>
        <a:noFill/>
        <a:ln w="25400">
          <a:noFill/>
        </a:ln>
      </c:spPr>
    </c:plotArea>
    <c:legend>
      <c:legendPos val="b"/>
      <c:layout>
        <c:manualLayout>
          <c:xMode val="edge"/>
          <c:yMode val="edge"/>
          <c:x val="1.0141987829614604E-2"/>
          <c:y val="0.83593914041994744"/>
          <c:w val="0.98174548668231887"/>
          <c:h val="0.12890666010498686"/>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⑧パルコカード取扱高/会員数</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Parco Card sales amount / Number of Parco Card holders </a:t>
            </a:r>
          </a:p>
        </c:rich>
      </c:tx>
      <c:layout>
        <c:manualLayout>
          <c:xMode val="edge"/>
          <c:yMode val="edge"/>
          <c:x val="0.16566908178393869"/>
          <c:y val="3.968253968253968E-2"/>
        </c:manualLayout>
      </c:layout>
      <c:overlay val="0"/>
      <c:spPr>
        <a:noFill/>
        <a:ln w="25400">
          <a:noFill/>
        </a:ln>
      </c:spPr>
    </c:title>
    <c:autoTitleDeleted val="0"/>
    <c:plotArea>
      <c:layout>
        <c:manualLayout>
          <c:layoutTarget val="inner"/>
          <c:xMode val="edge"/>
          <c:yMode val="edge"/>
          <c:x val="9.9800593735563506E-2"/>
          <c:y val="0.21031827535293959"/>
          <c:w val="0.77445260738797284"/>
          <c:h val="0.57539905521087242"/>
        </c:manualLayout>
      </c:layout>
      <c:barChart>
        <c:barDir val="col"/>
        <c:grouping val="clustered"/>
        <c:varyColors val="0"/>
        <c:ser>
          <c:idx val="1"/>
          <c:order val="0"/>
          <c:tx>
            <c:strRef>
              <c:f>'20グラフ用'!$B$40</c:f>
              <c:strCache>
                <c:ptCount val="1"/>
                <c:pt idx="0">
                  <c:v>パルコカード取扱高 Parco Card Sales Amount</c:v>
                </c:pt>
              </c:strCache>
            </c:strRef>
          </c:tx>
          <c:spPr>
            <a:solidFill>
              <a:srgbClr val="99CCFF"/>
            </a:solidFill>
            <a:ln w="25400">
              <a:noFill/>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'20グラフ用'!$C$39:$G$39</c:f>
              <c:strCache>
                <c:ptCount val="5"/>
                <c:pt idx="0">
                  <c:v>FY2012</c:v>
                </c:pt>
                <c:pt idx="1">
                  <c:v>FY2013</c:v>
                </c:pt>
                <c:pt idx="2">
                  <c:v>FY2014</c:v>
                </c:pt>
                <c:pt idx="3">
                  <c:v>FY2015</c:v>
                </c:pt>
                <c:pt idx="4">
                  <c:v>FY2016</c:v>
                </c:pt>
              </c:strCache>
            </c:strRef>
          </c:cat>
          <c:val>
            <c:numRef>
              <c:f>'20グラフ用'!$C$40:$G$40</c:f>
              <c:numCache>
                <c:formatCode>#,##0_);\(#,##0\)</c:formatCode>
                <c:ptCount val="5"/>
                <c:pt idx="0">
                  <c:v>49214</c:v>
                </c:pt>
                <c:pt idx="1">
                  <c:v>52465</c:v>
                </c:pt>
                <c:pt idx="2" formatCode="#,##0_ ">
                  <c:v>56478</c:v>
                </c:pt>
                <c:pt idx="3">
                  <c:v>58158</c:v>
                </c:pt>
                <c:pt idx="4">
                  <c:v>58538</c:v>
                </c:pt>
              </c:numCache>
            </c:numRef>
          </c:val>
          <c:extLst>
            <c:ext xmlns:c16="http://schemas.microsoft.com/office/drawing/2014/chart" uri="{C3380CC4-5D6E-409C-BE32-E72D297353CC}">
              <c16:uniqueId val="{00000000-63F2-48BD-94A8-D204ED428D2A}"/>
            </c:ext>
          </c:extLst>
        </c:ser>
        <c:dLbls>
          <c:showLegendKey val="0"/>
          <c:showVal val="0"/>
          <c:showCatName val="0"/>
          <c:showSerName val="0"/>
          <c:showPercent val="0"/>
          <c:showBubbleSize val="0"/>
        </c:dLbls>
        <c:gapWidth val="150"/>
        <c:axId val="105933440"/>
        <c:axId val="105956096"/>
      </c:barChart>
      <c:lineChart>
        <c:grouping val="standard"/>
        <c:varyColors val="0"/>
        <c:ser>
          <c:idx val="0"/>
          <c:order val="1"/>
          <c:tx>
            <c:strRef>
              <c:f>'20グラフ用'!$B$41</c:f>
              <c:strCache>
                <c:ptCount val="1"/>
                <c:pt idx="0">
                  <c:v>会員数 Number of Parco Card Holders</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0"/>
              <c:layout>
                <c:manualLayout>
                  <c:x val="-7.9840319361277438E-3"/>
                  <c:y val="4.23280423280423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F2-48BD-94A8-D204ED428D2A}"/>
                </c:ext>
              </c:extLst>
            </c:dLbl>
            <c:dLbl>
              <c:idx val="1"/>
              <c:layout>
                <c:manualLayout>
                  <c:x val="-2.6613439787092482E-3"/>
                  <c:y val="3.70370370370370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F2-48BD-94A8-D204ED428D2A}"/>
                </c:ext>
              </c:extLst>
            </c:dLbl>
            <c:dLbl>
              <c:idx val="2"/>
              <c:layout>
                <c:manualLayout>
                  <c:x val="-5.3226879574184965E-3"/>
                  <c:y val="4.23280423280423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3F2-48BD-94A8-D204ED428D2A}"/>
                </c:ext>
              </c:extLst>
            </c:dLbl>
            <c:dLbl>
              <c:idx val="3"/>
              <c:layout>
                <c:manualLayout>
                  <c:x val="-1.330671989354624E-2"/>
                  <c:y val="4.76186310044577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3F2-48BD-94A8-D204ED428D2A}"/>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'20グラフ用'!$C$39:$G$39</c:f>
              <c:strCache>
                <c:ptCount val="5"/>
                <c:pt idx="0">
                  <c:v>FY2012</c:v>
                </c:pt>
                <c:pt idx="1">
                  <c:v>FY2013</c:v>
                </c:pt>
                <c:pt idx="2">
                  <c:v>FY2014</c:v>
                </c:pt>
                <c:pt idx="3">
                  <c:v>FY2015</c:v>
                </c:pt>
                <c:pt idx="4">
                  <c:v>FY2016</c:v>
                </c:pt>
              </c:strCache>
            </c:strRef>
          </c:cat>
          <c:val>
            <c:numRef>
              <c:f>'20グラフ用'!$C$41:$G$41</c:f>
              <c:numCache>
                <c:formatCode>#,##0_);\(#,##0\)</c:formatCode>
                <c:ptCount val="5"/>
                <c:pt idx="0">
                  <c:v>1614637</c:v>
                </c:pt>
                <c:pt idx="1">
                  <c:v>1643027</c:v>
                </c:pt>
                <c:pt idx="2" formatCode="#,##0_ ">
                  <c:v>1754321</c:v>
                </c:pt>
                <c:pt idx="3">
                  <c:v>1885972</c:v>
                </c:pt>
                <c:pt idx="4">
                  <c:v>1990970</c:v>
                </c:pt>
              </c:numCache>
            </c:numRef>
          </c:val>
          <c:smooth val="0"/>
          <c:extLst>
            <c:ext xmlns:c16="http://schemas.microsoft.com/office/drawing/2014/chart" uri="{C3380CC4-5D6E-409C-BE32-E72D297353CC}">
              <c16:uniqueId val="{00000005-63F2-48BD-94A8-D204ED428D2A}"/>
            </c:ext>
          </c:extLst>
        </c:ser>
        <c:dLbls>
          <c:showLegendKey val="0"/>
          <c:showVal val="0"/>
          <c:showCatName val="0"/>
          <c:showSerName val="0"/>
          <c:showPercent val="0"/>
          <c:showBubbleSize val="0"/>
        </c:dLbls>
        <c:marker val="1"/>
        <c:smooth val="0"/>
        <c:axId val="105957632"/>
        <c:axId val="105959808"/>
      </c:lineChart>
      <c:catAx>
        <c:axId val="105933440"/>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Millions of yen</a:t>
                </a:r>
              </a:p>
            </c:rich>
          </c:tx>
          <c:layout>
            <c:manualLayout>
              <c:xMode val="edge"/>
              <c:yMode val="edge"/>
              <c:x val="9.9800399201596807E-3"/>
              <c:y val="6.349248010665332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956096"/>
        <c:crosses val="autoZero"/>
        <c:auto val="0"/>
        <c:lblAlgn val="ctr"/>
        <c:lblOffset val="100"/>
        <c:tickLblSkip val="1"/>
        <c:tickMarkSkip val="1"/>
        <c:noMultiLvlLbl val="0"/>
      </c:catAx>
      <c:valAx>
        <c:axId val="105956096"/>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933440"/>
        <c:crosses val="autoZero"/>
        <c:crossBetween val="between"/>
      </c:valAx>
      <c:catAx>
        <c:axId val="105957632"/>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人/ Persons</a:t>
                </a:r>
              </a:p>
            </c:rich>
          </c:tx>
          <c:layout>
            <c:manualLayout>
              <c:xMode val="edge"/>
              <c:yMode val="edge"/>
              <c:x val="0.86626914150701217"/>
              <c:y val="0.11111152772570096"/>
            </c:manualLayout>
          </c:layout>
          <c:overlay val="0"/>
          <c:spPr>
            <a:noFill/>
            <a:ln w="25400">
              <a:noFill/>
            </a:ln>
          </c:spPr>
        </c:title>
        <c:numFmt formatCode="General" sourceLinked="1"/>
        <c:majorTickMark val="out"/>
        <c:minorTickMark val="none"/>
        <c:tickLblPos val="nextTo"/>
        <c:crossAx val="105959808"/>
        <c:crosses val="autoZero"/>
        <c:auto val="0"/>
        <c:lblAlgn val="ctr"/>
        <c:lblOffset val="100"/>
        <c:noMultiLvlLbl val="0"/>
      </c:catAx>
      <c:valAx>
        <c:axId val="105959808"/>
        <c:scaling>
          <c:orientation val="minMax"/>
        </c:scaling>
        <c:delete val="0"/>
        <c:axPos val="r"/>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5957632"/>
        <c:crosses val="max"/>
        <c:crossBetween val="between"/>
      </c:valAx>
      <c:spPr>
        <a:noFill/>
        <a:ln w="25400">
          <a:noFill/>
        </a:ln>
      </c:spPr>
    </c:plotArea>
    <c:legend>
      <c:legendPos val="b"/>
      <c:layout>
        <c:manualLayout>
          <c:xMode val="edge"/>
          <c:yMode val="edge"/>
          <c:x val="3.7924151696606789E-2"/>
          <c:y val="0.89682872974211558"/>
          <c:w val="0.91816555864648652"/>
          <c:h val="6.7460734074907269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⑨従業員数/女性社員比率</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Number of employees / of female employees</a:t>
            </a:r>
          </a:p>
        </c:rich>
      </c:tx>
      <c:layout>
        <c:manualLayout>
          <c:xMode val="edge"/>
          <c:yMode val="edge"/>
          <c:x val="0.23732272816810676"/>
          <c:y val="4.0322580645161289E-2"/>
        </c:manualLayout>
      </c:layout>
      <c:overlay val="0"/>
      <c:spPr>
        <a:noFill/>
        <a:ln w="25400">
          <a:noFill/>
        </a:ln>
      </c:spPr>
    </c:title>
    <c:autoTitleDeleted val="0"/>
    <c:plotArea>
      <c:layout>
        <c:manualLayout>
          <c:layoutTarget val="inner"/>
          <c:xMode val="edge"/>
          <c:yMode val="edge"/>
          <c:x val="9.3306380445752693E-2"/>
          <c:y val="0.20967741935483872"/>
          <c:w val="0.81135982996306688"/>
          <c:h val="0.57661290322580649"/>
        </c:manualLayout>
      </c:layout>
      <c:barChart>
        <c:barDir val="col"/>
        <c:grouping val="clustered"/>
        <c:varyColors val="0"/>
        <c:ser>
          <c:idx val="1"/>
          <c:order val="0"/>
          <c:tx>
            <c:strRef>
              <c:f>'20グラフ用'!$B$45</c:f>
              <c:strCache>
                <c:ptCount val="1"/>
                <c:pt idx="0">
                  <c:v>従業員数 Number of Employees</c:v>
                </c:pt>
              </c:strCache>
            </c:strRef>
          </c:tx>
          <c:spPr>
            <a:solidFill>
              <a:srgbClr val="99CCFF"/>
            </a:solidFill>
            <a:ln w="25400">
              <a:noFill/>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'20グラフ用'!$C$44:$G$44</c:f>
              <c:strCache>
                <c:ptCount val="5"/>
                <c:pt idx="0">
                  <c:v>FY2012</c:v>
                </c:pt>
                <c:pt idx="1">
                  <c:v>FY2013</c:v>
                </c:pt>
                <c:pt idx="2">
                  <c:v>FY2014</c:v>
                </c:pt>
                <c:pt idx="3">
                  <c:v>FY2015</c:v>
                </c:pt>
                <c:pt idx="4">
                  <c:v>FY2016</c:v>
                </c:pt>
              </c:strCache>
            </c:strRef>
          </c:cat>
          <c:val>
            <c:numRef>
              <c:f>'20グラフ用'!$C$45:$G$45</c:f>
              <c:numCache>
                <c:formatCode>#,##0_);\(#,##0\)</c:formatCode>
                <c:ptCount val="5"/>
                <c:pt idx="0">
                  <c:v>626</c:v>
                </c:pt>
                <c:pt idx="1">
                  <c:v>627</c:v>
                </c:pt>
                <c:pt idx="2" formatCode="#,##0_ ">
                  <c:v>629</c:v>
                </c:pt>
                <c:pt idx="3">
                  <c:v>630</c:v>
                </c:pt>
                <c:pt idx="4">
                  <c:v>607</c:v>
                </c:pt>
              </c:numCache>
            </c:numRef>
          </c:val>
          <c:extLst>
            <c:ext xmlns:c16="http://schemas.microsoft.com/office/drawing/2014/chart" uri="{C3380CC4-5D6E-409C-BE32-E72D297353CC}">
              <c16:uniqueId val="{00000000-CC77-411B-B94D-B2D242ED52A6}"/>
            </c:ext>
          </c:extLst>
        </c:ser>
        <c:dLbls>
          <c:showLegendKey val="0"/>
          <c:showVal val="0"/>
          <c:showCatName val="0"/>
          <c:showSerName val="0"/>
          <c:showPercent val="0"/>
          <c:showBubbleSize val="0"/>
        </c:dLbls>
        <c:gapWidth val="150"/>
        <c:axId val="106283008"/>
        <c:axId val="106284928"/>
      </c:barChart>
      <c:lineChart>
        <c:grouping val="standard"/>
        <c:varyColors val="0"/>
        <c:ser>
          <c:idx val="0"/>
          <c:order val="1"/>
          <c:tx>
            <c:strRef>
              <c:f>'20グラフ用'!$B$46</c:f>
              <c:strCache>
                <c:ptCount val="1"/>
                <c:pt idx="0">
                  <c:v>女性社員比率 Ratio of Female Employees</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'20グラフ用'!$C$44:$G$44</c:f>
              <c:strCache>
                <c:ptCount val="5"/>
                <c:pt idx="0">
                  <c:v>FY2012</c:v>
                </c:pt>
                <c:pt idx="1">
                  <c:v>FY2013</c:v>
                </c:pt>
                <c:pt idx="2">
                  <c:v>FY2014</c:v>
                </c:pt>
                <c:pt idx="3">
                  <c:v>FY2015</c:v>
                </c:pt>
                <c:pt idx="4">
                  <c:v>FY2016</c:v>
                </c:pt>
              </c:strCache>
            </c:strRef>
          </c:cat>
          <c:val>
            <c:numRef>
              <c:f>'20グラフ用'!$C$46:$G$46</c:f>
              <c:numCache>
                <c:formatCode>#,##0.0_);\(#,##0.0\)</c:formatCode>
                <c:ptCount val="5"/>
                <c:pt idx="0">
                  <c:v>43.1</c:v>
                </c:pt>
                <c:pt idx="1">
                  <c:v>43.7</c:v>
                </c:pt>
                <c:pt idx="2" formatCode="0.0_ ">
                  <c:v>43.4</c:v>
                </c:pt>
                <c:pt idx="3">
                  <c:v>43.8</c:v>
                </c:pt>
                <c:pt idx="4">
                  <c:v>42.5</c:v>
                </c:pt>
              </c:numCache>
            </c:numRef>
          </c:val>
          <c:smooth val="0"/>
          <c:extLst>
            <c:ext xmlns:c16="http://schemas.microsoft.com/office/drawing/2014/chart" uri="{C3380CC4-5D6E-409C-BE32-E72D297353CC}">
              <c16:uniqueId val="{00000001-CC77-411B-B94D-B2D242ED52A6}"/>
            </c:ext>
          </c:extLst>
        </c:ser>
        <c:dLbls>
          <c:showLegendKey val="0"/>
          <c:showVal val="0"/>
          <c:showCatName val="0"/>
          <c:showSerName val="0"/>
          <c:showPercent val="0"/>
          <c:showBubbleSize val="0"/>
        </c:dLbls>
        <c:marker val="1"/>
        <c:smooth val="0"/>
        <c:axId val="106286464"/>
        <c:axId val="106292736"/>
      </c:lineChart>
      <c:catAx>
        <c:axId val="10628300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人/ Persons</a:t>
                </a:r>
              </a:p>
            </c:rich>
          </c:tx>
          <c:layout>
            <c:manualLayout>
              <c:xMode val="edge"/>
              <c:yMode val="edge"/>
              <c:x val="1.0141987829614604E-2"/>
              <c:y val="0.1088709677419354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284928"/>
        <c:crosses val="autoZero"/>
        <c:auto val="0"/>
        <c:lblAlgn val="ctr"/>
        <c:lblOffset val="100"/>
        <c:tickLblSkip val="1"/>
        <c:tickMarkSkip val="1"/>
        <c:noMultiLvlLbl val="0"/>
      </c:catAx>
      <c:valAx>
        <c:axId val="106284928"/>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283008"/>
        <c:crosses val="autoZero"/>
        <c:crossBetween val="between"/>
      </c:valAx>
      <c:catAx>
        <c:axId val="106286464"/>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089334674950618"/>
              <c:y val="0.10887096774193548"/>
            </c:manualLayout>
          </c:layout>
          <c:overlay val="0"/>
          <c:spPr>
            <a:noFill/>
            <a:ln w="25400">
              <a:noFill/>
            </a:ln>
          </c:spPr>
        </c:title>
        <c:numFmt formatCode="General" sourceLinked="1"/>
        <c:majorTickMark val="out"/>
        <c:minorTickMark val="none"/>
        <c:tickLblPos val="nextTo"/>
        <c:crossAx val="106292736"/>
        <c:crosses val="autoZero"/>
        <c:auto val="0"/>
        <c:lblAlgn val="ctr"/>
        <c:lblOffset val="100"/>
        <c:noMultiLvlLbl val="0"/>
      </c:catAx>
      <c:valAx>
        <c:axId val="106292736"/>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286464"/>
        <c:crosses val="max"/>
        <c:crossBetween val="between"/>
      </c:valAx>
      <c:spPr>
        <a:noFill/>
        <a:ln w="25400">
          <a:noFill/>
        </a:ln>
      </c:spPr>
    </c:plotArea>
    <c:legend>
      <c:legendPos val="b"/>
      <c:layout>
        <c:manualLayout>
          <c:xMode val="edge"/>
          <c:yMode val="edge"/>
          <c:x val="7.7079107505070993E-2"/>
          <c:y val="0.89516129032258063"/>
          <c:w val="0.83975744411258935"/>
          <c:h val="6.8548387096774244E-2"/>
        </c:manualLayout>
      </c:layout>
      <c:overlay val="0"/>
      <c:spPr>
        <a:solidFill>
          <a:srgbClr val="FFFFFF"/>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ＭＳ Ｐゴシック"/>
                <a:ea typeface="ＭＳ Ｐゴシック"/>
              </a:rPr>
              <a:t>①営業収益/対前年増減率</a:t>
            </a:r>
          </a:p>
          <a:p>
            <a:pPr>
              <a:defRPr sz="800" b="0" i="0" u="none" strike="noStrike" baseline="0">
                <a:solidFill>
                  <a:sysClr val="windowText" lastClr="000000"/>
                </a:solidFill>
                <a:latin typeface="ＭＳ Ｐゴシック"/>
                <a:ea typeface="ＭＳ Ｐゴシック"/>
                <a:cs typeface="ＭＳ Ｐゴシック"/>
              </a:defRPr>
            </a:pPr>
            <a:r>
              <a:rPr lang="en-US" altLang="ja-JP" sz="1000" b="0" i="0" u="none" strike="noStrike" baseline="0">
                <a:solidFill>
                  <a:sysClr val="windowText" lastClr="000000"/>
                </a:solidFill>
                <a:latin typeface="Arial"/>
                <a:cs typeface="Arial"/>
              </a:rPr>
              <a:t>Operating Revenue</a:t>
            </a:r>
            <a:r>
              <a:rPr lang="ja-JP" altLang="en-US" sz="1000" b="0" i="0" u="none" strike="noStrike" baseline="0">
                <a:solidFill>
                  <a:sysClr val="windowText" lastClr="000000"/>
                </a:solidFill>
                <a:latin typeface="Arial"/>
                <a:cs typeface="Arial"/>
              </a:rPr>
              <a:t> / </a:t>
            </a:r>
            <a:r>
              <a:rPr lang="en-US" altLang="ja-JP" sz="1000" b="0" i="0" u="none" strike="noStrike" baseline="0">
                <a:solidFill>
                  <a:sysClr val="windowText" lastClr="000000"/>
                </a:solidFill>
                <a:latin typeface="Arial"/>
                <a:cs typeface="Arial"/>
              </a:rPr>
              <a:t>YoY Percentage Change</a:t>
            </a:r>
            <a:endParaRPr lang="ja-JP" altLang="en-US" sz="1000" b="0" i="0" u="none" strike="noStrike" baseline="0">
              <a:solidFill>
                <a:sysClr val="windowText" lastClr="000000"/>
              </a:solidFill>
              <a:latin typeface="Arial"/>
              <a:cs typeface="Arial"/>
            </a:endParaRPr>
          </a:p>
        </c:rich>
      </c:tx>
      <c:layout>
        <c:manualLayout>
          <c:xMode val="edge"/>
          <c:yMode val="edge"/>
          <c:x val="0.23089230620350534"/>
          <c:y val="6.8033548846568273E-2"/>
        </c:manualLayout>
      </c:layout>
      <c:overlay val="0"/>
      <c:spPr>
        <a:noFill/>
        <a:ln w="25400">
          <a:noFill/>
        </a:ln>
      </c:spPr>
    </c:title>
    <c:autoTitleDeleted val="0"/>
    <c:plotArea>
      <c:layout>
        <c:manualLayout>
          <c:layoutTarget val="inner"/>
          <c:xMode val="edge"/>
          <c:yMode val="edge"/>
          <c:x val="0.11382136413348763"/>
          <c:y val="0.20542713415672753"/>
          <c:w val="0.82317236560825868"/>
          <c:h val="0.57752156583683778"/>
        </c:manualLayout>
      </c:layout>
      <c:barChart>
        <c:barDir val="col"/>
        <c:grouping val="clustered"/>
        <c:varyColors val="0"/>
        <c:ser>
          <c:idx val="1"/>
          <c:order val="0"/>
          <c:tx>
            <c:strRef>
              <c:f>'21グラフ用'!$B$5</c:f>
              <c:strCache>
                <c:ptCount val="1"/>
                <c:pt idx="0">
                  <c:v>営業収益 Operating Revenue</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'21グラフ用'!$E$4:$K$4</c:f>
              <c:strCache>
                <c:ptCount val="7"/>
                <c:pt idx="0">
                  <c:v>FY2018</c:v>
                </c:pt>
                <c:pt idx="1">
                  <c:v>FY2019</c:v>
                </c:pt>
                <c:pt idx="2">
                  <c:v>FY2020</c:v>
                </c:pt>
                <c:pt idx="3">
                  <c:v>FY2021</c:v>
                </c:pt>
                <c:pt idx="4">
                  <c:v>FY2022</c:v>
                </c:pt>
                <c:pt idx="5">
                  <c:v>FY2023</c:v>
                </c:pt>
                <c:pt idx="6">
                  <c:v>FY2024</c:v>
                </c:pt>
              </c:strCache>
            </c:strRef>
          </c:cat>
          <c:val>
            <c:numRef>
              <c:f>'21グラフ用'!$E$5:$K$5</c:f>
              <c:numCache>
                <c:formatCode>#,##0_);\(#,##0\)</c:formatCode>
                <c:ptCount val="7"/>
                <c:pt idx="0">
                  <c:v>56288</c:v>
                </c:pt>
                <c:pt idx="1">
                  <c:v>79935</c:v>
                </c:pt>
                <c:pt idx="2">
                  <c:v>48971</c:v>
                </c:pt>
                <c:pt idx="3">
                  <c:v>57488</c:v>
                </c:pt>
                <c:pt idx="4">
                  <c:v>61360</c:v>
                </c:pt>
                <c:pt idx="5">
                  <c:v>57872</c:v>
                </c:pt>
                <c:pt idx="6">
                  <c:v>63484</c:v>
                </c:pt>
              </c:numCache>
            </c:numRef>
          </c:val>
          <c:extLst>
            <c:ext xmlns:c16="http://schemas.microsoft.com/office/drawing/2014/chart" uri="{C3380CC4-5D6E-409C-BE32-E72D297353CC}">
              <c16:uniqueId val="{00000000-6F24-45B8-97AD-B3D0BA2B0642}"/>
            </c:ext>
          </c:extLst>
        </c:ser>
        <c:dLbls>
          <c:showLegendKey val="0"/>
          <c:showVal val="0"/>
          <c:showCatName val="0"/>
          <c:showSerName val="0"/>
          <c:showPercent val="0"/>
          <c:showBubbleSize val="0"/>
        </c:dLbls>
        <c:gapWidth val="150"/>
        <c:axId val="106108800"/>
        <c:axId val="106131456"/>
      </c:barChart>
      <c:lineChart>
        <c:grouping val="standard"/>
        <c:varyColors val="0"/>
        <c:ser>
          <c:idx val="0"/>
          <c:order val="1"/>
          <c:tx>
            <c:v>対前年増減率 YoY Percentage Change</c:v>
          </c:tx>
          <c:spPr>
            <a:ln w="12700">
              <a:solidFill>
                <a:srgbClr val="FF0000"/>
              </a:solidFill>
              <a:prstDash val="solid"/>
            </a:ln>
          </c:spPr>
          <c:marker>
            <c:symbol val="square"/>
            <c:size val="5"/>
            <c:spPr>
              <a:solidFill>
                <a:srgbClr val="FF0000"/>
              </a:solidFill>
              <a:ln>
                <a:solidFill>
                  <a:srgbClr val="FF0000"/>
                </a:solidFill>
                <a:prstDash val="solid"/>
              </a:ln>
            </c:spPr>
          </c:marker>
          <c:dLbls>
            <c:dLbl>
              <c:idx val="3"/>
              <c:layout>
                <c:manualLayout>
                  <c:x val="-5.3963485333564126E-2"/>
                  <c:y val="-9.98741742686379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62-45C2-ABFC-DA7C3FDA0B32}"/>
                </c:ext>
              </c:extLst>
            </c:dLbl>
            <c:spPr>
              <a:noFill/>
              <a:ln w="25400">
                <a:noFill/>
              </a:ln>
            </c:spPr>
            <c:txPr>
              <a:bodyPr/>
              <a:lstStyle/>
              <a:p>
                <a:pPr>
                  <a:defRPr sz="9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'21グラフ用'!$E$4:$K$4</c:f>
              <c:strCache>
                <c:ptCount val="7"/>
                <c:pt idx="0">
                  <c:v>FY2018</c:v>
                </c:pt>
                <c:pt idx="1">
                  <c:v>FY2019</c:v>
                </c:pt>
                <c:pt idx="2">
                  <c:v>FY2020</c:v>
                </c:pt>
                <c:pt idx="3">
                  <c:v>FY2021</c:v>
                </c:pt>
                <c:pt idx="4">
                  <c:v>FY2022</c:v>
                </c:pt>
                <c:pt idx="5">
                  <c:v>FY2023</c:v>
                </c:pt>
                <c:pt idx="6">
                  <c:v>FY2024</c:v>
                </c:pt>
              </c:strCache>
            </c:strRef>
          </c:cat>
          <c:val>
            <c:numRef>
              <c:f>'21グラフ用'!$E$6:$K$6</c:f>
              <c:numCache>
                <c:formatCode>#,##0.0_ </c:formatCode>
                <c:ptCount val="7"/>
                <c:pt idx="0">
                  <c:v>-0.3</c:v>
                </c:pt>
                <c:pt idx="1">
                  <c:v>42</c:v>
                </c:pt>
                <c:pt idx="2">
                  <c:v>-38.700000000000003</c:v>
                </c:pt>
                <c:pt idx="3">
                  <c:v>11.4</c:v>
                </c:pt>
                <c:pt idx="4">
                  <c:v>6.7353801415774379</c:v>
                </c:pt>
                <c:pt idx="5">
                  <c:v>-5.7</c:v>
                </c:pt>
                <c:pt idx="6">
                  <c:v>9.6999999999999993</c:v>
                </c:pt>
              </c:numCache>
            </c:numRef>
          </c:val>
          <c:smooth val="0"/>
          <c:extLst>
            <c:ext xmlns:c16="http://schemas.microsoft.com/office/drawing/2014/chart" uri="{C3380CC4-5D6E-409C-BE32-E72D297353CC}">
              <c16:uniqueId val="{00000001-6F24-45B8-97AD-B3D0BA2B0642}"/>
            </c:ext>
          </c:extLst>
        </c:ser>
        <c:dLbls>
          <c:showLegendKey val="0"/>
          <c:showVal val="0"/>
          <c:showCatName val="0"/>
          <c:showSerName val="0"/>
          <c:showPercent val="0"/>
          <c:showBubbleSize val="0"/>
        </c:dLbls>
        <c:marker val="1"/>
        <c:smooth val="0"/>
        <c:axId val="106132992"/>
        <c:axId val="106134912"/>
      </c:lineChart>
      <c:catAx>
        <c:axId val="106108800"/>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a:cs typeface="Arial"/>
                  </a:rPr>
                  <a:t>Millions of yen</a:t>
                </a:r>
              </a:p>
            </c:rich>
          </c:tx>
          <c:layout>
            <c:manualLayout>
              <c:xMode val="edge"/>
              <c:yMode val="edge"/>
              <c:x val="1.016260162601626E-2"/>
              <c:y val="5.426397281735131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131456"/>
        <c:crosses val="autoZero"/>
        <c:auto val="0"/>
        <c:lblAlgn val="ctr"/>
        <c:lblOffset val="100"/>
        <c:tickLblSkip val="1"/>
        <c:tickMarkSkip val="1"/>
        <c:noMultiLvlLbl val="0"/>
      </c:catAx>
      <c:valAx>
        <c:axId val="106131456"/>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108800"/>
        <c:crosses val="autoZero"/>
        <c:crossBetween val="between"/>
      </c:valAx>
      <c:catAx>
        <c:axId val="106132992"/>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4309135138595479"/>
              <c:y val="0.11240350770107226"/>
            </c:manualLayout>
          </c:layout>
          <c:overlay val="0"/>
          <c:spPr>
            <a:noFill/>
            <a:ln w="25400">
              <a:noFill/>
            </a:ln>
          </c:spPr>
        </c:title>
        <c:numFmt formatCode="General" sourceLinked="1"/>
        <c:majorTickMark val="out"/>
        <c:minorTickMark val="none"/>
        <c:tickLblPos val="nextTo"/>
        <c:crossAx val="106134912"/>
        <c:crosses val="autoZero"/>
        <c:auto val="0"/>
        <c:lblAlgn val="ctr"/>
        <c:lblOffset val="100"/>
        <c:noMultiLvlLbl val="0"/>
      </c:catAx>
      <c:valAx>
        <c:axId val="106134912"/>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132992"/>
        <c:crosses val="max"/>
        <c:crossBetween val="between"/>
      </c:valAx>
      <c:spPr>
        <a:noFill/>
        <a:ln w="25400">
          <a:noFill/>
        </a:ln>
      </c:spPr>
    </c:plotArea>
    <c:legend>
      <c:legendPos val="b"/>
      <c:layout>
        <c:manualLayout>
          <c:xMode val="edge"/>
          <c:yMode val="edge"/>
          <c:x val="6.1503693481613768E-2"/>
          <c:y val="0.87401194186074171"/>
          <c:w val="0.8824906783559272"/>
          <c:h val="5.3480505269167637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ＭＳ Ｐゴシック"/>
                <a:ea typeface="ＭＳ Ｐゴシック"/>
              </a:rPr>
              <a:t>②営業利益/営業収益営業利益率</a:t>
            </a:r>
          </a:p>
          <a:p>
            <a:pPr>
              <a:defRPr sz="1000" b="0" i="0" u="none" strike="noStrike" baseline="0">
                <a:solidFill>
                  <a:sysClr val="windowText" lastClr="000000"/>
                </a:solidFill>
                <a:latin typeface="ＭＳ Ｐゴシック"/>
                <a:ea typeface="ＭＳ Ｐゴシック"/>
                <a:cs typeface="ＭＳ Ｐゴシック"/>
              </a:defRPr>
            </a:pPr>
            <a:r>
              <a:rPr lang="ja-JP" altLang="en-US" sz="1000" b="0" i="0" u="none" strike="noStrike" baseline="0">
                <a:solidFill>
                  <a:sysClr val="windowText" lastClr="000000"/>
                </a:solidFill>
                <a:latin typeface="Arial"/>
                <a:cs typeface="Arial"/>
              </a:rPr>
              <a:t>Operatin</a:t>
            </a:r>
            <a:r>
              <a:rPr lang="en-US" altLang="ja-JP" sz="1000" b="0" i="0" u="none" strike="noStrike" baseline="0">
                <a:solidFill>
                  <a:sysClr val="windowText" lastClr="000000"/>
                </a:solidFill>
                <a:latin typeface="Arial"/>
                <a:cs typeface="Arial"/>
              </a:rPr>
              <a:t>g Profit</a:t>
            </a:r>
            <a:r>
              <a:rPr lang="ja-JP" altLang="en-US" sz="1000" b="0" i="0" u="none" strike="noStrike" baseline="0">
                <a:solidFill>
                  <a:sysClr val="windowText" lastClr="000000"/>
                </a:solidFill>
                <a:latin typeface="Arial"/>
                <a:cs typeface="Arial"/>
              </a:rPr>
              <a:t> / </a:t>
            </a:r>
            <a:endParaRPr lang="en-US" altLang="ja-JP" sz="1000" b="0" i="0" u="none" strike="noStrike" baseline="0">
              <a:solidFill>
                <a:sysClr val="windowText" lastClr="000000"/>
              </a:solidFill>
              <a:latin typeface="Arial"/>
              <a:cs typeface="Arial"/>
            </a:endParaRPr>
          </a:p>
          <a:p>
            <a:pPr>
              <a:defRPr sz="1000" b="0" i="0" u="none" strike="noStrike" baseline="0">
                <a:solidFill>
                  <a:sysClr val="windowText" lastClr="000000"/>
                </a:solidFill>
                <a:latin typeface="ＭＳ Ｐゴシック"/>
                <a:ea typeface="ＭＳ Ｐゴシック"/>
                <a:cs typeface="ＭＳ Ｐゴシック"/>
              </a:defRPr>
            </a:pPr>
            <a:r>
              <a:rPr lang="en-US" altLang="ja-JP" sz="1000" b="0" i="0" u="none" strike="noStrike" baseline="0">
                <a:solidFill>
                  <a:sysClr val="windowText" lastClr="000000"/>
                </a:solidFill>
                <a:latin typeface="Arial"/>
                <a:cs typeface="Arial"/>
              </a:rPr>
              <a:t>Operating Profit</a:t>
            </a:r>
            <a:r>
              <a:rPr lang="ja-JP" altLang="ja-JP" sz="1000" b="0" i="0" u="none" strike="noStrike" baseline="0">
                <a:solidFill>
                  <a:sysClr val="windowText" lastClr="000000"/>
                </a:solidFill>
                <a:effectLst/>
                <a:latin typeface="Arial" panose="020B0604020202020204" pitchFamily="34" charset="0"/>
                <a:cs typeface="Arial" panose="020B0604020202020204" pitchFamily="34" charset="0"/>
              </a:rPr>
              <a:t> </a:t>
            </a:r>
            <a:r>
              <a:rPr lang="en-US" altLang="ja-JP" sz="1000" b="0" i="0" u="none" strike="noStrike" baseline="0">
                <a:solidFill>
                  <a:sysClr val="windowText" lastClr="000000"/>
                </a:solidFill>
                <a:effectLst/>
                <a:latin typeface="Arial" panose="020B0604020202020204" pitchFamily="34" charset="0"/>
                <a:cs typeface="Arial" panose="020B0604020202020204" pitchFamily="34" charset="0"/>
              </a:rPr>
              <a:t>to Operating Revenue Ratio</a:t>
            </a:r>
            <a:endParaRPr lang="ja-JP" altLang="en-US" sz="1000" b="0" i="0" u="none" strike="noStrike" baseline="0">
              <a:solidFill>
                <a:sysClr val="windowText" lastClr="000000"/>
              </a:solidFill>
              <a:latin typeface="Arial"/>
              <a:cs typeface="Arial"/>
            </a:endParaRPr>
          </a:p>
        </c:rich>
      </c:tx>
      <c:layout>
        <c:manualLayout>
          <c:xMode val="edge"/>
          <c:yMode val="edge"/>
          <c:x val="0.2287854107866738"/>
          <c:y val="3.5502690830949125E-2"/>
        </c:manualLayout>
      </c:layout>
      <c:overlay val="0"/>
      <c:spPr>
        <a:noFill/>
        <a:ln w="25400">
          <a:noFill/>
        </a:ln>
      </c:spPr>
    </c:title>
    <c:autoTitleDeleted val="0"/>
    <c:plotArea>
      <c:layout>
        <c:manualLayout>
          <c:layoutTarget val="inner"/>
          <c:xMode val="edge"/>
          <c:yMode val="edge"/>
          <c:x val="0.141556523311681"/>
          <c:y val="0.209303117820062"/>
          <c:w val="0.7329550286661094"/>
          <c:h val="0.58139754950017219"/>
        </c:manualLayout>
      </c:layout>
      <c:barChart>
        <c:barDir val="col"/>
        <c:grouping val="clustered"/>
        <c:varyColors val="0"/>
        <c:ser>
          <c:idx val="1"/>
          <c:order val="0"/>
          <c:tx>
            <c:strRef>
              <c:f>'21グラフ用'!$B$10</c:f>
              <c:strCache>
                <c:ptCount val="1"/>
                <c:pt idx="0">
                  <c:v>営業利益 Operating Profit</c:v>
                </c:pt>
              </c:strCache>
            </c:strRef>
          </c:tx>
          <c:spPr>
            <a:solidFill>
              <a:srgbClr val="99CCFF"/>
            </a:solidFill>
            <a:ln w="25400">
              <a:noFill/>
            </a:ln>
          </c:spPr>
          <c:invertIfNegative val="0"/>
          <c:dLbls>
            <c:dLbl>
              <c:idx val="2"/>
              <c:layout>
                <c:manualLayout>
                  <c:x val="0"/>
                  <c:y val="0.2320054241482938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2F-4E6D-A329-E63D41AC6C70}"/>
                </c:ext>
              </c:extLst>
            </c:dLbl>
            <c:dLbl>
              <c:idx val="3"/>
              <c:layout>
                <c:manualLayout>
                  <c:x val="-1.0045546053451392E-16"/>
                  <c:y val="0.1097411973452248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41-40B4-8BC2-9BB318698D25}"/>
                </c:ext>
              </c:extLst>
            </c:dLbl>
            <c:dLbl>
              <c:idx val="4"/>
              <c:layout>
                <c:manualLayout>
                  <c:x val="0"/>
                  <c:y val="0.1288999427974972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16-430A-9A5F-0AA00F9F60C1}"/>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'21グラフ用'!$E$9:$K$9</c:f>
              <c:strCache>
                <c:ptCount val="7"/>
                <c:pt idx="0">
                  <c:v>FY2018</c:v>
                </c:pt>
                <c:pt idx="1">
                  <c:v>FY2019</c:v>
                </c:pt>
                <c:pt idx="2">
                  <c:v>FY2020</c:v>
                </c:pt>
                <c:pt idx="3">
                  <c:v>FY2021</c:v>
                </c:pt>
                <c:pt idx="4">
                  <c:v>FY2022</c:v>
                </c:pt>
                <c:pt idx="5">
                  <c:v>FY2023</c:v>
                </c:pt>
                <c:pt idx="6">
                  <c:v>FY2024</c:v>
                </c:pt>
              </c:strCache>
            </c:strRef>
          </c:cat>
          <c:val>
            <c:numRef>
              <c:f>'21グラフ用'!$E$10:$K$10</c:f>
              <c:numCache>
                <c:formatCode>#,##0_ </c:formatCode>
                <c:ptCount val="7"/>
                <c:pt idx="0">
                  <c:v>4792</c:v>
                </c:pt>
                <c:pt idx="1">
                  <c:v>11218</c:v>
                </c:pt>
                <c:pt idx="2">
                  <c:v>-6525</c:v>
                </c:pt>
                <c:pt idx="3">
                  <c:v>4819</c:v>
                </c:pt>
                <c:pt idx="4">
                  <c:v>5465</c:v>
                </c:pt>
                <c:pt idx="5">
                  <c:v>9416</c:v>
                </c:pt>
                <c:pt idx="6">
                  <c:v>12102</c:v>
                </c:pt>
              </c:numCache>
            </c:numRef>
          </c:val>
          <c:extLst>
            <c:ext xmlns:c16="http://schemas.microsoft.com/office/drawing/2014/chart" uri="{C3380CC4-5D6E-409C-BE32-E72D297353CC}">
              <c16:uniqueId val="{00000001-A716-430A-9A5F-0AA00F9F60C1}"/>
            </c:ext>
          </c:extLst>
        </c:ser>
        <c:dLbls>
          <c:showLegendKey val="0"/>
          <c:showVal val="0"/>
          <c:showCatName val="0"/>
          <c:showSerName val="0"/>
          <c:showPercent val="0"/>
          <c:showBubbleSize val="0"/>
        </c:dLbls>
        <c:gapWidth val="150"/>
        <c:axId val="106179968"/>
        <c:axId val="106198528"/>
      </c:barChart>
      <c:lineChart>
        <c:grouping val="standard"/>
        <c:varyColors val="0"/>
        <c:ser>
          <c:idx val="0"/>
          <c:order val="1"/>
          <c:tx>
            <c:strRef>
              <c:f>'21グラフ用'!$B$11</c:f>
              <c:strCache>
                <c:ptCount val="1"/>
                <c:pt idx="0">
                  <c:v>営業収益営業利益率 Operating Profit to Operating Revenue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'21グラフ用'!$C$9:$J$9</c:f>
              <c:strCache>
                <c:ptCount val="7"/>
                <c:pt idx="0">
                  <c:v>FY2017</c:v>
                </c:pt>
                <c:pt idx="1">
                  <c:v>FY2018</c:v>
                </c:pt>
                <c:pt idx="2">
                  <c:v>FY2019</c:v>
                </c:pt>
                <c:pt idx="3">
                  <c:v>FY2020</c:v>
                </c:pt>
                <c:pt idx="4">
                  <c:v>FY2021</c:v>
                </c:pt>
                <c:pt idx="5">
                  <c:v>FY2022</c:v>
                </c:pt>
                <c:pt idx="6">
                  <c:v>FY2023</c:v>
                </c:pt>
              </c:strCache>
            </c:strRef>
          </c:cat>
          <c:val>
            <c:numRef>
              <c:f>'21グラフ用'!$E$11:$K$11</c:f>
              <c:numCache>
                <c:formatCode>#,##0.0_ </c:formatCode>
                <c:ptCount val="7"/>
                <c:pt idx="0" formatCode="#,##0.0_);\(#,##0.0\)">
                  <c:v>8.5</c:v>
                </c:pt>
                <c:pt idx="1">
                  <c:v>14</c:v>
                </c:pt>
                <c:pt idx="2">
                  <c:v>-13.3</c:v>
                </c:pt>
                <c:pt idx="3">
                  <c:v>8.4</c:v>
                </c:pt>
                <c:pt idx="4">
                  <c:v>8.9064537157757506</c:v>
                </c:pt>
                <c:pt idx="5">
                  <c:v>16.270389825822505</c:v>
                </c:pt>
                <c:pt idx="6">
                  <c:v>19.063071010018273</c:v>
                </c:pt>
              </c:numCache>
            </c:numRef>
          </c:val>
          <c:smooth val="0"/>
          <c:extLst>
            <c:ext xmlns:c16="http://schemas.microsoft.com/office/drawing/2014/chart" uri="{C3380CC4-5D6E-409C-BE32-E72D297353CC}">
              <c16:uniqueId val="{00000002-A716-430A-9A5F-0AA00F9F60C1}"/>
            </c:ext>
          </c:extLst>
        </c:ser>
        <c:dLbls>
          <c:showLegendKey val="0"/>
          <c:showVal val="0"/>
          <c:showCatName val="0"/>
          <c:showSerName val="0"/>
          <c:showPercent val="0"/>
          <c:showBubbleSize val="0"/>
        </c:dLbls>
        <c:marker val="1"/>
        <c:smooth val="0"/>
        <c:axId val="106200064"/>
        <c:axId val="106206336"/>
      </c:lineChart>
      <c:catAx>
        <c:axId val="10617996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 /</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Millions of yen</a:t>
                </a:r>
              </a:p>
            </c:rich>
          </c:tx>
          <c:layout>
            <c:manualLayout>
              <c:xMode val="edge"/>
              <c:yMode val="edge"/>
              <c:x val="2.9984799386110254E-2"/>
              <c:y val="6.9767888917323564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198528"/>
        <c:crosses val="autoZero"/>
        <c:auto val="0"/>
        <c:lblAlgn val="ctr"/>
        <c:lblOffset val="100"/>
        <c:tickLblSkip val="1"/>
        <c:tickMarkSkip val="1"/>
        <c:noMultiLvlLbl val="0"/>
      </c:catAx>
      <c:valAx>
        <c:axId val="106198528"/>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179968"/>
        <c:crosses val="autoZero"/>
        <c:crossBetween val="between"/>
      </c:valAx>
      <c:catAx>
        <c:axId val="106200064"/>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9236440417014917"/>
              <c:y val="0.10852746009032616"/>
            </c:manualLayout>
          </c:layout>
          <c:overlay val="0"/>
          <c:spPr>
            <a:noFill/>
            <a:ln w="25400">
              <a:noFill/>
            </a:ln>
          </c:spPr>
        </c:title>
        <c:numFmt formatCode="General" sourceLinked="1"/>
        <c:majorTickMark val="out"/>
        <c:minorTickMark val="none"/>
        <c:tickLblPos val="nextTo"/>
        <c:crossAx val="106206336"/>
        <c:crosses val="autoZero"/>
        <c:auto val="0"/>
        <c:lblAlgn val="ctr"/>
        <c:lblOffset val="100"/>
        <c:noMultiLvlLbl val="0"/>
      </c:catAx>
      <c:valAx>
        <c:axId val="106206336"/>
        <c:scaling>
          <c:orientation val="minMax"/>
        </c:scaling>
        <c:delete val="0"/>
        <c:axPos val="r"/>
        <c:numFmt formatCode="#,##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200064"/>
        <c:crosses val="max"/>
        <c:crossBetween val="between"/>
      </c:valAx>
      <c:spPr>
        <a:noFill/>
        <a:ln w="25400">
          <a:noFill/>
        </a:ln>
      </c:spPr>
    </c:plotArea>
    <c:legend>
      <c:legendPos val="b"/>
      <c:layout>
        <c:manualLayout>
          <c:xMode val="edge"/>
          <c:yMode val="edge"/>
          <c:x val="0"/>
          <c:y val="0.86919337210508263"/>
          <c:w val="1"/>
          <c:h val="5.3805614723691456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④当期利益/営業収益当期利益率</a:t>
            </a:r>
          </a:p>
          <a:p>
            <a:pPr>
              <a:defRPr sz="800" b="0" i="0" u="none" strike="noStrike" baseline="0">
                <a:solidFill>
                  <a:srgbClr val="000000"/>
                </a:solidFill>
                <a:latin typeface="ＭＳ Ｐゴシック"/>
                <a:ea typeface="ＭＳ Ｐゴシック"/>
                <a:cs typeface="ＭＳ Ｐゴシック"/>
              </a:defRPr>
            </a:pPr>
            <a:r>
              <a:rPr lang="en-US" altLang="ja-JP" sz="1000" b="0" i="0" u="none" strike="noStrike" baseline="0">
                <a:solidFill>
                  <a:srgbClr val="000000"/>
                </a:solidFill>
                <a:latin typeface="Arial"/>
                <a:cs typeface="Arial"/>
              </a:rPr>
              <a:t>Profit</a:t>
            </a:r>
            <a:r>
              <a:rPr lang="ja-JP" altLang="en-US" sz="1000" b="0" i="0" u="none" strike="noStrike" baseline="0">
                <a:solidFill>
                  <a:srgbClr val="000000"/>
                </a:solidFill>
                <a:latin typeface="Arial"/>
                <a:cs typeface="Arial"/>
              </a:rPr>
              <a:t> / </a:t>
            </a:r>
            <a:r>
              <a:rPr lang="en-US" altLang="ja-JP" sz="1000" b="0" i="0" u="none" strike="noStrike" baseline="0">
                <a:solidFill>
                  <a:srgbClr val="000000"/>
                </a:solidFill>
                <a:latin typeface="Arial"/>
                <a:cs typeface="Arial"/>
              </a:rPr>
              <a:t>Profit to Operating Revenue Ratio</a:t>
            </a:r>
            <a:endParaRPr lang="ja-JP" altLang="en-US" sz="1000" b="0" i="0" u="none" strike="noStrike" baseline="0">
              <a:solidFill>
                <a:srgbClr val="000000"/>
              </a:solidFill>
              <a:latin typeface="Arial"/>
              <a:cs typeface="Arial"/>
            </a:endParaRPr>
          </a:p>
        </c:rich>
      </c:tx>
      <c:layout>
        <c:manualLayout>
          <c:xMode val="edge"/>
          <c:yMode val="edge"/>
          <c:x val="0.26084074856496597"/>
          <c:y val="3.1910898482193868E-2"/>
        </c:manualLayout>
      </c:layout>
      <c:overlay val="0"/>
      <c:spPr>
        <a:noFill/>
        <a:ln w="25400">
          <a:noFill/>
        </a:ln>
      </c:spPr>
    </c:title>
    <c:autoTitleDeleted val="0"/>
    <c:plotArea>
      <c:layout>
        <c:manualLayout>
          <c:layoutTarget val="inner"/>
          <c:xMode val="edge"/>
          <c:yMode val="edge"/>
          <c:x val="0.10975639442730953"/>
          <c:y val="0.22444310625170719"/>
          <c:w val="0.80691217073204624"/>
          <c:h val="0.55777877467877945"/>
        </c:manualLayout>
      </c:layout>
      <c:barChart>
        <c:barDir val="col"/>
        <c:grouping val="clustered"/>
        <c:varyColors val="0"/>
        <c:ser>
          <c:idx val="1"/>
          <c:order val="0"/>
          <c:tx>
            <c:strRef>
              <c:f>'21グラフ用'!$B$20</c:f>
              <c:strCache>
                <c:ptCount val="1"/>
                <c:pt idx="0">
                  <c:v>当期利益 Profit</c:v>
                </c:pt>
              </c:strCache>
            </c:strRef>
          </c:tx>
          <c:spPr>
            <a:solidFill>
              <a:srgbClr val="99CCFF"/>
            </a:solidFill>
            <a:ln w="25400">
              <a:noFill/>
            </a:ln>
          </c:spPr>
          <c:invertIfNegative val="0"/>
          <c:dLbls>
            <c:dLbl>
              <c:idx val="2"/>
              <c:layout>
                <c:manualLayout>
                  <c:x val="5.7761732851985556E-3"/>
                  <c:y val="0.3659501156583760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B1-4848-B25C-318EB2506B09}"/>
                </c:ext>
              </c:extLst>
            </c:dLbl>
            <c:dLbl>
              <c:idx val="3"/>
              <c:layout>
                <c:manualLayout>
                  <c:x val="5.7512175139957213E-3"/>
                  <c:y val="4.478771580985076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1-4BC5-88CA-BB7760B24CB4}"/>
                </c:ext>
              </c:extLst>
            </c:dLbl>
            <c:dLbl>
              <c:idx val="4"/>
              <c:layout>
                <c:manualLayout>
                  <c:x val="-2.8880866425992778E-3"/>
                  <c:y val="8.48250073428090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32-4C39-8270-68A245A41973}"/>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'21グラフ用'!$E$19:$K$19</c:f>
              <c:strCache>
                <c:ptCount val="7"/>
                <c:pt idx="0">
                  <c:v>FY2018</c:v>
                </c:pt>
                <c:pt idx="1">
                  <c:v>FY2019</c:v>
                </c:pt>
                <c:pt idx="2">
                  <c:v>FY2020</c:v>
                </c:pt>
                <c:pt idx="3">
                  <c:v>FY2021</c:v>
                </c:pt>
                <c:pt idx="4">
                  <c:v>FY2022</c:v>
                </c:pt>
                <c:pt idx="5">
                  <c:v>FY2023</c:v>
                </c:pt>
                <c:pt idx="6">
                  <c:v>FY2024</c:v>
                </c:pt>
              </c:strCache>
            </c:strRef>
          </c:cat>
          <c:val>
            <c:numRef>
              <c:f>'21グラフ用'!$E$20:$K$20</c:f>
              <c:numCache>
                <c:formatCode>#,##0_);\(#,##0\)</c:formatCode>
                <c:ptCount val="7"/>
                <c:pt idx="0">
                  <c:v>3237</c:v>
                </c:pt>
                <c:pt idx="1">
                  <c:v>6348</c:v>
                </c:pt>
                <c:pt idx="2" formatCode="#,##0_ ">
                  <c:v>-10460</c:v>
                </c:pt>
                <c:pt idx="3" formatCode="#,##0_ ">
                  <c:v>841</c:v>
                </c:pt>
                <c:pt idx="4" formatCode="#,##0_ ">
                  <c:v>3074</c:v>
                </c:pt>
                <c:pt idx="5" formatCode="#,##0_ ">
                  <c:v>5408</c:v>
                </c:pt>
                <c:pt idx="6" formatCode="#,##0_ ">
                  <c:v>8174</c:v>
                </c:pt>
              </c:numCache>
            </c:numRef>
          </c:val>
          <c:extLst>
            <c:ext xmlns:c16="http://schemas.microsoft.com/office/drawing/2014/chart" uri="{C3380CC4-5D6E-409C-BE32-E72D297353CC}">
              <c16:uniqueId val="{00000001-6D32-4C39-8270-68A245A41973}"/>
            </c:ext>
          </c:extLst>
        </c:ser>
        <c:dLbls>
          <c:showLegendKey val="0"/>
          <c:showVal val="0"/>
          <c:showCatName val="0"/>
          <c:showSerName val="0"/>
          <c:showPercent val="0"/>
          <c:showBubbleSize val="0"/>
        </c:dLbls>
        <c:gapWidth val="150"/>
        <c:axId val="106312832"/>
        <c:axId val="106314752"/>
      </c:barChart>
      <c:lineChart>
        <c:grouping val="standard"/>
        <c:varyColors val="0"/>
        <c:ser>
          <c:idx val="0"/>
          <c:order val="1"/>
          <c:tx>
            <c:strRef>
              <c:f>'21グラフ用'!$B$21</c:f>
              <c:strCache>
                <c:ptCount val="1"/>
                <c:pt idx="0">
                  <c:v>営業収益当期利益率 Profit to Operating Revenue Ratio</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dLbl>
              <c:idx val="2"/>
              <c:layout>
                <c:manualLayout>
                  <c:x val="-5.4599391682537933E-2"/>
                  <c:y val="-9.22329884283173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B1-4848-B25C-318EB2506B09}"/>
                </c:ext>
              </c:extLst>
            </c:dLbl>
            <c:dLbl>
              <c:idx val="3"/>
              <c:layout>
                <c:manualLayout>
                  <c:x val="-3.8765172403991015E-2"/>
                  <c:y val="-4.59164483307347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1-4BC5-88CA-BB7760B24CB4}"/>
                </c:ext>
              </c:extLst>
            </c:dLbl>
            <c:dLbl>
              <c:idx val="4"/>
              <c:layout>
                <c:manualLayout>
                  <c:x val="-4.0204894965746717E-2"/>
                  <c:y val="-5.2910601847319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51-4BC5-88CA-BB7760B24CB4}"/>
                </c:ext>
              </c:extLst>
            </c:dLbl>
            <c:spPr>
              <a:noFill/>
              <a:ln w="25400">
                <a:noFill/>
              </a:ln>
            </c:spPr>
            <c:txPr>
              <a:bodyPr/>
              <a:lstStyle/>
              <a:p>
                <a:pPr>
                  <a:defRPr sz="900" b="0" i="0" u="none" strike="noStrike" baseline="0">
                    <a:solidFill>
                      <a:srgbClr val="000000"/>
                    </a:solidFill>
                    <a:latin typeface="ＭＳ Ｐゴシック" panose="020B0600070205080204" pitchFamily="50" charset="-128"/>
                    <a:ea typeface="ＭＳ Ｐゴシック" panose="020B0600070205080204" pitchFamily="50" charset="-128"/>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'21グラフ用'!$E$19:$K$19</c:f>
              <c:strCache>
                <c:ptCount val="7"/>
                <c:pt idx="0">
                  <c:v>FY2018</c:v>
                </c:pt>
                <c:pt idx="1">
                  <c:v>FY2019</c:v>
                </c:pt>
                <c:pt idx="2">
                  <c:v>FY2020</c:v>
                </c:pt>
                <c:pt idx="3">
                  <c:v>FY2021</c:v>
                </c:pt>
                <c:pt idx="4">
                  <c:v>FY2022</c:v>
                </c:pt>
                <c:pt idx="5">
                  <c:v>FY2023</c:v>
                </c:pt>
                <c:pt idx="6">
                  <c:v>FY2024</c:v>
                </c:pt>
              </c:strCache>
            </c:strRef>
          </c:cat>
          <c:val>
            <c:numRef>
              <c:f>'21グラフ用'!$E$21:$K$21</c:f>
              <c:numCache>
                <c:formatCode>#,##0.0_ </c:formatCode>
                <c:ptCount val="7"/>
                <c:pt idx="0">
                  <c:v>5.8</c:v>
                </c:pt>
                <c:pt idx="1">
                  <c:v>7.9</c:v>
                </c:pt>
                <c:pt idx="2">
                  <c:v>-21.4</c:v>
                </c:pt>
                <c:pt idx="3">
                  <c:v>1.5</c:v>
                </c:pt>
                <c:pt idx="4">
                  <c:v>5.0097783572359846</c:v>
                </c:pt>
                <c:pt idx="5">
                  <c:v>9.3447608515344207</c:v>
                </c:pt>
                <c:pt idx="6">
                  <c:v>12.875685212021926</c:v>
                </c:pt>
              </c:numCache>
            </c:numRef>
          </c:val>
          <c:smooth val="0"/>
          <c:extLst>
            <c:ext xmlns:c16="http://schemas.microsoft.com/office/drawing/2014/chart" uri="{C3380CC4-5D6E-409C-BE32-E72D297353CC}">
              <c16:uniqueId val="{00000002-6D32-4C39-8270-68A245A41973}"/>
            </c:ext>
          </c:extLst>
        </c:ser>
        <c:dLbls>
          <c:showLegendKey val="0"/>
          <c:showVal val="0"/>
          <c:showCatName val="0"/>
          <c:showSerName val="0"/>
          <c:showPercent val="0"/>
          <c:showBubbleSize val="0"/>
        </c:dLbls>
        <c:marker val="1"/>
        <c:smooth val="0"/>
        <c:axId val="106324736"/>
        <c:axId val="106326656"/>
      </c:lineChart>
      <c:catAx>
        <c:axId val="106312832"/>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百万円/</a:t>
                </a:r>
              </a:p>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Arial" panose="020B0604020202020204" pitchFamily="34" charset="0"/>
                    <a:ea typeface="ＭＳ Ｐゴシック"/>
                    <a:cs typeface="Arial" panose="020B0604020202020204" pitchFamily="34" charset="0"/>
                  </a:rPr>
                  <a:t>Millions of yen</a:t>
                </a:r>
              </a:p>
            </c:rich>
          </c:tx>
          <c:layout>
            <c:manualLayout>
              <c:xMode val="edge"/>
              <c:yMode val="edge"/>
              <c:x val="1.016260162601626E-2"/>
              <c:y val="8.0333984566218986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314752"/>
        <c:crosses val="autoZero"/>
        <c:auto val="0"/>
        <c:lblAlgn val="ctr"/>
        <c:lblOffset val="100"/>
        <c:tickLblSkip val="1"/>
        <c:tickMarkSkip val="1"/>
        <c:noMultiLvlLbl val="0"/>
      </c:catAx>
      <c:valAx>
        <c:axId val="106314752"/>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312832"/>
        <c:crosses val="autoZero"/>
        <c:crossBetween val="between"/>
      </c:valAx>
      <c:catAx>
        <c:axId val="10632473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2886370910953209"/>
              <c:y val="0.10424710424710425"/>
            </c:manualLayout>
          </c:layout>
          <c:overlay val="0"/>
          <c:spPr>
            <a:noFill/>
            <a:ln w="25400">
              <a:noFill/>
            </a:ln>
          </c:spPr>
        </c:title>
        <c:numFmt formatCode="General" sourceLinked="1"/>
        <c:majorTickMark val="out"/>
        <c:minorTickMark val="none"/>
        <c:tickLblPos val="nextTo"/>
        <c:crossAx val="106326656"/>
        <c:crosses val="autoZero"/>
        <c:auto val="0"/>
        <c:lblAlgn val="ctr"/>
        <c:lblOffset val="100"/>
        <c:noMultiLvlLbl val="0"/>
      </c:catAx>
      <c:valAx>
        <c:axId val="106326656"/>
        <c:scaling>
          <c:orientation val="minMax"/>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324736"/>
        <c:crosses val="max"/>
        <c:crossBetween val="between"/>
      </c:valAx>
      <c:spPr>
        <a:noFill/>
        <a:ln w="25400">
          <a:noFill/>
        </a:ln>
      </c:spPr>
    </c:plotArea>
    <c:legend>
      <c:legendPos val="b"/>
      <c:layout>
        <c:manualLayout>
          <c:xMode val="edge"/>
          <c:yMode val="edge"/>
          <c:x val="5.5514798455071172E-2"/>
          <c:y val="0.84562352766105564"/>
          <c:w val="0.86999999999999988"/>
          <c:h val="7.910873995530647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ja-JP" sz="1000"/>
              <a:t>⑤設備投資額/減価償却費</a:t>
            </a:r>
          </a:p>
          <a:p>
            <a:pPr>
              <a:defRPr sz="1000"/>
            </a:pPr>
            <a:r>
              <a:rPr lang="en-US" sz="1000"/>
              <a:t>C</a:t>
            </a:r>
            <a:r>
              <a:rPr lang="ja-JP" sz="1000"/>
              <a:t>apital Expenditures / Depreciation</a:t>
            </a:r>
          </a:p>
        </c:rich>
      </c:tx>
      <c:layout>
        <c:manualLayout>
          <c:xMode val="edge"/>
          <c:yMode val="edge"/>
          <c:x val="0.30497362825925894"/>
          <c:y val="2.1047594562744368E-2"/>
        </c:manualLayout>
      </c:layout>
      <c:overlay val="0"/>
      <c:spPr>
        <a:noFill/>
        <a:ln w="25400">
          <a:noFill/>
        </a:ln>
      </c:spPr>
    </c:title>
    <c:autoTitleDeleted val="0"/>
    <c:plotArea>
      <c:layout>
        <c:manualLayout>
          <c:layoutTarget val="inner"/>
          <c:xMode val="edge"/>
          <c:yMode val="edge"/>
          <c:x val="0.12048216397261698"/>
          <c:y val="0.25118135628231286"/>
          <c:w val="0.77309388549095892"/>
          <c:h val="0.56277527704175723"/>
        </c:manualLayout>
      </c:layout>
      <c:barChart>
        <c:barDir val="col"/>
        <c:grouping val="clustered"/>
        <c:varyColors val="0"/>
        <c:ser>
          <c:idx val="1"/>
          <c:order val="0"/>
          <c:tx>
            <c:strRef>
              <c:f>'21グラフ用'!$B$25</c:f>
              <c:strCache>
                <c:ptCount val="1"/>
                <c:pt idx="0">
                  <c:v>設備投資額 Capital Expenditures</c:v>
                </c:pt>
              </c:strCache>
            </c:strRef>
          </c:tx>
          <c:spPr>
            <a:solidFill>
              <a:srgbClr val="99CCFF"/>
            </a:solidFill>
            <a:ln w="25400">
              <a:noFill/>
            </a:ln>
          </c:spPr>
          <c:invertIfNegative val="0"/>
          <c:dLbls>
            <c:spPr>
              <a:noFill/>
              <a:ln w="25400">
                <a:noFill/>
              </a:ln>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'21グラフ用'!$E$24:$K$24</c:f>
              <c:strCache>
                <c:ptCount val="7"/>
                <c:pt idx="0">
                  <c:v>FY2018</c:v>
                </c:pt>
                <c:pt idx="1">
                  <c:v>FY2019</c:v>
                </c:pt>
                <c:pt idx="2">
                  <c:v>FY2020</c:v>
                </c:pt>
                <c:pt idx="3">
                  <c:v>FY2021</c:v>
                </c:pt>
                <c:pt idx="4">
                  <c:v>FY2022</c:v>
                </c:pt>
                <c:pt idx="5">
                  <c:v>FY2023</c:v>
                </c:pt>
                <c:pt idx="6">
                  <c:v>FY2024</c:v>
                </c:pt>
              </c:strCache>
            </c:strRef>
          </c:cat>
          <c:val>
            <c:numRef>
              <c:f>'21グラフ用'!$E$25:$K$25</c:f>
              <c:numCache>
                <c:formatCode>#,##0_);\(#,##0\)</c:formatCode>
                <c:ptCount val="7"/>
                <c:pt idx="0">
                  <c:v>13500</c:v>
                </c:pt>
                <c:pt idx="1">
                  <c:v>14199</c:v>
                </c:pt>
                <c:pt idx="2">
                  <c:v>12435</c:v>
                </c:pt>
                <c:pt idx="3">
                  <c:v>6228</c:v>
                </c:pt>
                <c:pt idx="4">
                  <c:v>4745</c:v>
                </c:pt>
                <c:pt idx="5">
                  <c:v>2965</c:v>
                </c:pt>
                <c:pt idx="6">
                  <c:v>3318</c:v>
                </c:pt>
              </c:numCache>
            </c:numRef>
          </c:val>
          <c:extLst>
            <c:ext xmlns:c16="http://schemas.microsoft.com/office/drawing/2014/chart" uri="{C3380CC4-5D6E-409C-BE32-E72D297353CC}">
              <c16:uniqueId val="{00000000-C0B4-40CE-AAF6-29BA23C6B817}"/>
            </c:ext>
          </c:extLst>
        </c:ser>
        <c:dLbls>
          <c:showLegendKey val="0"/>
          <c:showVal val="0"/>
          <c:showCatName val="0"/>
          <c:showSerName val="0"/>
          <c:showPercent val="0"/>
          <c:showBubbleSize val="0"/>
        </c:dLbls>
        <c:gapWidth val="150"/>
        <c:axId val="106387712"/>
        <c:axId val="106402176"/>
      </c:barChart>
      <c:lineChart>
        <c:grouping val="standard"/>
        <c:varyColors val="0"/>
        <c:ser>
          <c:idx val="0"/>
          <c:order val="1"/>
          <c:tx>
            <c:strRef>
              <c:f>'21グラフ用'!$B$26</c:f>
              <c:strCache>
                <c:ptCount val="1"/>
                <c:pt idx="0">
                  <c:v>減価償却費 Depreciation</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'21グラフ用'!$C$24:$J$24</c:f>
              <c:strCache>
                <c:ptCount val="7"/>
                <c:pt idx="0">
                  <c:v>FY2017</c:v>
                </c:pt>
                <c:pt idx="1">
                  <c:v>FY2018</c:v>
                </c:pt>
                <c:pt idx="2">
                  <c:v>FY2019</c:v>
                </c:pt>
                <c:pt idx="3">
                  <c:v>FY2020</c:v>
                </c:pt>
                <c:pt idx="4">
                  <c:v>FY2021</c:v>
                </c:pt>
                <c:pt idx="5">
                  <c:v>FY2022</c:v>
                </c:pt>
                <c:pt idx="6">
                  <c:v>FY2023</c:v>
                </c:pt>
              </c:strCache>
            </c:strRef>
          </c:cat>
          <c:val>
            <c:numRef>
              <c:f>'21グラフ用'!$E$26:$K$26</c:f>
              <c:numCache>
                <c:formatCode>#,##0_ </c:formatCode>
                <c:ptCount val="7"/>
                <c:pt idx="0" formatCode="#,##0_);\(#,##0\)">
                  <c:v>5580</c:v>
                </c:pt>
                <c:pt idx="1">
                  <c:v>14374</c:v>
                </c:pt>
                <c:pt idx="2" formatCode="#,##0_);\(#,##0\)">
                  <c:v>16356</c:v>
                </c:pt>
                <c:pt idx="3" formatCode="#,##0_);\(#,##0\)">
                  <c:v>17712</c:v>
                </c:pt>
                <c:pt idx="4" formatCode="#,##0_);\(#,##0\)">
                  <c:v>17054.414320000003</c:v>
                </c:pt>
                <c:pt idx="5" formatCode="#,##0_);\(#,##0\)">
                  <c:v>13015</c:v>
                </c:pt>
                <c:pt idx="6" formatCode="#,##0_);\(#,##0\)">
                  <c:v>11378</c:v>
                </c:pt>
              </c:numCache>
            </c:numRef>
          </c:val>
          <c:smooth val="0"/>
          <c:extLst>
            <c:ext xmlns:c16="http://schemas.microsoft.com/office/drawing/2014/chart" uri="{C3380CC4-5D6E-409C-BE32-E72D297353CC}">
              <c16:uniqueId val="{00000001-C0B4-40CE-AAF6-29BA23C6B817}"/>
            </c:ext>
          </c:extLst>
        </c:ser>
        <c:dLbls>
          <c:showLegendKey val="0"/>
          <c:showVal val="0"/>
          <c:showCatName val="0"/>
          <c:showSerName val="0"/>
          <c:showPercent val="0"/>
          <c:showBubbleSize val="0"/>
        </c:dLbls>
        <c:marker val="1"/>
        <c:smooth val="0"/>
        <c:axId val="106403712"/>
        <c:axId val="106409984"/>
      </c:lineChart>
      <c:catAx>
        <c:axId val="106387712"/>
        <c:scaling>
          <c:orientation val="minMax"/>
        </c:scaling>
        <c:delete val="0"/>
        <c:axPos val="b"/>
        <c:title>
          <c:tx>
            <c:rich>
              <a:bodyPr/>
              <a:lstStyle/>
              <a:p>
                <a:pPr algn="l">
                  <a:defRPr/>
                </a:pPr>
                <a:r>
                  <a:rPr lang="ja-JP"/>
                  <a:t>設備投資額</a:t>
                </a:r>
                <a:r>
                  <a:rPr lang="en-US" altLang="ja-JP"/>
                  <a:t> </a:t>
                </a:r>
                <a:r>
                  <a:rPr lang="ja-JP"/>
                  <a:t>/</a:t>
                </a:r>
                <a:r>
                  <a:rPr lang="en-US" altLang="ja-JP"/>
                  <a:t> </a:t>
                </a:r>
                <a:r>
                  <a:rPr lang="ja-JP"/>
                  <a:t>Capital Expenditures</a:t>
                </a:r>
              </a:p>
              <a:p>
                <a:pPr algn="l">
                  <a:defRPr/>
                </a:pPr>
                <a:r>
                  <a:rPr lang="ja-JP"/>
                  <a:t>百万円</a:t>
                </a:r>
                <a:r>
                  <a:rPr lang="en-US" altLang="ja-JP"/>
                  <a:t> </a:t>
                </a:r>
                <a:r>
                  <a:rPr lang="ja-JP"/>
                  <a:t>/ Millions of yen</a:t>
                </a:r>
              </a:p>
            </c:rich>
          </c:tx>
          <c:layout>
            <c:manualLayout>
              <c:xMode val="edge"/>
              <c:yMode val="edge"/>
              <c:x val="2.2020083998725219E-3"/>
              <c:y val="0.128332488746687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06402176"/>
        <c:crosses val="autoZero"/>
        <c:auto val="0"/>
        <c:lblAlgn val="ctr"/>
        <c:lblOffset val="100"/>
        <c:tickLblSkip val="1"/>
        <c:tickMarkSkip val="1"/>
        <c:noMultiLvlLbl val="0"/>
      </c:catAx>
      <c:valAx>
        <c:axId val="106402176"/>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a:pPr>
            <a:endParaRPr lang="ja-JP"/>
          </a:p>
        </c:txPr>
        <c:crossAx val="106387712"/>
        <c:crosses val="autoZero"/>
        <c:crossBetween val="between"/>
      </c:valAx>
      <c:catAx>
        <c:axId val="106403712"/>
        <c:scaling>
          <c:orientation val="minMax"/>
        </c:scaling>
        <c:delete val="1"/>
        <c:axPos val="b"/>
        <c:title>
          <c:tx>
            <c:rich>
              <a:bodyPr/>
              <a:lstStyle/>
              <a:p>
                <a:pPr algn="r">
                  <a:defRPr/>
                </a:pPr>
                <a:r>
                  <a:rPr lang="ja-JP"/>
                  <a:t>減価償却費</a:t>
                </a:r>
                <a:r>
                  <a:rPr lang="en-US" altLang="ja-JP"/>
                  <a:t> </a:t>
                </a:r>
                <a:r>
                  <a:rPr lang="ja-JP"/>
                  <a:t>/ Depreciation</a:t>
                </a:r>
              </a:p>
              <a:p>
                <a:pPr algn="r">
                  <a:defRPr/>
                </a:pPr>
                <a:r>
                  <a:rPr lang="ja-JP"/>
                  <a:t>百万円</a:t>
                </a:r>
                <a:r>
                  <a:rPr lang="en-US" altLang="ja-JP"/>
                  <a:t> </a:t>
                </a:r>
                <a:r>
                  <a:rPr lang="ja-JP"/>
                  <a:t>/ Millions of yen</a:t>
                </a:r>
              </a:p>
            </c:rich>
          </c:tx>
          <c:layout>
            <c:manualLayout>
              <c:xMode val="edge"/>
              <c:yMode val="edge"/>
              <c:x val="0.74436150208223995"/>
              <c:y val="0.1194130593405091"/>
            </c:manualLayout>
          </c:layout>
          <c:overlay val="0"/>
          <c:spPr>
            <a:noFill/>
            <a:ln w="25400">
              <a:noFill/>
            </a:ln>
          </c:spPr>
        </c:title>
        <c:numFmt formatCode="General" sourceLinked="1"/>
        <c:majorTickMark val="out"/>
        <c:minorTickMark val="none"/>
        <c:tickLblPos val="nextTo"/>
        <c:crossAx val="106409984"/>
        <c:crosses val="autoZero"/>
        <c:auto val="0"/>
        <c:lblAlgn val="ctr"/>
        <c:lblOffset val="100"/>
        <c:noMultiLvlLbl val="0"/>
      </c:catAx>
      <c:valAx>
        <c:axId val="106409984"/>
        <c:scaling>
          <c:orientation val="minMax"/>
        </c:scaling>
        <c:delete val="0"/>
        <c:axPos val="r"/>
        <c:numFmt formatCode="#,##0_);\(#,##0\)" sourceLinked="1"/>
        <c:majorTickMark val="in"/>
        <c:minorTickMark val="none"/>
        <c:tickLblPos val="nextTo"/>
        <c:spPr>
          <a:ln w="3175">
            <a:solidFill>
              <a:srgbClr val="000000"/>
            </a:solidFill>
            <a:prstDash val="solid"/>
          </a:ln>
        </c:spPr>
        <c:txPr>
          <a:bodyPr rot="0" vert="horz"/>
          <a:lstStyle/>
          <a:p>
            <a:pPr>
              <a:defRPr/>
            </a:pPr>
            <a:endParaRPr lang="ja-JP"/>
          </a:p>
        </c:txPr>
        <c:crossAx val="106403712"/>
        <c:crosses val="max"/>
        <c:crossBetween val="between"/>
      </c:valAx>
      <c:spPr>
        <a:noFill/>
        <a:ln w="25400">
          <a:noFill/>
        </a:ln>
      </c:spPr>
    </c:plotArea>
    <c:legend>
      <c:legendPos val="b"/>
      <c:layout>
        <c:manualLayout>
          <c:xMode val="edge"/>
          <c:yMode val="edge"/>
          <c:x val="0.11488823229119936"/>
          <c:y val="0.89459573650854618"/>
          <c:w val="0.77380381479819949"/>
          <c:h val="6.5891879794095498E-2"/>
        </c:manualLayout>
      </c:layout>
      <c:overlay val="0"/>
      <c:spPr>
        <a:solidFill>
          <a:srgbClr val="FFFFFF"/>
        </a:solidFill>
        <a:ln w="25400">
          <a:noFill/>
        </a:ln>
      </c:spPr>
      <c:txPr>
        <a:bodyPr/>
        <a:lstStyle/>
        <a:p>
          <a:pPr>
            <a:defRPr sz="740"/>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anose="020B0604020202020204" pitchFamily="34" charset="0"/>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⑥営業面積/店舗数</a:t>
            </a:r>
          </a:p>
          <a:p>
            <a:pPr>
              <a:defRPr sz="8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Arial"/>
                <a:cs typeface="Arial"/>
              </a:rPr>
              <a:t>Sales </a:t>
            </a:r>
            <a:r>
              <a:rPr lang="en-US" altLang="ja-JP" sz="1000" b="0" i="0" u="none" strike="noStrike" baseline="0">
                <a:solidFill>
                  <a:srgbClr val="000000"/>
                </a:solidFill>
                <a:latin typeface="Arial"/>
                <a:cs typeface="Arial"/>
              </a:rPr>
              <a:t>F</a:t>
            </a:r>
            <a:r>
              <a:rPr lang="ja-JP" altLang="en-US" sz="1000" b="0" i="0" u="none" strike="noStrike" baseline="0">
                <a:solidFill>
                  <a:srgbClr val="000000"/>
                </a:solidFill>
                <a:latin typeface="Arial"/>
                <a:cs typeface="Arial"/>
              </a:rPr>
              <a:t>loor </a:t>
            </a:r>
            <a:r>
              <a:rPr lang="en-US" altLang="ja-JP" sz="1000" b="0" i="0" u="none" strike="noStrike" baseline="0">
                <a:solidFill>
                  <a:srgbClr val="000000"/>
                </a:solidFill>
                <a:latin typeface="Arial"/>
                <a:cs typeface="Arial"/>
              </a:rPr>
              <a:t>A</a:t>
            </a:r>
            <a:r>
              <a:rPr lang="ja-JP" altLang="en-US" sz="1000" b="0" i="0" u="none" strike="noStrike" baseline="0">
                <a:solidFill>
                  <a:srgbClr val="000000"/>
                </a:solidFill>
                <a:latin typeface="Arial"/>
                <a:cs typeface="Arial"/>
              </a:rPr>
              <a:t>rea / Number of </a:t>
            </a:r>
            <a:r>
              <a:rPr lang="en-US" altLang="ja-JP" sz="1000" b="0" i="0" u="none" strike="noStrike" baseline="0">
                <a:solidFill>
                  <a:srgbClr val="000000"/>
                </a:solidFill>
                <a:latin typeface="Arial"/>
                <a:cs typeface="Arial"/>
              </a:rPr>
              <a:t>S</a:t>
            </a:r>
            <a:r>
              <a:rPr lang="ja-JP" altLang="en-US" sz="1000" b="0" i="0" u="none" strike="noStrike" baseline="0">
                <a:solidFill>
                  <a:srgbClr val="000000"/>
                </a:solidFill>
                <a:latin typeface="Arial"/>
                <a:cs typeface="Arial"/>
              </a:rPr>
              <a:t>tores</a:t>
            </a:r>
          </a:p>
        </c:rich>
      </c:tx>
      <c:layout>
        <c:manualLayout>
          <c:xMode val="edge"/>
          <c:yMode val="edge"/>
          <c:x val="0.296593435981647"/>
          <c:y val="3.9252236327601882E-3"/>
        </c:manualLayout>
      </c:layout>
      <c:overlay val="0"/>
      <c:spPr>
        <a:noFill/>
        <a:ln w="25400">
          <a:noFill/>
        </a:ln>
      </c:spPr>
    </c:title>
    <c:autoTitleDeleted val="0"/>
    <c:plotArea>
      <c:layout>
        <c:manualLayout>
          <c:layoutTarget val="inner"/>
          <c:xMode val="edge"/>
          <c:yMode val="edge"/>
          <c:x val="0.11222455871171906"/>
          <c:y val="0.21011673151750973"/>
          <c:w val="0.82966013047592302"/>
          <c:h val="0.58754863813229574"/>
        </c:manualLayout>
      </c:layout>
      <c:barChart>
        <c:barDir val="col"/>
        <c:grouping val="clustered"/>
        <c:varyColors val="0"/>
        <c:ser>
          <c:idx val="1"/>
          <c:order val="0"/>
          <c:tx>
            <c:strRef>
              <c:f>'21グラフ用'!$B$30</c:f>
              <c:strCache>
                <c:ptCount val="1"/>
                <c:pt idx="0">
                  <c:v>営業面積 Sales Floor Area</c:v>
                </c:pt>
              </c:strCache>
            </c:strRef>
          </c:tx>
          <c:spPr>
            <a:solidFill>
              <a:srgbClr val="99CCFF"/>
            </a:solidFill>
            <a:ln w="25400">
              <a:noFill/>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'21グラフ用'!$E$29:$K$29</c:f>
              <c:strCache>
                <c:ptCount val="7"/>
                <c:pt idx="0">
                  <c:v>FY2018</c:v>
                </c:pt>
                <c:pt idx="1">
                  <c:v>FY2019</c:v>
                </c:pt>
                <c:pt idx="2">
                  <c:v>FY2020</c:v>
                </c:pt>
                <c:pt idx="3">
                  <c:v>FY2021</c:v>
                </c:pt>
                <c:pt idx="4">
                  <c:v>FY2022</c:v>
                </c:pt>
                <c:pt idx="5">
                  <c:v>FY2023</c:v>
                </c:pt>
                <c:pt idx="6">
                  <c:v>FY2024</c:v>
                </c:pt>
              </c:strCache>
            </c:strRef>
          </c:cat>
          <c:val>
            <c:numRef>
              <c:f>'21グラフ用'!$E$30:$K$30</c:f>
              <c:numCache>
                <c:formatCode>#,##0_ </c:formatCode>
                <c:ptCount val="7"/>
                <c:pt idx="0" formatCode="#,##0_);\(#,##0\)">
                  <c:v>401000</c:v>
                </c:pt>
                <c:pt idx="1">
                  <c:v>435800</c:v>
                </c:pt>
                <c:pt idx="2" formatCode="#,##0_);\(#,##0\)">
                  <c:v>461000</c:v>
                </c:pt>
                <c:pt idx="3" formatCode="#,##0_);\(#,##0\)">
                  <c:v>462000</c:v>
                </c:pt>
                <c:pt idx="4" formatCode="#,##0_);\(#,##0\)">
                  <c:v>462000</c:v>
                </c:pt>
                <c:pt idx="5" formatCode="#,##0_);\(#,##0\)">
                  <c:v>439000</c:v>
                </c:pt>
                <c:pt idx="6" formatCode="#,##0_);\(#,##0\)">
                  <c:v>422000</c:v>
                </c:pt>
              </c:numCache>
            </c:numRef>
          </c:val>
          <c:extLst>
            <c:ext xmlns:c16="http://schemas.microsoft.com/office/drawing/2014/chart" uri="{C3380CC4-5D6E-409C-BE32-E72D297353CC}">
              <c16:uniqueId val="{00000000-473C-4481-AEFC-99CAC19FD107}"/>
            </c:ext>
          </c:extLst>
        </c:ser>
        <c:dLbls>
          <c:showLegendKey val="0"/>
          <c:showVal val="0"/>
          <c:showCatName val="0"/>
          <c:showSerName val="0"/>
          <c:showPercent val="0"/>
          <c:showBubbleSize val="0"/>
        </c:dLbls>
        <c:gapWidth val="150"/>
        <c:axId val="106769792"/>
        <c:axId val="106780160"/>
      </c:barChart>
      <c:lineChart>
        <c:grouping val="standard"/>
        <c:varyColors val="0"/>
        <c:ser>
          <c:idx val="0"/>
          <c:order val="1"/>
          <c:tx>
            <c:strRef>
              <c:f>'21グラフ用'!$B$31</c:f>
              <c:strCache>
                <c:ptCount val="1"/>
                <c:pt idx="0">
                  <c:v>店舗数 Number of Stores</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'21グラフ用'!$E$29:$K$29</c:f>
              <c:strCache>
                <c:ptCount val="7"/>
                <c:pt idx="0">
                  <c:v>FY2018</c:v>
                </c:pt>
                <c:pt idx="1">
                  <c:v>FY2019</c:v>
                </c:pt>
                <c:pt idx="2">
                  <c:v>FY2020</c:v>
                </c:pt>
                <c:pt idx="3">
                  <c:v>FY2021</c:v>
                </c:pt>
                <c:pt idx="4">
                  <c:v>FY2022</c:v>
                </c:pt>
                <c:pt idx="5">
                  <c:v>FY2023</c:v>
                </c:pt>
                <c:pt idx="6">
                  <c:v>FY2024</c:v>
                </c:pt>
              </c:strCache>
            </c:strRef>
          </c:cat>
          <c:val>
            <c:numRef>
              <c:f>'21グラフ用'!$E$31:$K$31</c:f>
              <c:numCache>
                <c:formatCode>#,##0_ </c:formatCode>
                <c:ptCount val="7"/>
                <c:pt idx="0" formatCode="#,##0_);\(#,##0\)">
                  <c:v>17</c:v>
                </c:pt>
                <c:pt idx="1">
                  <c:v>18</c:v>
                </c:pt>
                <c:pt idx="2" formatCode="#,##0_);\(#,##0\)">
                  <c:v>18</c:v>
                </c:pt>
                <c:pt idx="3" formatCode="#,##0_);\(#,##0\)">
                  <c:v>18</c:v>
                </c:pt>
                <c:pt idx="4" formatCode="#,##0_);\(#,##0\)">
                  <c:v>18</c:v>
                </c:pt>
                <c:pt idx="5" formatCode="#,##0_);\(#,##0\)">
                  <c:v>17</c:v>
                </c:pt>
                <c:pt idx="6" formatCode="#,##0_);\(#,##0\)">
                  <c:v>16</c:v>
                </c:pt>
              </c:numCache>
            </c:numRef>
          </c:val>
          <c:smooth val="0"/>
          <c:extLst>
            <c:ext xmlns:c16="http://schemas.microsoft.com/office/drawing/2014/chart" uri="{C3380CC4-5D6E-409C-BE32-E72D297353CC}">
              <c16:uniqueId val="{00000001-473C-4481-AEFC-99CAC19FD107}"/>
            </c:ext>
          </c:extLst>
        </c:ser>
        <c:dLbls>
          <c:showLegendKey val="0"/>
          <c:showVal val="0"/>
          <c:showCatName val="0"/>
          <c:showSerName val="0"/>
          <c:showPercent val="0"/>
          <c:showBubbleSize val="0"/>
        </c:dLbls>
        <c:marker val="1"/>
        <c:smooth val="0"/>
        <c:axId val="106781696"/>
        <c:axId val="106795776"/>
      </c:lineChart>
      <c:catAx>
        <c:axId val="106769792"/>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4310606737751295E-2"/>
              <c:y val="0.1244391389851778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780160"/>
        <c:crosses val="autoZero"/>
        <c:auto val="0"/>
        <c:lblAlgn val="ctr"/>
        <c:lblOffset val="100"/>
        <c:tickLblSkip val="1"/>
        <c:tickMarkSkip val="1"/>
        <c:noMultiLvlLbl val="0"/>
      </c:catAx>
      <c:valAx>
        <c:axId val="106780160"/>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769792"/>
        <c:crosses val="autoZero"/>
        <c:crossBetween val="between"/>
      </c:valAx>
      <c:catAx>
        <c:axId val="106781696"/>
        <c:scaling>
          <c:orientation val="minMax"/>
        </c:scaling>
        <c:delete val="1"/>
        <c:axPos val="b"/>
        <c:numFmt formatCode="General" sourceLinked="1"/>
        <c:majorTickMark val="out"/>
        <c:minorTickMark val="none"/>
        <c:tickLblPos val="nextTo"/>
        <c:crossAx val="106795776"/>
        <c:crosses val="autoZero"/>
        <c:auto val="0"/>
        <c:lblAlgn val="ctr"/>
        <c:lblOffset val="100"/>
        <c:noMultiLvlLbl val="0"/>
      </c:catAx>
      <c:valAx>
        <c:axId val="106795776"/>
        <c:scaling>
          <c:orientation val="minMax"/>
        </c:scaling>
        <c:delete val="0"/>
        <c:axPos val="r"/>
        <c:numFmt formatCode="#,##0_);\(#,##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781696"/>
        <c:crosses val="max"/>
        <c:crossBetween val="between"/>
      </c:valAx>
      <c:spPr>
        <a:noFill/>
        <a:ln w="25400">
          <a:noFill/>
        </a:ln>
      </c:spPr>
    </c:plotArea>
    <c:legend>
      <c:legendPos val="b"/>
      <c:layout>
        <c:manualLayout>
          <c:xMode val="edge"/>
          <c:yMode val="edge"/>
          <c:x val="0.10909293302994091"/>
          <c:y val="0.86773459440018974"/>
          <c:w val="0.82991121951751878"/>
          <c:h val="6.6147859922178975E-2"/>
        </c:manualLayout>
      </c:layout>
      <c:overlay val="0"/>
      <c:spPr>
        <a:solidFill>
          <a:srgbClr val="FFFFFF"/>
        </a:solidFill>
        <a:ln w="25400">
          <a:noFill/>
        </a:ln>
      </c:spPr>
      <c:txPr>
        <a:bodyPr/>
        <a:lstStyle/>
        <a:p>
          <a:pPr>
            <a:defRPr sz="735" b="0" i="0" u="none" strike="noStrike" baseline="0">
              <a:solidFill>
                <a:srgbClr val="000000"/>
              </a:solidFill>
              <a:latin typeface="Arial" panose="020B0604020202020204" pitchFamily="34" charset="0"/>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ja-JP" sz="1000"/>
              <a:t>⑧パルコカード取扱高/会員数</a:t>
            </a:r>
          </a:p>
          <a:p>
            <a:pPr>
              <a:defRPr sz="1000"/>
            </a:pPr>
            <a:r>
              <a:rPr lang="ja-JP" sz="1000"/>
              <a:t>P</a:t>
            </a:r>
            <a:r>
              <a:rPr lang="en-US" altLang="ja-JP" sz="1000"/>
              <a:t>ARCO</a:t>
            </a:r>
            <a:r>
              <a:rPr lang="ja-JP" sz="1000"/>
              <a:t> Card </a:t>
            </a:r>
            <a:r>
              <a:rPr lang="en-US" altLang="ja-JP" sz="1000"/>
              <a:t>Transaction Volume</a:t>
            </a:r>
            <a:r>
              <a:rPr lang="ja-JP" sz="1000"/>
              <a:t> / </a:t>
            </a:r>
            <a:endParaRPr lang="en-US" sz="1000"/>
          </a:p>
          <a:p>
            <a:pPr>
              <a:defRPr sz="1000"/>
            </a:pPr>
            <a:r>
              <a:rPr lang="ja-JP" sz="1000"/>
              <a:t>Number of </a:t>
            </a:r>
            <a:r>
              <a:rPr lang="en-US" altLang="ja-JP" sz="1000"/>
              <a:t>C</a:t>
            </a:r>
            <a:r>
              <a:rPr lang="ja-JP" sz="1000"/>
              <a:t>ard</a:t>
            </a:r>
            <a:r>
              <a:rPr lang="en-US" altLang="ja-JP" sz="1000"/>
              <a:t>h</a:t>
            </a:r>
            <a:r>
              <a:rPr lang="ja-JP" sz="1000"/>
              <a:t>olders </a:t>
            </a:r>
          </a:p>
        </c:rich>
      </c:tx>
      <c:layout>
        <c:manualLayout>
          <c:xMode val="edge"/>
          <c:yMode val="edge"/>
          <c:x val="0.26588427641783696"/>
          <c:y val="5.547996882886707E-2"/>
        </c:manualLayout>
      </c:layout>
      <c:overlay val="0"/>
      <c:spPr>
        <a:noFill/>
        <a:ln w="25400">
          <a:noFill/>
        </a:ln>
      </c:spPr>
    </c:title>
    <c:autoTitleDeleted val="0"/>
    <c:plotArea>
      <c:layout>
        <c:manualLayout>
          <c:layoutTarget val="inner"/>
          <c:xMode val="edge"/>
          <c:yMode val="edge"/>
          <c:x val="9.9800593735563506E-2"/>
          <c:y val="0.21031827535293959"/>
          <c:w val="0.77445260738797284"/>
          <c:h val="0.57539905521087242"/>
        </c:manualLayout>
      </c:layout>
      <c:barChart>
        <c:barDir val="col"/>
        <c:grouping val="clustered"/>
        <c:varyColors val="0"/>
        <c:ser>
          <c:idx val="1"/>
          <c:order val="0"/>
          <c:tx>
            <c:v>パルコカード取扱高 PARCO Card Transaction Volume</c:v>
          </c:tx>
          <c:spPr>
            <a:solidFill>
              <a:srgbClr val="99CCFF"/>
            </a:solidFill>
            <a:ln w="25400">
              <a:noFill/>
            </a:ln>
          </c:spPr>
          <c:invertIfNegative val="0"/>
          <c:dLbls>
            <c:spPr>
              <a:noFill/>
              <a:ln w="25400">
                <a:noFill/>
              </a:ln>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'21グラフ用'!$E$39:$K$39</c:f>
              <c:strCache>
                <c:ptCount val="7"/>
                <c:pt idx="0">
                  <c:v>FY2018</c:v>
                </c:pt>
                <c:pt idx="1">
                  <c:v>FY2019</c:v>
                </c:pt>
                <c:pt idx="2">
                  <c:v>FY2020</c:v>
                </c:pt>
                <c:pt idx="3">
                  <c:v>FY2021</c:v>
                </c:pt>
                <c:pt idx="4">
                  <c:v>FY2022</c:v>
                </c:pt>
                <c:pt idx="5">
                  <c:v>FY2023</c:v>
                </c:pt>
                <c:pt idx="6">
                  <c:v>FY2024</c:v>
                </c:pt>
              </c:strCache>
            </c:strRef>
          </c:cat>
          <c:val>
            <c:numRef>
              <c:f>'21グラフ用'!$E$40:$K$40</c:f>
              <c:numCache>
                <c:formatCode>#,##0_ </c:formatCode>
                <c:ptCount val="7"/>
                <c:pt idx="0" formatCode="#,##0_);\(#,##0\)">
                  <c:v>51078</c:v>
                </c:pt>
                <c:pt idx="1">
                  <c:v>43934</c:v>
                </c:pt>
                <c:pt idx="2" formatCode="#,##0_);\(#,##0\)">
                  <c:v>25824</c:v>
                </c:pt>
                <c:pt idx="3" formatCode="#,##0_);\(#,##0\)">
                  <c:v>29335.598999999998</c:v>
                </c:pt>
                <c:pt idx="4" formatCode="#,##0_);\(#,##0\)">
                  <c:v>25882</c:v>
                </c:pt>
                <c:pt idx="5" formatCode="#,##0_);\(#,##0\)">
                  <c:v>22244</c:v>
                </c:pt>
                <c:pt idx="6" formatCode="#,##0_);\(#,##0\)">
                  <c:v>18405</c:v>
                </c:pt>
              </c:numCache>
            </c:numRef>
          </c:val>
          <c:extLst>
            <c:ext xmlns:c16="http://schemas.microsoft.com/office/drawing/2014/chart" uri="{C3380CC4-5D6E-409C-BE32-E72D297353CC}">
              <c16:uniqueId val="{00000000-BF84-4912-BC97-2C4C5D309FAA}"/>
            </c:ext>
          </c:extLst>
        </c:ser>
        <c:dLbls>
          <c:showLegendKey val="0"/>
          <c:showVal val="0"/>
          <c:showCatName val="0"/>
          <c:showSerName val="0"/>
          <c:showPercent val="0"/>
          <c:showBubbleSize val="0"/>
        </c:dLbls>
        <c:gapWidth val="150"/>
        <c:axId val="106447232"/>
        <c:axId val="106449152"/>
      </c:barChart>
      <c:lineChart>
        <c:grouping val="standard"/>
        <c:varyColors val="0"/>
        <c:ser>
          <c:idx val="0"/>
          <c:order val="1"/>
          <c:tx>
            <c:v>会員数 Number of Cardholders</c:v>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'21グラフ用'!$E$39:$K$39</c:f>
              <c:strCache>
                <c:ptCount val="7"/>
                <c:pt idx="0">
                  <c:v>FY2018</c:v>
                </c:pt>
                <c:pt idx="1">
                  <c:v>FY2019</c:v>
                </c:pt>
                <c:pt idx="2">
                  <c:v>FY2020</c:v>
                </c:pt>
                <c:pt idx="3">
                  <c:v>FY2021</c:v>
                </c:pt>
                <c:pt idx="4">
                  <c:v>FY2022</c:v>
                </c:pt>
                <c:pt idx="5">
                  <c:v>FY2023</c:v>
                </c:pt>
                <c:pt idx="6">
                  <c:v>FY2024</c:v>
                </c:pt>
              </c:strCache>
            </c:strRef>
          </c:cat>
          <c:val>
            <c:numRef>
              <c:f>'21グラフ用'!$E$41:$K$41</c:f>
              <c:numCache>
                <c:formatCode>#,##0_ </c:formatCode>
                <c:ptCount val="7"/>
                <c:pt idx="0" formatCode="#,##0_);\(#,##0\)">
                  <c:v>2018475</c:v>
                </c:pt>
                <c:pt idx="1">
                  <c:v>1939450</c:v>
                </c:pt>
                <c:pt idx="2" formatCode="#,##0_);\(#,##0\)">
                  <c:v>1770664</c:v>
                </c:pt>
                <c:pt idx="3" formatCode="#,##0_);\(#,##0\)">
                  <c:v>1612286</c:v>
                </c:pt>
                <c:pt idx="4" formatCode="#,##0_);\(#,##0\)">
                  <c:v>1474394</c:v>
                </c:pt>
                <c:pt idx="5" formatCode="#,##0_);\(#,##0\)">
                  <c:v>1270257</c:v>
                </c:pt>
                <c:pt idx="6" formatCode="#,##0_);\(#,##0\)">
                  <c:v>1240564</c:v>
                </c:pt>
              </c:numCache>
            </c:numRef>
          </c:val>
          <c:smooth val="0"/>
          <c:extLst>
            <c:ext xmlns:c16="http://schemas.microsoft.com/office/drawing/2014/chart" uri="{C3380CC4-5D6E-409C-BE32-E72D297353CC}">
              <c16:uniqueId val="{00000001-BF84-4912-BC97-2C4C5D309FAA}"/>
            </c:ext>
          </c:extLst>
        </c:ser>
        <c:dLbls>
          <c:showLegendKey val="0"/>
          <c:showVal val="0"/>
          <c:showCatName val="0"/>
          <c:showSerName val="0"/>
          <c:showPercent val="0"/>
          <c:showBubbleSize val="0"/>
        </c:dLbls>
        <c:marker val="1"/>
        <c:smooth val="0"/>
        <c:axId val="106459136"/>
        <c:axId val="106461056"/>
      </c:lineChart>
      <c:catAx>
        <c:axId val="106447232"/>
        <c:scaling>
          <c:orientation val="minMax"/>
        </c:scaling>
        <c:delete val="0"/>
        <c:axPos val="b"/>
        <c:title>
          <c:tx>
            <c:rich>
              <a:bodyPr/>
              <a:lstStyle/>
              <a:p>
                <a:pPr>
                  <a:defRPr/>
                </a:pPr>
                <a:r>
                  <a:rPr lang="ja-JP"/>
                  <a:t>百万円</a:t>
                </a:r>
                <a:r>
                  <a:rPr lang="en-US" altLang="ja-JP"/>
                  <a:t> </a:t>
                </a:r>
                <a:r>
                  <a:rPr lang="ja-JP"/>
                  <a:t>/</a:t>
                </a:r>
              </a:p>
              <a:p>
                <a:pPr>
                  <a:defRPr/>
                </a:pPr>
                <a:r>
                  <a:rPr lang="ja-JP"/>
                  <a:t> Millions of yen</a:t>
                </a:r>
              </a:p>
            </c:rich>
          </c:tx>
          <c:layout>
            <c:manualLayout>
              <c:xMode val="edge"/>
              <c:yMode val="edge"/>
              <c:x val="9.9800399201596807E-3"/>
              <c:y val="6.349248010665332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06449152"/>
        <c:crosses val="autoZero"/>
        <c:auto val="0"/>
        <c:lblAlgn val="ctr"/>
        <c:lblOffset val="100"/>
        <c:tickLblSkip val="1"/>
        <c:tickMarkSkip val="1"/>
        <c:noMultiLvlLbl val="0"/>
      </c:catAx>
      <c:valAx>
        <c:axId val="106449152"/>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a:pPr>
            <a:endParaRPr lang="ja-JP"/>
          </a:p>
        </c:txPr>
        <c:crossAx val="106447232"/>
        <c:crosses val="autoZero"/>
        <c:crossBetween val="between"/>
      </c:valAx>
      <c:catAx>
        <c:axId val="106459136"/>
        <c:scaling>
          <c:orientation val="minMax"/>
        </c:scaling>
        <c:delete val="1"/>
        <c:axPos val="b"/>
        <c:title>
          <c:tx>
            <c:rich>
              <a:bodyPr/>
              <a:lstStyle/>
              <a:p>
                <a:pPr>
                  <a:defRPr/>
                </a:pPr>
                <a:r>
                  <a:rPr lang="ja-JP"/>
                  <a:t>人/ Persons</a:t>
                </a:r>
              </a:p>
            </c:rich>
          </c:tx>
          <c:layout>
            <c:manualLayout>
              <c:xMode val="edge"/>
              <c:yMode val="edge"/>
              <c:x val="0.86626914150701217"/>
              <c:y val="0.11111152772570096"/>
            </c:manualLayout>
          </c:layout>
          <c:overlay val="0"/>
          <c:spPr>
            <a:noFill/>
            <a:ln w="25400">
              <a:noFill/>
            </a:ln>
          </c:spPr>
        </c:title>
        <c:numFmt formatCode="General" sourceLinked="1"/>
        <c:majorTickMark val="out"/>
        <c:minorTickMark val="none"/>
        <c:tickLblPos val="nextTo"/>
        <c:crossAx val="106461056"/>
        <c:crosses val="autoZero"/>
        <c:auto val="0"/>
        <c:lblAlgn val="ctr"/>
        <c:lblOffset val="100"/>
        <c:noMultiLvlLbl val="0"/>
      </c:catAx>
      <c:valAx>
        <c:axId val="106461056"/>
        <c:scaling>
          <c:orientation val="minMax"/>
        </c:scaling>
        <c:delete val="0"/>
        <c:axPos val="r"/>
        <c:numFmt formatCode="#,##0_);\(#,##0\)" sourceLinked="1"/>
        <c:majorTickMark val="in"/>
        <c:minorTickMark val="none"/>
        <c:tickLblPos val="nextTo"/>
        <c:spPr>
          <a:ln w="3175">
            <a:solidFill>
              <a:srgbClr val="000000"/>
            </a:solidFill>
            <a:prstDash val="solid"/>
          </a:ln>
        </c:spPr>
        <c:txPr>
          <a:bodyPr rot="0" vert="horz"/>
          <a:lstStyle/>
          <a:p>
            <a:pPr>
              <a:defRPr/>
            </a:pPr>
            <a:endParaRPr lang="ja-JP"/>
          </a:p>
        </c:txPr>
        <c:crossAx val="106459136"/>
        <c:crosses val="max"/>
        <c:crossBetween val="between"/>
      </c:valAx>
      <c:spPr>
        <a:noFill/>
        <a:ln w="25400">
          <a:noFill/>
        </a:ln>
      </c:spPr>
    </c:plotArea>
    <c:legend>
      <c:legendPos val="b"/>
      <c:layout>
        <c:manualLayout>
          <c:xMode val="edge"/>
          <c:yMode val="edge"/>
          <c:x val="0.11084092027559055"/>
          <c:y val="0.84892450390603824"/>
          <c:w val="0.74629060039370076"/>
          <c:h val="0.13432405020168939"/>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anose="020B0604020202020204" pitchFamily="34" charset="0"/>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ja-JP" sz="1000"/>
              <a:t>⑨従業員数/女性社員比率</a:t>
            </a:r>
          </a:p>
          <a:p>
            <a:pPr>
              <a:defRPr sz="1000"/>
            </a:pPr>
            <a:r>
              <a:rPr lang="ja-JP" sz="1000"/>
              <a:t>Number of </a:t>
            </a:r>
            <a:r>
              <a:rPr lang="en-US" sz="1000"/>
              <a:t>E</a:t>
            </a:r>
            <a:r>
              <a:rPr lang="ja-JP" sz="1000"/>
              <a:t>mployees / </a:t>
            </a:r>
            <a:endParaRPr lang="en-US" altLang="ja-JP" sz="1000"/>
          </a:p>
          <a:p>
            <a:pPr>
              <a:defRPr sz="1000"/>
            </a:pPr>
            <a:r>
              <a:rPr lang="en-US" sz="1000"/>
              <a:t>Ratio </a:t>
            </a:r>
            <a:r>
              <a:rPr lang="ja-JP" sz="1000"/>
              <a:t>of </a:t>
            </a:r>
            <a:r>
              <a:rPr lang="en-US" sz="1000"/>
              <a:t>F</a:t>
            </a:r>
            <a:r>
              <a:rPr lang="ja-JP" sz="1000"/>
              <a:t>emale </a:t>
            </a:r>
            <a:r>
              <a:rPr lang="en-US" sz="1000"/>
              <a:t>E</a:t>
            </a:r>
            <a:r>
              <a:rPr lang="ja-JP" sz="1000"/>
              <a:t>mployees</a:t>
            </a:r>
          </a:p>
        </c:rich>
      </c:tx>
      <c:layout>
        <c:manualLayout>
          <c:xMode val="edge"/>
          <c:yMode val="edge"/>
          <c:x val="0.31342288539841268"/>
          <c:y val="8.2904952196290772E-3"/>
        </c:manualLayout>
      </c:layout>
      <c:overlay val="0"/>
      <c:spPr>
        <a:noFill/>
        <a:ln w="25400">
          <a:noFill/>
        </a:ln>
      </c:spPr>
    </c:title>
    <c:autoTitleDeleted val="0"/>
    <c:plotArea>
      <c:layout>
        <c:manualLayout>
          <c:layoutTarget val="inner"/>
          <c:xMode val="edge"/>
          <c:yMode val="edge"/>
          <c:x val="9.3306466360767865E-2"/>
          <c:y val="0.19356471679710732"/>
          <c:w val="0.81135982996306688"/>
          <c:h val="0.57661290322580649"/>
        </c:manualLayout>
      </c:layout>
      <c:barChart>
        <c:barDir val="col"/>
        <c:grouping val="clustered"/>
        <c:varyColors val="0"/>
        <c:ser>
          <c:idx val="1"/>
          <c:order val="0"/>
          <c:tx>
            <c:strRef>
              <c:f>'21グラフ用'!$B$45</c:f>
              <c:strCache>
                <c:ptCount val="1"/>
                <c:pt idx="0">
                  <c:v>従業員数 Number of Employees</c:v>
                </c:pt>
              </c:strCache>
            </c:strRef>
          </c:tx>
          <c:spPr>
            <a:solidFill>
              <a:srgbClr val="99CCFF"/>
            </a:solidFill>
            <a:ln w="25400">
              <a:noFill/>
            </a:ln>
          </c:spPr>
          <c:invertIfNegative val="0"/>
          <c:dLbls>
            <c:spPr>
              <a:noFill/>
              <a:ln w="25400">
                <a:noFill/>
              </a:ln>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'21グラフ用'!$E$44:$K$44</c:f>
              <c:strCache>
                <c:ptCount val="7"/>
                <c:pt idx="0">
                  <c:v>FY2018</c:v>
                </c:pt>
                <c:pt idx="1">
                  <c:v>FY2019</c:v>
                </c:pt>
                <c:pt idx="2">
                  <c:v>FY2020</c:v>
                </c:pt>
                <c:pt idx="3">
                  <c:v>FY2021</c:v>
                </c:pt>
                <c:pt idx="4">
                  <c:v>FY2022</c:v>
                </c:pt>
                <c:pt idx="5">
                  <c:v>FY2023</c:v>
                </c:pt>
                <c:pt idx="6">
                  <c:v>FY2024</c:v>
                </c:pt>
              </c:strCache>
            </c:strRef>
          </c:cat>
          <c:val>
            <c:numRef>
              <c:f>'21グラフ用'!$E$45:$K$45</c:f>
              <c:numCache>
                <c:formatCode>#,##0_ </c:formatCode>
                <c:ptCount val="7"/>
                <c:pt idx="0" formatCode="#,##0_);\(#,##0\)">
                  <c:v>651</c:v>
                </c:pt>
                <c:pt idx="1">
                  <c:v>634</c:v>
                </c:pt>
                <c:pt idx="2" formatCode="#,##0_);\(#,##0\)">
                  <c:v>684</c:v>
                </c:pt>
                <c:pt idx="3" formatCode="#,##0_);\(#,##0\)">
                  <c:v>691</c:v>
                </c:pt>
                <c:pt idx="4" formatCode="#,##0_);\(#,##0\)">
                  <c:v>688</c:v>
                </c:pt>
                <c:pt idx="5" formatCode="#,##0_);\(#,##0\)">
                  <c:v>666</c:v>
                </c:pt>
                <c:pt idx="6" formatCode="#,##0_);\(#,##0\)">
                  <c:v>681</c:v>
                </c:pt>
              </c:numCache>
            </c:numRef>
          </c:val>
          <c:extLst>
            <c:ext xmlns:c16="http://schemas.microsoft.com/office/drawing/2014/chart" uri="{C3380CC4-5D6E-409C-BE32-E72D297353CC}">
              <c16:uniqueId val="{00000000-6B37-4A30-9313-86DBCDCC5BC4}"/>
            </c:ext>
          </c:extLst>
        </c:ser>
        <c:dLbls>
          <c:showLegendKey val="0"/>
          <c:showVal val="0"/>
          <c:showCatName val="0"/>
          <c:showSerName val="0"/>
          <c:showPercent val="0"/>
          <c:showBubbleSize val="0"/>
        </c:dLbls>
        <c:gapWidth val="150"/>
        <c:axId val="106591744"/>
        <c:axId val="106593664"/>
      </c:barChart>
      <c:lineChart>
        <c:grouping val="standard"/>
        <c:varyColors val="0"/>
        <c:ser>
          <c:idx val="0"/>
          <c:order val="1"/>
          <c:tx>
            <c:strRef>
              <c:f>'21グラフ用'!$B$46</c:f>
              <c:strCache>
                <c:ptCount val="1"/>
                <c:pt idx="0">
                  <c:v>女性社員比率 Ratio of Female Employees</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dLbls>
            <c:spPr>
              <a:noFill/>
              <a:ln w="25400">
                <a:noFill/>
              </a:ln>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'21グラフ用'!$E$44:$K$44</c:f>
              <c:strCache>
                <c:ptCount val="7"/>
                <c:pt idx="0">
                  <c:v>FY2018</c:v>
                </c:pt>
                <c:pt idx="1">
                  <c:v>FY2019</c:v>
                </c:pt>
                <c:pt idx="2">
                  <c:v>FY2020</c:v>
                </c:pt>
                <c:pt idx="3">
                  <c:v>FY2021</c:v>
                </c:pt>
                <c:pt idx="4">
                  <c:v>FY2022</c:v>
                </c:pt>
                <c:pt idx="5">
                  <c:v>FY2023</c:v>
                </c:pt>
                <c:pt idx="6">
                  <c:v>FY2024</c:v>
                </c:pt>
              </c:strCache>
            </c:strRef>
          </c:cat>
          <c:val>
            <c:numRef>
              <c:f>'21グラフ用'!$E$46:$K$46</c:f>
              <c:numCache>
                <c:formatCode>0.0_ </c:formatCode>
                <c:ptCount val="7"/>
                <c:pt idx="0" formatCode="#,##0.0_);\(#,##0.0\)">
                  <c:v>45.2</c:v>
                </c:pt>
                <c:pt idx="1">
                  <c:v>45.3</c:v>
                </c:pt>
                <c:pt idx="2" formatCode="#,##0.0_);\(#,##0.0\)">
                  <c:v>44</c:v>
                </c:pt>
                <c:pt idx="3" formatCode="#,##0.0_);\(#,##0.0\)">
                  <c:v>45.2</c:v>
                </c:pt>
                <c:pt idx="4" formatCode="#,##0.0_);\(#,##0.0\)">
                  <c:v>47.8</c:v>
                </c:pt>
                <c:pt idx="5" formatCode="#,##0.0_);\(#,##0.0\)">
                  <c:v>49.7</c:v>
                </c:pt>
                <c:pt idx="6" formatCode="#,##0.0_);\(#,##0.0\)">
                  <c:v>49.3</c:v>
                </c:pt>
              </c:numCache>
            </c:numRef>
          </c:val>
          <c:smooth val="0"/>
          <c:extLst>
            <c:ext xmlns:c16="http://schemas.microsoft.com/office/drawing/2014/chart" uri="{C3380CC4-5D6E-409C-BE32-E72D297353CC}">
              <c16:uniqueId val="{00000001-6B37-4A30-9313-86DBCDCC5BC4}"/>
            </c:ext>
          </c:extLst>
        </c:ser>
        <c:dLbls>
          <c:showLegendKey val="0"/>
          <c:showVal val="0"/>
          <c:showCatName val="0"/>
          <c:showSerName val="0"/>
          <c:showPercent val="0"/>
          <c:showBubbleSize val="0"/>
        </c:dLbls>
        <c:marker val="1"/>
        <c:smooth val="0"/>
        <c:axId val="106607744"/>
        <c:axId val="106609664"/>
      </c:lineChart>
      <c:catAx>
        <c:axId val="106591744"/>
        <c:scaling>
          <c:orientation val="minMax"/>
        </c:scaling>
        <c:delete val="0"/>
        <c:axPos val="b"/>
        <c:title>
          <c:tx>
            <c:rich>
              <a:bodyPr/>
              <a:lstStyle/>
              <a:p>
                <a:pPr>
                  <a:defRPr/>
                </a:pPr>
                <a:r>
                  <a:rPr lang="ja-JP"/>
                  <a:t>人</a:t>
                </a:r>
                <a:r>
                  <a:rPr lang="en-US" altLang="ja-JP"/>
                  <a:t> </a:t>
                </a:r>
                <a:r>
                  <a:rPr lang="ja-JP"/>
                  <a:t>/ Persons</a:t>
                </a:r>
              </a:p>
            </c:rich>
          </c:tx>
          <c:layout>
            <c:manualLayout>
              <c:xMode val="edge"/>
              <c:yMode val="edge"/>
              <c:x val="1.0141987829614604E-2"/>
              <c:y val="0.1088709677419354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06593664"/>
        <c:crosses val="autoZero"/>
        <c:auto val="0"/>
        <c:lblAlgn val="ctr"/>
        <c:lblOffset val="100"/>
        <c:tickLblSkip val="1"/>
        <c:tickMarkSkip val="1"/>
        <c:noMultiLvlLbl val="0"/>
      </c:catAx>
      <c:valAx>
        <c:axId val="106593664"/>
        <c:scaling>
          <c:orientation val="minMax"/>
        </c:scaling>
        <c:delete val="0"/>
        <c:axPos val="l"/>
        <c:numFmt formatCode="#,##0_);\(#,##0\)" sourceLinked="1"/>
        <c:majorTickMark val="in"/>
        <c:minorTickMark val="none"/>
        <c:tickLblPos val="nextTo"/>
        <c:spPr>
          <a:ln w="3175">
            <a:solidFill>
              <a:srgbClr val="000000"/>
            </a:solidFill>
            <a:prstDash val="solid"/>
          </a:ln>
        </c:spPr>
        <c:txPr>
          <a:bodyPr rot="0" vert="horz"/>
          <a:lstStyle/>
          <a:p>
            <a:pPr>
              <a:defRPr/>
            </a:pPr>
            <a:endParaRPr lang="ja-JP"/>
          </a:p>
        </c:txPr>
        <c:crossAx val="106591744"/>
        <c:crosses val="autoZero"/>
        <c:crossBetween val="between"/>
      </c:valAx>
      <c:catAx>
        <c:axId val="106607744"/>
        <c:scaling>
          <c:orientation val="minMax"/>
        </c:scaling>
        <c:delete val="1"/>
        <c:axPos val="b"/>
        <c:title>
          <c:tx>
            <c:rich>
              <a:bodyPr/>
              <a:lstStyle/>
              <a:p>
                <a:pPr>
                  <a:defRPr/>
                </a:pPr>
                <a:r>
                  <a:rPr lang="ja-JP"/>
                  <a:t>％</a:t>
                </a:r>
              </a:p>
            </c:rich>
          </c:tx>
          <c:layout>
            <c:manualLayout>
              <c:xMode val="edge"/>
              <c:yMode val="edge"/>
              <c:x val="0.92089334674950618"/>
              <c:y val="0.10887096774193548"/>
            </c:manualLayout>
          </c:layout>
          <c:overlay val="0"/>
          <c:spPr>
            <a:noFill/>
            <a:ln w="25400">
              <a:noFill/>
            </a:ln>
          </c:spPr>
        </c:title>
        <c:numFmt formatCode="General" sourceLinked="1"/>
        <c:majorTickMark val="out"/>
        <c:minorTickMark val="none"/>
        <c:tickLblPos val="nextTo"/>
        <c:crossAx val="106609664"/>
        <c:crosses val="autoZero"/>
        <c:auto val="0"/>
        <c:lblAlgn val="ctr"/>
        <c:lblOffset val="100"/>
        <c:noMultiLvlLbl val="0"/>
      </c:catAx>
      <c:valAx>
        <c:axId val="106609664"/>
        <c:scaling>
          <c:orientation val="minMax"/>
        </c:scaling>
        <c:delete val="0"/>
        <c:axPos val="r"/>
        <c:numFmt formatCode="#,##0.0_);\(#,##0.0\)" sourceLinked="1"/>
        <c:majorTickMark val="in"/>
        <c:minorTickMark val="none"/>
        <c:tickLblPos val="nextTo"/>
        <c:spPr>
          <a:ln w="3175">
            <a:solidFill>
              <a:srgbClr val="000000"/>
            </a:solidFill>
            <a:prstDash val="solid"/>
          </a:ln>
        </c:spPr>
        <c:txPr>
          <a:bodyPr rot="0" vert="horz"/>
          <a:lstStyle/>
          <a:p>
            <a:pPr>
              <a:defRPr/>
            </a:pPr>
            <a:endParaRPr lang="ja-JP"/>
          </a:p>
        </c:txPr>
        <c:crossAx val="106607744"/>
        <c:crosses val="max"/>
        <c:crossBetween val="between"/>
      </c:valAx>
      <c:spPr>
        <a:noFill/>
        <a:ln w="25400">
          <a:noFill/>
        </a:ln>
      </c:spPr>
    </c:plotArea>
    <c:legend>
      <c:legendPos val="b"/>
      <c:layout>
        <c:manualLayout>
          <c:xMode val="edge"/>
          <c:yMode val="edge"/>
          <c:x val="7.7079107505070993E-2"/>
          <c:y val="0.83473828611302736"/>
          <c:w val="0.83975744411258935"/>
          <c:h val="0.12897146164886489"/>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anose="020B0604020202020204" pitchFamily="34" charset="0"/>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chart" Target="../charts/chart58.xml"/><Relationship Id="rId7" Type="http://schemas.openxmlformats.org/officeDocument/2006/relationships/chart" Target="../charts/chart62.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 Id="rId9" Type="http://schemas.openxmlformats.org/officeDocument/2006/relationships/chart" Target="../charts/chart64.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72.xml"/><Relationship Id="rId3" Type="http://schemas.openxmlformats.org/officeDocument/2006/relationships/chart" Target="../charts/chart67.xml"/><Relationship Id="rId7" Type="http://schemas.openxmlformats.org/officeDocument/2006/relationships/chart" Target="../charts/chart71.xml"/><Relationship Id="rId2" Type="http://schemas.openxmlformats.org/officeDocument/2006/relationships/chart" Target="../charts/chart66.xml"/><Relationship Id="rId1" Type="http://schemas.openxmlformats.org/officeDocument/2006/relationships/chart" Target="../charts/chart65.xml"/><Relationship Id="rId6" Type="http://schemas.openxmlformats.org/officeDocument/2006/relationships/chart" Target="../charts/chart70.xml"/><Relationship Id="rId5" Type="http://schemas.openxmlformats.org/officeDocument/2006/relationships/chart" Target="../charts/chart69.xml"/><Relationship Id="rId10" Type="http://schemas.openxmlformats.org/officeDocument/2006/relationships/chart" Target="../charts/chart74.xml"/><Relationship Id="rId4" Type="http://schemas.openxmlformats.org/officeDocument/2006/relationships/chart" Target="../charts/chart68.xml"/><Relationship Id="rId9" Type="http://schemas.openxmlformats.org/officeDocument/2006/relationships/chart" Target="../charts/chart73.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82.xml"/><Relationship Id="rId3" Type="http://schemas.openxmlformats.org/officeDocument/2006/relationships/chart" Target="../charts/chart77.xml"/><Relationship Id="rId7" Type="http://schemas.openxmlformats.org/officeDocument/2006/relationships/chart" Target="../charts/chart81.xml"/><Relationship Id="rId2" Type="http://schemas.openxmlformats.org/officeDocument/2006/relationships/chart" Target="../charts/chart76.xml"/><Relationship Id="rId1" Type="http://schemas.openxmlformats.org/officeDocument/2006/relationships/chart" Target="../charts/chart75.xml"/><Relationship Id="rId6" Type="http://schemas.openxmlformats.org/officeDocument/2006/relationships/chart" Target="../charts/chart80.xml"/><Relationship Id="rId5" Type="http://schemas.openxmlformats.org/officeDocument/2006/relationships/chart" Target="../charts/chart79.xml"/><Relationship Id="rId4" Type="http://schemas.openxmlformats.org/officeDocument/2006/relationships/chart" Target="../charts/chart78.xml"/><Relationship Id="rId9" Type="http://schemas.openxmlformats.org/officeDocument/2006/relationships/chart" Target="../charts/chart83.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91.xml"/><Relationship Id="rId3" Type="http://schemas.openxmlformats.org/officeDocument/2006/relationships/chart" Target="../charts/chart86.xml"/><Relationship Id="rId7" Type="http://schemas.openxmlformats.org/officeDocument/2006/relationships/chart" Target="../charts/chart90.xml"/><Relationship Id="rId2" Type="http://schemas.openxmlformats.org/officeDocument/2006/relationships/chart" Target="../charts/chart85.xml"/><Relationship Id="rId1" Type="http://schemas.openxmlformats.org/officeDocument/2006/relationships/chart" Target="../charts/chart84.xml"/><Relationship Id="rId6" Type="http://schemas.openxmlformats.org/officeDocument/2006/relationships/chart" Target="../charts/chart89.xml"/><Relationship Id="rId5" Type="http://schemas.openxmlformats.org/officeDocument/2006/relationships/chart" Target="../charts/chart88.xml"/><Relationship Id="rId4" Type="http://schemas.openxmlformats.org/officeDocument/2006/relationships/chart" Target="../charts/chart87.xml"/><Relationship Id="rId9" Type="http://schemas.openxmlformats.org/officeDocument/2006/relationships/chart" Target="../charts/chart92.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100.xml"/><Relationship Id="rId3" Type="http://schemas.openxmlformats.org/officeDocument/2006/relationships/chart" Target="../charts/chart95.xml"/><Relationship Id="rId7" Type="http://schemas.openxmlformats.org/officeDocument/2006/relationships/chart" Target="../charts/chart99.xml"/><Relationship Id="rId2" Type="http://schemas.openxmlformats.org/officeDocument/2006/relationships/chart" Target="../charts/chart94.xml"/><Relationship Id="rId1" Type="http://schemas.openxmlformats.org/officeDocument/2006/relationships/chart" Target="../charts/chart93.xml"/><Relationship Id="rId6" Type="http://schemas.openxmlformats.org/officeDocument/2006/relationships/chart" Target="../charts/chart98.xml"/><Relationship Id="rId5" Type="http://schemas.openxmlformats.org/officeDocument/2006/relationships/chart" Target="../charts/chart97.xml"/><Relationship Id="rId4" Type="http://schemas.openxmlformats.org/officeDocument/2006/relationships/chart" Target="../charts/chart96.xml"/><Relationship Id="rId9" Type="http://schemas.openxmlformats.org/officeDocument/2006/relationships/chart" Target="../charts/chart101.xml"/></Relationships>
</file>

<file path=xl/drawings/_rels/drawing16.xml.rels><?xml version="1.0" encoding="UTF-8" standalone="yes"?>
<Relationships xmlns="http://schemas.openxmlformats.org/package/2006/relationships"><Relationship Id="rId8" Type="http://schemas.openxmlformats.org/officeDocument/2006/relationships/chart" Target="../charts/chart109.xml"/><Relationship Id="rId3" Type="http://schemas.openxmlformats.org/officeDocument/2006/relationships/chart" Target="../charts/chart104.xml"/><Relationship Id="rId7" Type="http://schemas.openxmlformats.org/officeDocument/2006/relationships/chart" Target="../charts/chart108.xml"/><Relationship Id="rId2" Type="http://schemas.openxmlformats.org/officeDocument/2006/relationships/chart" Target="../charts/chart103.xml"/><Relationship Id="rId1" Type="http://schemas.openxmlformats.org/officeDocument/2006/relationships/chart" Target="../charts/chart102.xml"/><Relationship Id="rId6" Type="http://schemas.openxmlformats.org/officeDocument/2006/relationships/chart" Target="../charts/chart107.xml"/><Relationship Id="rId5" Type="http://schemas.openxmlformats.org/officeDocument/2006/relationships/chart" Target="../charts/chart106.xml"/><Relationship Id="rId4" Type="http://schemas.openxmlformats.org/officeDocument/2006/relationships/chart" Target="../charts/chart105.xml"/><Relationship Id="rId9" Type="http://schemas.openxmlformats.org/officeDocument/2006/relationships/chart" Target="../charts/chart110.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113.xml"/><Relationship Id="rId2" Type="http://schemas.openxmlformats.org/officeDocument/2006/relationships/chart" Target="../charts/chart112.xml"/><Relationship Id="rId1" Type="http://schemas.openxmlformats.org/officeDocument/2006/relationships/chart" Target="../charts/chart111.xml"/><Relationship Id="rId6" Type="http://schemas.openxmlformats.org/officeDocument/2006/relationships/chart" Target="../charts/chart116.xml"/><Relationship Id="rId5" Type="http://schemas.openxmlformats.org/officeDocument/2006/relationships/chart" Target="../charts/chart115.xml"/><Relationship Id="rId4" Type="http://schemas.openxmlformats.org/officeDocument/2006/relationships/chart" Target="../charts/chart114.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119.xml"/><Relationship Id="rId2" Type="http://schemas.openxmlformats.org/officeDocument/2006/relationships/chart" Target="../charts/chart118.xml"/><Relationship Id="rId1" Type="http://schemas.openxmlformats.org/officeDocument/2006/relationships/chart" Target="../charts/chart117.xml"/><Relationship Id="rId6" Type="http://schemas.openxmlformats.org/officeDocument/2006/relationships/chart" Target="../charts/chart122.xml"/><Relationship Id="rId5" Type="http://schemas.openxmlformats.org/officeDocument/2006/relationships/chart" Target="../charts/chart121.xml"/><Relationship Id="rId4" Type="http://schemas.openxmlformats.org/officeDocument/2006/relationships/chart" Target="../charts/chart120.xm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chart" Target="../charts/chart12.xml"/><Relationship Id="rId7" Type="http://schemas.openxmlformats.org/officeDocument/2006/relationships/chart" Target="../charts/chart16.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 Id="rId9" Type="http://schemas.openxmlformats.org/officeDocument/2006/relationships/chart" Target="../charts/chart18.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5.xml"/><Relationship Id="rId3" Type="http://schemas.openxmlformats.org/officeDocument/2006/relationships/chart" Target="../charts/chart30.xml"/><Relationship Id="rId7" Type="http://schemas.openxmlformats.org/officeDocument/2006/relationships/chart" Target="../charts/chart34.xml"/><Relationship Id="rId2" Type="http://schemas.openxmlformats.org/officeDocument/2006/relationships/chart" Target="../charts/chart29.xml"/><Relationship Id="rId1" Type="http://schemas.openxmlformats.org/officeDocument/2006/relationships/chart" Target="../charts/chart28.xml"/><Relationship Id="rId6" Type="http://schemas.openxmlformats.org/officeDocument/2006/relationships/chart" Target="../charts/chart33.xml"/><Relationship Id="rId5" Type="http://schemas.openxmlformats.org/officeDocument/2006/relationships/chart" Target="../charts/chart32.xml"/><Relationship Id="rId4" Type="http://schemas.openxmlformats.org/officeDocument/2006/relationships/chart" Target="../charts/chart31.xml"/><Relationship Id="rId9" Type="http://schemas.openxmlformats.org/officeDocument/2006/relationships/chart" Target="../charts/chart36.xml"/></Relationships>
</file>

<file path=xl/drawings/_rels/drawing8.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 Id="rId9" Type="http://schemas.openxmlformats.org/officeDocument/2006/relationships/chart" Target="../charts/chart45.xml"/></Relationships>
</file>

<file path=xl/drawings/_rels/drawing9.xml.rels><?xml version="1.0" encoding="UTF-8" standalone="yes"?>
<Relationships xmlns="http://schemas.openxmlformats.org/package/2006/relationships"><Relationship Id="rId8" Type="http://schemas.openxmlformats.org/officeDocument/2006/relationships/chart" Target="../charts/chart53.xml"/><Relationship Id="rId3" Type="http://schemas.openxmlformats.org/officeDocument/2006/relationships/chart" Target="../charts/chart48.xml"/><Relationship Id="rId7" Type="http://schemas.openxmlformats.org/officeDocument/2006/relationships/chart" Target="../charts/chart52.xml"/><Relationship Id="rId2" Type="http://schemas.openxmlformats.org/officeDocument/2006/relationships/chart" Target="../charts/chart47.xml"/><Relationship Id="rId1" Type="http://schemas.openxmlformats.org/officeDocument/2006/relationships/chart" Target="../charts/chart46.xml"/><Relationship Id="rId6" Type="http://schemas.openxmlformats.org/officeDocument/2006/relationships/chart" Target="../charts/chart51.xml"/><Relationship Id="rId5" Type="http://schemas.openxmlformats.org/officeDocument/2006/relationships/chart" Target="../charts/chart50.xml"/><Relationship Id="rId10" Type="http://schemas.openxmlformats.org/officeDocument/2006/relationships/chart" Target="../charts/chart55.xml"/><Relationship Id="rId4" Type="http://schemas.openxmlformats.org/officeDocument/2006/relationships/chart" Target="../charts/chart49.xml"/><Relationship Id="rId9" Type="http://schemas.openxmlformats.org/officeDocument/2006/relationships/chart" Target="../charts/chart54.xml"/></Relationships>
</file>

<file path=xl/drawings/drawing1.xml><?xml version="1.0" encoding="utf-8"?>
<xdr:wsDr xmlns:xdr="http://schemas.openxmlformats.org/drawingml/2006/spreadsheetDrawing" xmlns:a="http://schemas.openxmlformats.org/drawingml/2006/main">
  <xdr:twoCellAnchor editAs="absolute">
    <xdr:from>
      <xdr:col>1</xdr:col>
      <xdr:colOff>463550</xdr:colOff>
      <xdr:row>641</xdr:row>
      <xdr:rowOff>147918</xdr:rowOff>
    </xdr:from>
    <xdr:to>
      <xdr:col>2</xdr:col>
      <xdr:colOff>342900</xdr:colOff>
      <xdr:row>643</xdr:row>
      <xdr:rowOff>44450</xdr:rowOff>
    </xdr:to>
    <xdr:sp macro="" textlink="">
      <xdr:nvSpPr>
        <xdr:cNvPr id="806913" name="Text Box 1">
          <a:extLst>
            <a:ext uri="{FF2B5EF4-FFF2-40B4-BE49-F238E27FC236}">
              <a16:creationId xmlns:a16="http://schemas.microsoft.com/office/drawing/2014/main" id="{00000000-0008-0000-0000-000001500C00}"/>
            </a:ext>
          </a:extLst>
        </xdr:cNvPr>
        <xdr:cNvSpPr txBox="1">
          <a:spLocks noChangeArrowheads="1"/>
        </xdr:cNvSpPr>
      </xdr:nvSpPr>
      <xdr:spPr bwMode="auto">
        <a:xfrm>
          <a:off x="1047750" y="111575850"/>
          <a:ext cx="457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twoCellAnchor>
    <xdr:from>
      <xdr:col>7</xdr:col>
      <xdr:colOff>552450</xdr:colOff>
      <xdr:row>38</xdr:row>
      <xdr:rowOff>0</xdr:rowOff>
    </xdr:from>
    <xdr:to>
      <xdr:col>8</xdr:col>
      <xdr:colOff>485775</xdr:colOff>
      <xdr:row>38</xdr:row>
      <xdr:rowOff>0</xdr:rowOff>
    </xdr:to>
    <xdr:sp macro="" textlink="">
      <xdr:nvSpPr>
        <xdr:cNvPr id="806914" name="Text Box 2">
          <a:extLst>
            <a:ext uri="{FF2B5EF4-FFF2-40B4-BE49-F238E27FC236}">
              <a16:creationId xmlns:a16="http://schemas.microsoft.com/office/drawing/2014/main" id="{00000000-0008-0000-0000-000002500C00}"/>
            </a:ext>
          </a:extLst>
        </xdr:cNvPr>
        <xdr:cNvSpPr txBox="1">
          <a:spLocks noChangeArrowheads="1"/>
        </xdr:cNvSpPr>
      </xdr:nvSpPr>
      <xdr:spPr bwMode="auto">
        <a:xfrm>
          <a:off x="4619625" y="7820025"/>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7</xdr:col>
      <xdr:colOff>420221</xdr:colOff>
      <xdr:row>31</xdr:row>
      <xdr:rowOff>29710</xdr:rowOff>
    </xdr:from>
    <xdr:to>
      <xdr:col>11</xdr:col>
      <xdr:colOff>315446</xdr:colOff>
      <xdr:row>32</xdr:row>
      <xdr:rowOff>187711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4489357" y="6592155"/>
          <a:ext cx="2220446" cy="44515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800"/>
            <a:t>“くらしの「あたらしい幸せ」を発明する。”</a:t>
          </a:r>
          <a:endParaRPr kumimoji="1" lang="en-US" altLang="ja-JP" sz="800"/>
        </a:p>
        <a:p>
          <a:pPr algn="ctr"/>
          <a:r>
            <a:rPr kumimoji="1" lang="en-US" altLang="ja-JP" sz="800"/>
            <a:t>Create and Bring to Life "New Happiness."</a:t>
          </a:r>
          <a:endParaRPr kumimoji="1" lang="ja-JP" altLang="en-US" sz="800"/>
        </a:p>
      </xdr:txBody>
    </xdr:sp>
    <xdr:clientData/>
  </xdr:twoCellAnchor>
  <xdr:twoCellAnchor editAs="oneCell">
    <xdr:from>
      <xdr:col>7</xdr:col>
      <xdr:colOff>517072</xdr:colOff>
      <xdr:row>32</xdr:row>
      <xdr:rowOff>24493</xdr:rowOff>
    </xdr:from>
    <xdr:to>
      <xdr:col>11</xdr:col>
      <xdr:colOff>85271</xdr:colOff>
      <xdr:row>33</xdr:row>
      <xdr:rowOff>56345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84247" y="6911068"/>
          <a:ext cx="1895474" cy="3176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4</xdr:row>
      <xdr:rowOff>0</xdr:rowOff>
    </xdr:from>
    <xdr:to>
      <xdr:col>5</xdr:col>
      <xdr:colOff>914400</xdr:colOff>
      <xdr:row>7</xdr:row>
      <xdr:rowOff>133350</xdr:rowOff>
    </xdr:to>
    <xdr:sp macro="" textlink="">
      <xdr:nvSpPr>
        <xdr:cNvPr id="2" name="Rectangle 8">
          <a:extLst>
            <a:ext uri="{FF2B5EF4-FFF2-40B4-BE49-F238E27FC236}">
              <a16:creationId xmlns:a16="http://schemas.microsoft.com/office/drawing/2014/main" id="{00000000-0008-0000-0F00-000002000000}"/>
            </a:ext>
          </a:extLst>
        </xdr:cNvPr>
        <xdr:cNvSpPr>
          <a:spLocks noChangeArrowheads="1"/>
        </xdr:cNvSpPr>
      </xdr:nvSpPr>
      <xdr:spPr bwMode="auto">
        <a:xfrm>
          <a:off x="5343525" y="847725"/>
          <a:ext cx="91440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419100</xdr:colOff>
      <xdr:row>3</xdr:row>
      <xdr:rowOff>0</xdr:rowOff>
    </xdr:from>
    <xdr:to>
      <xdr:col>0</xdr:col>
      <xdr:colOff>419100</xdr:colOff>
      <xdr:row>32</xdr:row>
      <xdr:rowOff>0</xdr:rowOff>
    </xdr:to>
    <xdr:cxnSp macro="">
      <xdr:nvCxnSpPr>
        <xdr:cNvPr id="4" name="直線コネクタ 15">
          <a:extLst>
            <a:ext uri="{FF2B5EF4-FFF2-40B4-BE49-F238E27FC236}">
              <a16:creationId xmlns:a16="http://schemas.microsoft.com/office/drawing/2014/main" id="{00000000-0008-0000-0F00-000004000000}"/>
            </a:ext>
          </a:extLst>
        </xdr:cNvPr>
        <xdr:cNvCxnSpPr>
          <a:cxnSpLocks noChangeShapeType="1"/>
        </xdr:cNvCxnSpPr>
      </xdr:nvCxnSpPr>
      <xdr:spPr bwMode="auto">
        <a:xfrm>
          <a:off x="352425" y="685800"/>
          <a:ext cx="0" cy="54959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1695450</xdr:colOff>
      <xdr:row>3</xdr:row>
      <xdr:rowOff>0</xdr:rowOff>
    </xdr:from>
    <xdr:to>
      <xdr:col>5</xdr:col>
      <xdr:colOff>1695450</xdr:colOff>
      <xdr:row>32</xdr:row>
      <xdr:rowOff>0</xdr:rowOff>
    </xdr:to>
    <xdr:cxnSp macro="">
      <xdr:nvCxnSpPr>
        <xdr:cNvPr id="5" name="直線コネクタ 16">
          <a:extLst>
            <a:ext uri="{FF2B5EF4-FFF2-40B4-BE49-F238E27FC236}">
              <a16:creationId xmlns:a16="http://schemas.microsoft.com/office/drawing/2014/main" id="{00000000-0008-0000-0F00-000005000000}"/>
            </a:ext>
          </a:extLst>
        </xdr:cNvPr>
        <xdr:cNvCxnSpPr>
          <a:cxnSpLocks noChangeShapeType="1"/>
        </xdr:cNvCxnSpPr>
      </xdr:nvCxnSpPr>
      <xdr:spPr bwMode="auto">
        <a:xfrm>
          <a:off x="6915150" y="685800"/>
          <a:ext cx="0" cy="54959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28575</xdr:colOff>
      <xdr:row>3</xdr:row>
      <xdr:rowOff>0</xdr:rowOff>
    </xdr:from>
    <xdr:to>
      <xdr:col>9</xdr:col>
      <xdr:colOff>28575</xdr:colOff>
      <xdr:row>32</xdr:row>
      <xdr:rowOff>0</xdr:rowOff>
    </xdr:to>
    <xdr:cxnSp macro="">
      <xdr:nvCxnSpPr>
        <xdr:cNvPr id="6" name="直線コネクタ 17">
          <a:extLst>
            <a:ext uri="{FF2B5EF4-FFF2-40B4-BE49-F238E27FC236}">
              <a16:creationId xmlns:a16="http://schemas.microsoft.com/office/drawing/2014/main" id="{00000000-0008-0000-0F00-000006000000}"/>
            </a:ext>
          </a:extLst>
        </xdr:cNvPr>
        <xdr:cNvCxnSpPr>
          <a:cxnSpLocks noChangeShapeType="1"/>
        </xdr:cNvCxnSpPr>
      </xdr:nvCxnSpPr>
      <xdr:spPr bwMode="auto">
        <a:xfrm>
          <a:off x="10363200" y="685800"/>
          <a:ext cx="0" cy="54959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4</xdr:row>
      <xdr:rowOff>76200</xdr:rowOff>
    </xdr:from>
    <xdr:to>
      <xdr:col>13</xdr:col>
      <xdr:colOff>0</xdr:colOff>
      <xdr:row>4</xdr:row>
      <xdr:rowOff>76200</xdr:rowOff>
    </xdr:to>
    <xdr:cxnSp macro="">
      <xdr:nvCxnSpPr>
        <xdr:cNvPr id="7" name="直線コネクタ 18">
          <a:extLst>
            <a:ext uri="{FF2B5EF4-FFF2-40B4-BE49-F238E27FC236}">
              <a16:creationId xmlns:a16="http://schemas.microsoft.com/office/drawing/2014/main" id="{00000000-0008-0000-0F00-000007000000}"/>
            </a:ext>
          </a:extLst>
        </xdr:cNvPr>
        <xdr:cNvCxnSpPr>
          <a:cxnSpLocks noChangeShapeType="1"/>
        </xdr:cNvCxnSpPr>
      </xdr:nvCxnSpPr>
      <xdr:spPr bwMode="auto">
        <a:xfrm>
          <a:off x="0" y="923925"/>
          <a:ext cx="15325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6</xdr:row>
      <xdr:rowOff>142875</xdr:rowOff>
    </xdr:from>
    <xdr:to>
      <xdr:col>13</xdr:col>
      <xdr:colOff>0</xdr:colOff>
      <xdr:row>6</xdr:row>
      <xdr:rowOff>142875</xdr:rowOff>
    </xdr:to>
    <xdr:cxnSp macro="">
      <xdr:nvCxnSpPr>
        <xdr:cNvPr id="8" name="直線コネクタ 19">
          <a:extLst>
            <a:ext uri="{FF2B5EF4-FFF2-40B4-BE49-F238E27FC236}">
              <a16:creationId xmlns:a16="http://schemas.microsoft.com/office/drawing/2014/main" id="{00000000-0008-0000-0F00-000008000000}"/>
            </a:ext>
          </a:extLst>
        </xdr:cNvPr>
        <xdr:cNvCxnSpPr>
          <a:cxnSpLocks noChangeShapeType="1"/>
        </xdr:cNvCxnSpPr>
      </xdr:nvCxnSpPr>
      <xdr:spPr bwMode="auto">
        <a:xfrm>
          <a:off x="0" y="1371600"/>
          <a:ext cx="15325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18</xdr:row>
      <xdr:rowOff>161925</xdr:rowOff>
    </xdr:from>
    <xdr:to>
      <xdr:col>13</xdr:col>
      <xdr:colOff>0</xdr:colOff>
      <xdr:row>19</xdr:row>
      <xdr:rowOff>0</xdr:rowOff>
    </xdr:to>
    <xdr:cxnSp macro="">
      <xdr:nvCxnSpPr>
        <xdr:cNvPr id="9" name="直線コネクタ 20">
          <a:extLst>
            <a:ext uri="{FF2B5EF4-FFF2-40B4-BE49-F238E27FC236}">
              <a16:creationId xmlns:a16="http://schemas.microsoft.com/office/drawing/2014/main" id="{00000000-0008-0000-0F00-000009000000}"/>
            </a:ext>
          </a:extLst>
        </xdr:cNvPr>
        <xdr:cNvCxnSpPr>
          <a:cxnSpLocks noChangeShapeType="1"/>
        </xdr:cNvCxnSpPr>
      </xdr:nvCxnSpPr>
      <xdr:spPr bwMode="auto">
        <a:xfrm>
          <a:off x="0" y="3676650"/>
          <a:ext cx="15325725" cy="285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21</xdr:row>
      <xdr:rowOff>66675</xdr:rowOff>
    </xdr:from>
    <xdr:to>
      <xdr:col>13</xdr:col>
      <xdr:colOff>0</xdr:colOff>
      <xdr:row>21</xdr:row>
      <xdr:rowOff>66675</xdr:rowOff>
    </xdr:to>
    <xdr:cxnSp macro="">
      <xdr:nvCxnSpPr>
        <xdr:cNvPr id="10" name="直線コネクタ 21">
          <a:extLst>
            <a:ext uri="{FF2B5EF4-FFF2-40B4-BE49-F238E27FC236}">
              <a16:creationId xmlns:a16="http://schemas.microsoft.com/office/drawing/2014/main" id="{00000000-0008-0000-0F00-00000A000000}"/>
            </a:ext>
          </a:extLst>
        </xdr:cNvPr>
        <xdr:cNvCxnSpPr>
          <a:cxnSpLocks noChangeShapeType="1"/>
        </xdr:cNvCxnSpPr>
      </xdr:nvCxnSpPr>
      <xdr:spPr bwMode="auto">
        <a:xfrm>
          <a:off x="0" y="4152900"/>
          <a:ext cx="15325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126548</xdr:colOff>
      <xdr:row>3</xdr:row>
      <xdr:rowOff>9525</xdr:rowOff>
    </xdr:from>
    <xdr:to>
      <xdr:col>3</xdr:col>
      <xdr:colOff>1393373</xdr:colOff>
      <xdr:row>20</xdr:row>
      <xdr:rowOff>9525</xdr:rowOff>
    </xdr:to>
    <xdr:graphicFrame macro="">
      <xdr:nvGraphicFramePr>
        <xdr:cNvPr id="20" name="グラフ 2">
          <a:extLst>
            <a:ext uri="{FF2B5EF4-FFF2-40B4-BE49-F238E27FC236}">
              <a16:creationId xmlns:a16="http://schemas.microsoft.com/office/drawing/2014/main" id="{00000000-0008-0000-0F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217715</xdr:colOff>
      <xdr:row>3</xdr:row>
      <xdr:rowOff>38100</xdr:rowOff>
    </xdr:from>
    <xdr:to>
      <xdr:col>8</xdr:col>
      <xdr:colOff>28700</xdr:colOff>
      <xdr:row>19</xdr:row>
      <xdr:rowOff>171450</xdr:rowOff>
    </xdr:to>
    <xdr:graphicFrame macro="">
      <xdr:nvGraphicFramePr>
        <xdr:cNvPr id="21" name="グラフ 3">
          <a:extLst>
            <a:ext uri="{FF2B5EF4-FFF2-40B4-BE49-F238E27FC236}">
              <a16:creationId xmlns:a16="http://schemas.microsoft.com/office/drawing/2014/main" id="{00000000-0008-0000-0F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265340</xdr:colOff>
      <xdr:row>2</xdr:row>
      <xdr:rowOff>180976</xdr:rowOff>
    </xdr:from>
    <xdr:to>
      <xdr:col>12</xdr:col>
      <xdr:colOff>57274</xdr:colOff>
      <xdr:row>19</xdr:row>
      <xdr:rowOff>171451</xdr:rowOff>
    </xdr:to>
    <xdr:graphicFrame macro="">
      <xdr:nvGraphicFramePr>
        <xdr:cNvPr id="22" name="グラフ 5">
          <a:extLst>
            <a:ext uri="{FF2B5EF4-FFF2-40B4-BE49-F238E27FC236}">
              <a16:creationId xmlns:a16="http://schemas.microsoft.com/office/drawing/2014/main" id="{00000000-0008-0000-0F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155122</xdr:colOff>
      <xdr:row>20</xdr:row>
      <xdr:rowOff>85725</xdr:rowOff>
    </xdr:from>
    <xdr:to>
      <xdr:col>3</xdr:col>
      <xdr:colOff>1307647</xdr:colOff>
      <xdr:row>36</xdr:row>
      <xdr:rowOff>28575</xdr:rowOff>
    </xdr:to>
    <xdr:graphicFrame macro="">
      <xdr:nvGraphicFramePr>
        <xdr:cNvPr id="23" name="グラフ 4">
          <a:extLst>
            <a:ext uri="{FF2B5EF4-FFF2-40B4-BE49-F238E27FC236}">
              <a16:creationId xmlns:a16="http://schemas.microsoft.com/office/drawing/2014/main" id="{00000000-0008-0000-0F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21772</xdr:colOff>
      <xdr:row>20</xdr:row>
      <xdr:rowOff>66675</xdr:rowOff>
    </xdr:from>
    <xdr:to>
      <xdr:col>8</xdr:col>
      <xdr:colOff>104900</xdr:colOff>
      <xdr:row>36</xdr:row>
      <xdr:rowOff>95250</xdr:rowOff>
    </xdr:to>
    <xdr:graphicFrame macro="">
      <xdr:nvGraphicFramePr>
        <xdr:cNvPr id="24" name="グラフ 11">
          <a:extLst>
            <a:ext uri="{FF2B5EF4-FFF2-40B4-BE49-F238E27FC236}">
              <a16:creationId xmlns:a16="http://schemas.microsoft.com/office/drawing/2014/main" id="{00000000-0008-0000-0F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217715</xdr:colOff>
      <xdr:row>20</xdr:row>
      <xdr:rowOff>190499</xdr:rowOff>
    </xdr:from>
    <xdr:to>
      <xdr:col>12</xdr:col>
      <xdr:colOff>124</xdr:colOff>
      <xdr:row>36</xdr:row>
      <xdr:rowOff>57150</xdr:rowOff>
    </xdr:to>
    <xdr:graphicFrame macro="">
      <xdr:nvGraphicFramePr>
        <xdr:cNvPr id="25" name="グラフ 6">
          <a:extLst>
            <a:ext uri="{FF2B5EF4-FFF2-40B4-BE49-F238E27FC236}">
              <a16:creationId xmlns:a16="http://schemas.microsoft.com/office/drawing/2014/main" id="{00000000-0008-0000-0F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50347</xdr:colOff>
      <xdr:row>36</xdr:row>
      <xdr:rowOff>180975</xdr:rowOff>
    </xdr:from>
    <xdr:to>
      <xdr:col>3</xdr:col>
      <xdr:colOff>1543050</xdr:colOff>
      <xdr:row>53</xdr:row>
      <xdr:rowOff>95250</xdr:rowOff>
    </xdr:to>
    <xdr:graphicFrame macro="">
      <xdr:nvGraphicFramePr>
        <xdr:cNvPr id="26" name="グラフ 7">
          <a:extLst>
            <a:ext uri="{FF2B5EF4-FFF2-40B4-BE49-F238E27FC236}">
              <a16:creationId xmlns:a16="http://schemas.microsoft.com/office/drawing/2014/main" id="{00000000-0008-0000-0F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12248</xdr:colOff>
      <xdr:row>37</xdr:row>
      <xdr:rowOff>76200</xdr:rowOff>
    </xdr:from>
    <xdr:to>
      <xdr:col>8</xdr:col>
      <xdr:colOff>162051</xdr:colOff>
      <xdr:row>53</xdr:row>
      <xdr:rowOff>12123</xdr:rowOff>
    </xdr:to>
    <xdr:graphicFrame macro="">
      <xdr:nvGraphicFramePr>
        <xdr:cNvPr id="27" name="グラフ 9">
          <a:extLst>
            <a:ext uri="{FF2B5EF4-FFF2-40B4-BE49-F238E27FC236}">
              <a16:creationId xmlns:a16="http://schemas.microsoft.com/office/drawing/2014/main" id="{00000000-0008-0000-0F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21771</xdr:colOff>
      <xdr:row>37</xdr:row>
      <xdr:rowOff>85724</xdr:rowOff>
    </xdr:from>
    <xdr:to>
      <xdr:col>12</xdr:col>
      <xdr:colOff>21772</xdr:colOff>
      <xdr:row>53</xdr:row>
      <xdr:rowOff>21647</xdr:rowOff>
    </xdr:to>
    <xdr:graphicFrame macro="">
      <xdr:nvGraphicFramePr>
        <xdr:cNvPr id="28" name="グラフ 10">
          <a:extLst>
            <a:ext uri="{FF2B5EF4-FFF2-40B4-BE49-F238E27FC236}">
              <a16:creationId xmlns:a16="http://schemas.microsoft.com/office/drawing/2014/main" id="{00000000-0008-0000-0F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0</xdr:colOff>
      <xdr:row>3</xdr:row>
      <xdr:rowOff>0</xdr:rowOff>
    </xdr:from>
    <xdr:to>
      <xdr:col>19</xdr:col>
      <xdr:colOff>9525</xdr:colOff>
      <xdr:row>16</xdr:row>
      <xdr:rowOff>0</xdr:rowOff>
    </xdr:to>
    <xdr:graphicFrame macro="">
      <xdr:nvGraphicFramePr>
        <xdr:cNvPr id="2" name="グラフ 2">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2</xdr:row>
      <xdr:rowOff>219075</xdr:rowOff>
    </xdr:from>
    <xdr:to>
      <xdr:col>27</xdr:col>
      <xdr:colOff>9525</xdr:colOff>
      <xdr:row>15</xdr:row>
      <xdr:rowOff>171450</xdr:rowOff>
    </xdr:to>
    <xdr:graphicFrame macro="">
      <xdr:nvGraphicFramePr>
        <xdr:cNvPr id="3" name="グラフ 3">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18</xdr:row>
      <xdr:rowOff>28575</xdr:rowOff>
    </xdr:from>
    <xdr:to>
      <xdr:col>19</xdr:col>
      <xdr:colOff>19050</xdr:colOff>
      <xdr:row>30</xdr:row>
      <xdr:rowOff>95250</xdr:rowOff>
    </xdr:to>
    <xdr:graphicFrame macro="">
      <xdr:nvGraphicFramePr>
        <xdr:cNvPr id="4" name="グラフ 4">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9525</xdr:colOff>
      <xdr:row>2</xdr:row>
      <xdr:rowOff>190500</xdr:rowOff>
    </xdr:from>
    <xdr:to>
      <xdr:col>35</xdr:col>
      <xdr:colOff>0</xdr:colOff>
      <xdr:row>15</xdr:row>
      <xdr:rowOff>161925</xdr:rowOff>
    </xdr:to>
    <xdr:graphicFrame macro="">
      <xdr:nvGraphicFramePr>
        <xdr:cNvPr id="5" name="グラフ 5">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28</xdr:col>
      <xdr:colOff>28575</xdr:colOff>
      <xdr:row>18</xdr:row>
      <xdr:rowOff>9525</xdr:rowOff>
    </xdr:from>
    <xdr:to>
      <xdr:col>35</xdr:col>
      <xdr:colOff>9525</xdr:colOff>
      <xdr:row>30</xdr:row>
      <xdr:rowOff>57150</xdr:rowOff>
    </xdr:to>
    <xdr:graphicFrame macro="">
      <xdr:nvGraphicFramePr>
        <xdr:cNvPr id="6" name="グラフ 6">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9525</xdr:colOff>
      <xdr:row>33</xdr:row>
      <xdr:rowOff>0</xdr:rowOff>
    </xdr:from>
    <xdr:to>
      <xdr:col>19</xdr:col>
      <xdr:colOff>0</xdr:colOff>
      <xdr:row>44</xdr:row>
      <xdr:rowOff>219075</xdr:rowOff>
    </xdr:to>
    <xdr:graphicFrame macro="">
      <xdr:nvGraphicFramePr>
        <xdr:cNvPr id="7" name="グラフ 7">
          <a:extLst>
            <a:ext uri="{FF2B5EF4-FFF2-40B4-BE49-F238E27FC236}">
              <a16:creationId xmlns:a16="http://schemas.microsoft.com/office/drawing/2014/main" id="{00000000-0008-0000-1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104775</xdr:colOff>
      <xdr:row>46</xdr:row>
      <xdr:rowOff>133350</xdr:rowOff>
    </xdr:from>
    <xdr:to>
      <xdr:col>19</xdr:col>
      <xdr:colOff>95250</xdr:colOff>
      <xdr:row>62</xdr:row>
      <xdr:rowOff>19050</xdr:rowOff>
    </xdr:to>
    <xdr:graphicFrame macro="">
      <xdr:nvGraphicFramePr>
        <xdr:cNvPr id="8" name="グラフ 8">
          <a:extLst>
            <a:ext uri="{FF2B5EF4-FFF2-40B4-BE49-F238E27FC236}">
              <a16:creationId xmlns:a16="http://schemas.microsoft.com/office/drawing/2014/main" id="{00000000-0008-0000-1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20</xdr:col>
      <xdr:colOff>0</xdr:colOff>
      <xdr:row>33</xdr:row>
      <xdr:rowOff>9525</xdr:rowOff>
    </xdr:from>
    <xdr:to>
      <xdr:col>27</xdr:col>
      <xdr:colOff>9525</xdr:colOff>
      <xdr:row>48</xdr:row>
      <xdr:rowOff>152400</xdr:rowOff>
    </xdr:to>
    <xdr:graphicFrame macro="">
      <xdr:nvGraphicFramePr>
        <xdr:cNvPr id="9" name="グラフ 9">
          <a:extLst>
            <a:ext uri="{FF2B5EF4-FFF2-40B4-BE49-F238E27FC236}">
              <a16:creationId xmlns:a16="http://schemas.microsoft.com/office/drawing/2014/main" id="{00000000-0008-0000-1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28</xdr:col>
      <xdr:colOff>19050</xdr:colOff>
      <xdr:row>33</xdr:row>
      <xdr:rowOff>19050</xdr:rowOff>
    </xdr:from>
    <xdr:to>
      <xdr:col>34</xdr:col>
      <xdr:colOff>676275</xdr:colOff>
      <xdr:row>48</xdr:row>
      <xdr:rowOff>142875</xdr:rowOff>
    </xdr:to>
    <xdr:graphicFrame macro="">
      <xdr:nvGraphicFramePr>
        <xdr:cNvPr id="10" name="グラフ 10">
          <a:extLst>
            <a:ext uri="{FF2B5EF4-FFF2-40B4-BE49-F238E27FC236}">
              <a16:creationId xmlns:a16="http://schemas.microsoft.com/office/drawing/2014/main" id="{00000000-0008-0000-1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20</xdr:col>
      <xdr:colOff>0</xdr:colOff>
      <xdr:row>18</xdr:row>
      <xdr:rowOff>9525</xdr:rowOff>
    </xdr:from>
    <xdr:to>
      <xdr:col>27</xdr:col>
      <xdr:colOff>9525</xdr:colOff>
      <xdr:row>30</xdr:row>
      <xdr:rowOff>95250</xdr:rowOff>
    </xdr:to>
    <xdr:graphicFrame macro="">
      <xdr:nvGraphicFramePr>
        <xdr:cNvPr id="11" name="グラフ 11">
          <a:extLst>
            <a:ext uri="{FF2B5EF4-FFF2-40B4-BE49-F238E27FC236}">
              <a16:creationId xmlns:a16="http://schemas.microsoft.com/office/drawing/2014/main" id="{00000000-0008-0000-1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419100</xdr:colOff>
      <xdr:row>3</xdr:row>
      <xdr:rowOff>0</xdr:rowOff>
    </xdr:from>
    <xdr:to>
      <xdr:col>0</xdr:col>
      <xdr:colOff>419100</xdr:colOff>
      <xdr:row>31</xdr:row>
      <xdr:rowOff>0</xdr:rowOff>
    </xdr:to>
    <xdr:cxnSp macro="">
      <xdr:nvCxnSpPr>
        <xdr:cNvPr id="2" name="直線コネクタ 15">
          <a:extLst>
            <a:ext uri="{FF2B5EF4-FFF2-40B4-BE49-F238E27FC236}">
              <a16:creationId xmlns:a16="http://schemas.microsoft.com/office/drawing/2014/main" id="{00000000-0008-0000-1900-000002000000}"/>
            </a:ext>
          </a:extLst>
        </xdr:cNvPr>
        <xdr:cNvCxnSpPr>
          <a:cxnSpLocks noChangeShapeType="1"/>
        </xdr:cNvCxnSpPr>
      </xdr:nvCxnSpPr>
      <xdr:spPr bwMode="auto">
        <a:xfrm>
          <a:off x="352425" y="685800"/>
          <a:ext cx="0" cy="5305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1695450</xdr:colOff>
      <xdr:row>3</xdr:row>
      <xdr:rowOff>0</xdr:rowOff>
    </xdr:from>
    <xdr:to>
      <xdr:col>5</xdr:col>
      <xdr:colOff>1695450</xdr:colOff>
      <xdr:row>31</xdr:row>
      <xdr:rowOff>0</xdr:rowOff>
    </xdr:to>
    <xdr:cxnSp macro="">
      <xdr:nvCxnSpPr>
        <xdr:cNvPr id="3" name="直線コネクタ 16">
          <a:extLst>
            <a:ext uri="{FF2B5EF4-FFF2-40B4-BE49-F238E27FC236}">
              <a16:creationId xmlns:a16="http://schemas.microsoft.com/office/drawing/2014/main" id="{00000000-0008-0000-1900-000003000000}"/>
            </a:ext>
          </a:extLst>
        </xdr:cNvPr>
        <xdr:cNvCxnSpPr>
          <a:cxnSpLocks noChangeShapeType="1"/>
        </xdr:cNvCxnSpPr>
      </xdr:nvCxnSpPr>
      <xdr:spPr bwMode="auto">
        <a:xfrm>
          <a:off x="6915150" y="685800"/>
          <a:ext cx="0" cy="5305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28575</xdr:colOff>
      <xdr:row>3</xdr:row>
      <xdr:rowOff>0</xdr:rowOff>
    </xdr:from>
    <xdr:to>
      <xdr:col>9</xdr:col>
      <xdr:colOff>28575</xdr:colOff>
      <xdr:row>31</xdr:row>
      <xdr:rowOff>0</xdr:rowOff>
    </xdr:to>
    <xdr:cxnSp macro="">
      <xdr:nvCxnSpPr>
        <xdr:cNvPr id="4" name="直線コネクタ 17">
          <a:extLst>
            <a:ext uri="{FF2B5EF4-FFF2-40B4-BE49-F238E27FC236}">
              <a16:creationId xmlns:a16="http://schemas.microsoft.com/office/drawing/2014/main" id="{00000000-0008-0000-1900-000004000000}"/>
            </a:ext>
          </a:extLst>
        </xdr:cNvPr>
        <xdr:cNvCxnSpPr>
          <a:cxnSpLocks noChangeShapeType="1"/>
        </xdr:cNvCxnSpPr>
      </xdr:nvCxnSpPr>
      <xdr:spPr bwMode="auto">
        <a:xfrm>
          <a:off x="10363200" y="685800"/>
          <a:ext cx="0" cy="5305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4</xdr:row>
      <xdr:rowOff>76200</xdr:rowOff>
    </xdr:from>
    <xdr:to>
      <xdr:col>13</xdr:col>
      <xdr:colOff>0</xdr:colOff>
      <xdr:row>4</xdr:row>
      <xdr:rowOff>76200</xdr:rowOff>
    </xdr:to>
    <xdr:cxnSp macro="">
      <xdr:nvCxnSpPr>
        <xdr:cNvPr id="5" name="直線コネクタ 18">
          <a:extLst>
            <a:ext uri="{FF2B5EF4-FFF2-40B4-BE49-F238E27FC236}">
              <a16:creationId xmlns:a16="http://schemas.microsoft.com/office/drawing/2014/main" id="{00000000-0008-0000-1900-000005000000}"/>
            </a:ext>
          </a:extLst>
        </xdr:cNvPr>
        <xdr:cNvCxnSpPr>
          <a:cxnSpLocks noChangeShapeType="1"/>
        </xdr:cNvCxnSpPr>
      </xdr:nvCxnSpPr>
      <xdr:spPr bwMode="auto">
        <a:xfrm>
          <a:off x="0" y="923925"/>
          <a:ext cx="15325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6</xdr:row>
      <xdr:rowOff>142875</xdr:rowOff>
    </xdr:from>
    <xdr:to>
      <xdr:col>13</xdr:col>
      <xdr:colOff>0</xdr:colOff>
      <xdr:row>6</xdr:row>
      <xdr:rowOff>142875</xdr:rowOff>
    </xdr:to>
    <xdr:cxnSp macro="">
      <xdr:nvCxnSpPr>
        <xdr:cNvPr id="6" name="直線コネクタ 19">
          <a:extLst>
            <a:ext uri="{FF2B5EF4-FFF2-40B4-BE49-F238E27FC236}">
              <a16:creationId xmlns:a16="http://schemas.microsoft.com/office/drawing/2014/main" id="{00000000-0008-0000-1900-000006000000}"/>
            </a:ext>
          </a:extLst>
        </xdr:cNvPr>
        <xdr:cNvCxnSpPr>
          <a:cxnSpLocks noChangeShapeType="1"/>
        </xdr:cNvCxnSpPr>
      </xdr:nvCxnSpPr>
      <xdr:spPr bwMode="auto">
        <a:xfrm>
          <a:off x="0" y="1371600"/>
          <a:ext cx="15325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18</xdr:row>
      <xdr:rowOff>161925</xdr:rowOff>
    </xdr:from>
    <xdr:to>
      <xdr:col>13</xdr:col>
      <xdr:colOff>0</xdr:colOff>
      <xdr:row>19</xdr:row>
      <xdr:rowOff>0</xdr:rowOff>
    </xdr:to>
    <xdr:cxnSp macro="">
      <xdr:nvCxnSpPr>
        <xdr:cNvPr id="7" name="直線コネクタ 20">
          <a:extLst>
            <a:ext uri="{FF2B5EF4-FFF2-40B4-BE49-F238E27FC236}">
              <a16:creationId xmlns:a16="http://schemas.microsoft.com/office/drawing/2014/main" id="{00000000-0008-0000-1900-000007000000}"/>
            </a:ext>
          </a:extLst>
        </xdr:cNvPr>
        <xdr:cNvCxnSpPr>
          <a:cxnSpLocks noChangeShapeType="1"/>
        </xdr:cNvCxnSpPr>
      </xdr:nvCxnSpPr>
      <xdr:spPr bwMode="auto">
        <a:xfrm>
          <a:off x="0" y="3676650"/>
          <a:ext cx="15325725" cy="285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20</xdr:row>
      <xdr:rowOff>66675</xdr:rowOff>
    </xdr:from>
    <xdr:to>
      <xdr:col>13</xdr:col>
      <xdr:colOff>0</xdr:colOff>
      <xdr:row>20</xdr:row>
      <xdr:rowOff>66675</xdr:rowOff>
    </xdr:to>
    <xdr:cxnSp macro="">
      <xdr:nvCxnSpPr>
        <xdr:cNvPr id="8" name="直線コネクタ 21">
          <a:extLst>
            <a:ext uri="{FF2B5EF4-FFF2-40B4-BE49-F238E27FC236}">
              <a16:creationId xmlns:a16="http://schemas.microsoft.com/office/drawing/2014/main" id="{00000000-0008-0000-1900-000008000000}"/>
            </a:ext>
          </a:extLst>
        </xdr:cNvPr>
        <xdr:cNvCxnSpPr>
          <a:cxnSpLocks noChangeShapeType="1"/>
        </xdr:cNvCxnSpPr>
      </xdr:nvCxnSpPr>
      <xdr:spPr bwMode="auto">
        <a:xfrm>
          <a:off x="0" y="3962400"/>
          <a:ext cx="15325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0</xdr:colOff>
      <xdr:row>3</xdr:row>
      <xdr:rowOff>9525</xdr:rowOff>
    </xdr:from>
    <xdr:to>
      <xdr:col>3</xdr:col>
      <xdr:colOff>1562100</xdr:colOff>
      <xdr:row>17</xdr:row>
      <xdr:rowOff>180975</xdr:rowOff>
    </xdr:to>
    <xdr:graphicFrame macro="">
      <xdr:nvGraphicFramePr>
        <xdr:cNvPr id="9" name="グラフ 21">
          <a:extLst>
            <a:ext uri="{FF2B5EF4-FFF2-40B4-BE49-F238E27FC236}">
              <a16:creationId xmlns:a16="http://schemas.microsoft.com/office/drawing/2014/main" id="{00000000-0008-0000-1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xdr:row>
      <xdr:rowOff>0</xdr:rowOff>
    </xdr:from>
    <xdr:to>
      <xdr:col>8</xdr:col>
      <xdr:colOff>0</xdr:colOff>
      <xdr:row>17</xdr:row>
      <xdr:rowOff>171450</xdr:rowOff>
    </xdr:to>
    <xdr:graphicFrame macro="">
      <xdr:nvGraphicFramePr>
        <xdr:cNvPr id="10" name="グラフ 22">
          <a:extLst>
            <a:ext uri="{FF2B5EF4-FFF2-40B4-BE49-F238E27FC236}">
              <a16:creationId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3</xdr:row>
      <xdr:rowOff>0</xdr:rowOff>
    </xdr:from>
    <xdr:to>
      <xdr:col>11</xdr:col>
      <xdr:colOff>1562100</xdr:colOff>
      <xdr:row>17</xdr:row>
      <xdr:rowOff>152400</xdr:rowOff>
    </xdr:to>
    <xdr:graphicFrame macro="">
      <xdr:nvGraphicFramePr>
        <xdr:cNvPr id="11" name="グラフ 23">
          <a:extLst>
            <a:ext uri="{FF2B5EF4-FFF2-40B4-BE49-F238E27FC236}">
              <a16:creationId xmlns:a16="http://schemas.microsoft.com/office/drawing/2014/main" id="{00000000-0008-0000-19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19</xdr:row>
      <xdr:rowOff>161925</xdr:rowOff>
    </xdr:from>
    <xdr:to>
      <xdr:col>4</xdr:col>
      <xdr:colOff>0</xdr:colOff>
      <xdr:row>35</xdr:row>
      <xdr:rowOff>28575</xdr:rowOff>
    </xdr:to>
    <xdr:graphicFrame macro="">
      <xdr:nvGraphicFramePr>
        <xdr:cNvPr id="12" name="グラフ 24">
          <a:extLst>
            <a:ext uri="{FF2B5EF4-FFF2-40B4-BE49-F238E27FC236}">
              <a16:creationId xmlns:a16="http://schemas.microsoft.com/office/drawing/2014/main" id="{00000000-0008-0000-19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107374</xdr:colOff>
      <xdr:row>20</xdr:row>
      <xdr:rowOff>25977</xdr:rowOff>
    </xdr:from>
    <xdr:to>
      <xdr:col>7</xdr:col>
      <xdr:colOff>1526599</xdr:colOff>
      <xdr:row>35</xdr:row>
      <xdr:rowOff>25977</xdr:rowOff>
    </xdr:to>
    <xdr:graphicFrame macro="">
      <xdr:nvGraphicFramePr>
        <xdr:cNvPr id="13" name="グラフ 25">
          <a:extLst>
            <a:ext uri="{FF2B5EF4-FFF2-40B4-BE49-F238E27FC236}">
              <a16:creationId xmlns:a16="http://schemas.microsoft.com/office/drawing/2014/main" id="{00000000-0008-0000-19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xdr:colOff>
      <xdr:row>20</xdr:row>
      <xdr:rowOff>0</xdr:rowOff>
    </xdr:from>
    <xdr:to>
      <xdr:col>11</xdr:col>
      <xdr:colOff>1504951</xdr:colOff>
      <xdr:row>34</xdr:row>
      <xdr:rowOff>180975</xdr:rowOff>
    </xdr:to>
    <xdr:graphicFrame macro="">
      <xdr:nvGraphicFramePr>
        <xdr:cNvPr id="14" name="グラフ 26">
          <a:extLst>
            <a:ext uri="{FF2B5EF4-FFF2-40B4-BE49-F238E27FC236}">
              <a16:creationId xmlns:a16="http://schemas.microsoft.com/office/drawing/2014/main" id="{00000000-0008-0000-19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133350</xdr:colOff>
      <xdr:row>36</xdr:row>
      <xdr:rowOff>142875</xdr:rowOff>
    </xdr:from>
    <xdr:to>
      <xdr:col>3</xdr:col>
      <xdr:colOff>1476375</xdr:colOff>
      <xdr:row>54</xdr:row>
      <xdr:rowOff>76200</xdr:rowOff>
    </xdr:to>
    <xdr:graphicFrame macro="">
      <xdr:nvGraphicFramePr>
        <xdr:cNvPr id="15" name="グラフ 27">
          <a:extLst>
            <a:ext uri="{FF2B5EF4-FFF2-40B4-BE49-F238E27FC236}">
              <a16:creationId xmlns:a16="http://schemas.microsoft.com/office/drawing/2014/main" id="{00000000-0008-0000-19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37</xdr:row>
      <xdr:rowOff>133350</xdr:rowOff>
    </xdr:from>
    <xdr:to>
      <xdr:col>8</xdr:col>
      <xdr:colOff>209550</xdr:colOff>
      <xdr:row>54</xdr:row>
      <xdr:rowOff>19050</xdr:rowOff>
    </xdr:to>
    <xdr:graphicFrame macro="">
      <xdr:nvGraphicFramePr>
        <xdr:cNvPr id="16" name="グラフ 28">
          <a:extLst>
            <a:ext uri="{FF2B5EF4-FFF2-40B4-BE49-F238E27FC236}">
              <a16:creationId xmlns:a16="http://schemas.microsoft.com/office/drawing/2014/main" id="{00000000-0008-0000-19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38</xdr:row>
      <xdr:rowOff>0</xdr:rowOff>
    </xdr:from>
    <xdr:to>
      <xdr:col>11</xdr:col>
      <xdr:colOff>1562100</xdr:colOff>
      <xdr:row>54</xdr:row>
      <xdr:rowOff>95249</xdr:rowOff>
    </xdr:to>
    <xdr:graphicFrame macro="">
      <xdr:nvGraphicFramePr>
        <xdr:cNvPr id="17" name="グラフ 29">
          <a:extLst>
            <a:ext uri="{FF2B5EF4-FFF2-40B4-BE49-F238E27FC236}">
              <a16:creationId xmlns:a16="http://schemas.microsoft.com/office/drawing/2014/main" id="{00000000-0008-0000-19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9525</xdr:colOff>
      <xdr:row>3</xdr:row>
      <xdr:rowOff>28575</xdr:rowOff>
    </xdr:from>
    <xdr:to>
      <xdr:col>10</xdr:col>
      <xdr:colOff>1552575</xdr:colOff>
      <xdr:row>16</xdr:row>
      <xdr:rowOff>9525</xdr:rowOff>
    </xdr:to>
    <xdr:graphicFrame macro="">
      <xdr:nvGraphicFramePr>
        <xdr:cNvPr id="2" name="グラフ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419100</xdr:colOff>
      <xdr:row>3</xdr:row>
      <xdr:rowOff>28575</xdr:rowOff>
    </xdr:from>
    <xdr:to>
      <xdr:col>14</xdr:col>
      <xdr:colOff>1552575</xdr:colOff>
      <xdr:row>16</xdr:row>
      <xdr:rowOff>9525</xdr:rowOff>
    </xdr:to>
    <xdr:graphicFrame macro="">
      <xdr:nvGraphicFramePr>
        <xdr:cNvPr id="3" name="グラフ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409575</xdr:colOff>
      <xdr:row>3</xdr:row>
      <xdr:rowOff>38100</xdr:rowOff>
    </xdr:from>
    <xdr:to>
      <xdr:col>19</xdr:col>
      <xdr:colOff>47625</xdr:colOff>
      <xdr:row>16</xdr:row>
      <xdr:rowOff>19050</xdr:rowOff>
    </xdr:to>
    <xdr:graphicFrame macro="">
      <xdr:nvGraphicFramePr>
        <xdr:cNvPr id="4" name="グラフ 3">
          <a:extLst>
            <a:ext uri="{FF2B5EF4-FFF2-40B4-BE49-F238E27FC236}">
              <a16:creationId xmlns:a16="http://schemas.microsoft.com/office/drawing/2014/main"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19050</xdr:colOff>
      <xdr:row>19</xdr:row>
      <xdr:rowOff>9525</xdr:rowOff>
    </xdr:from>
    <xdr:to>
      <xdr:col>10</xdr:col>
      <xdr:colOff>1562100</xdr:colOff>
      <xdr:row>32</xdr:row>
      <xdr:rowOff>0</xdr:rowOff>
    </xdr:to>
    <xdr:graphicFrame macro="">
      <xdr:nvGraphicFramePr>
        <xdr:cNvPr id="5" name="グラフ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381000</xdr:colOff>
      <xdr:row>19</xdr:row>
      <xdr:rowOff>19050</xdr:rowOff>
    </xdr:from>
    <xdr:to>
      <xdr:col>14</xdr:col>
      <xdr:colOff>1552575</xdr:colOff>
      <xdr:row>32</xdr:row>
      <xdr:rowOff>0</xdr:rowOff>
    </xdr:to>
    <xdr:graphicFrame macro="">
      <xdr:nvGraphicFramePr>
        <xdr:cNvPr id="6" name="グラフ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19</xdr:row>
      <xdr:rowOff>28575</xdr:rowOff>
    </xdr:from>
    <xdr:to>
      <xdr:col>19</xdr:col>
      <xdr:colOff>38100</xdr:colOff>
      <xdr:row>32</xdr:row>
      <xdr:rowOff>0</xdr:rowOff>
    </xdr:to>
    <xdr:graphicFrame macro="">
      <xdr:nvGraphicFramePr>
        <xdr:cNvPr id="7" name="グラフ 7">
          <a:extLst>
            <a:ext uri="{FF2B5EF4-FFF2-40B4-BE49-F238E27FC236}">
              <a16:creationId xmlns:a16="http://schemas.microsoft.com/office/drawing/2014/main"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19050</xdr:colOff>
      <xdr:row>35</xdr:row>
      <xdr:rowOff>38100</xdr:rowOff>
    </xdr:from>
    <xdr:to>
      <xdr:col>11</xdr:col>
      <xdr:colOff>0</xdr:colOff>
      <xdr:row>48</xdr:row>
      <xdr:rowOff>0</xdr:rowOff>
    </xdr:to>
    <xdr:graphicFrame macro="">
      <xdr:nvGraphicFramePr>
        <xdr:cNvPr id="8" name="グラフ 8">
          <a:extLst>
            <a:ext uri="{FF2B5EF4-FFF2-40B4-BE49-F238E27FC236}">
              <a16:creationId xmlns:a16="http://schemas.microsoft.com/office/drawing/2014/main" id="{00000000-0008-0000-1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371475</xdr:colOff>
      <xdr:row>35</xdr:row>
      <xdr:rowOff>47625</xdr:rowOff>
    </xdr:from>
    <xdr:to>
      <xdr:col>15</xdr:col>
      <xdr:colOff>0</xdr:colOff>
      <xdr:row>47</xdr:row>
      <xdr:rowOff>161925</xdr:rowOff>
    </xdr:to>
    <xdr:graphicFrame macro="">
      <xdr:nvGraphicFramePr>
        <xdr:cNvPr id="9" name="グラフ 9">
          <a:extLst>
            <a:ext uri="{FF2B5EF4-FFF2-40B4-BE49-F238E27FC236}">
              <a16:creationId xmlns:a16="http://schemas.microsoft.com/office/drawing/2014/main" id="{00000000-0008-0000-1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9525</xdr:colOff>
      <xdr:row>35</xdr:row>
      <xdr:rowOff>66675</xdr:rowOff>
    </xdr:from>
    <xdr:to>
      <xdr:col>18</xdr:col>
      <xdr:colOff>1562100</xdr:colOff>
      <xdr:row>47</xdr:row>
      <xdr:rowOff>142875</xdr:rowOff>
    </xdr:to>
    <xdr:graphicFrame macro="">
      <xdr:nvGraphicFramePr>
        <xdr:cNvPr id="10" name="グラフ 10">
          <a:extLst>
            <a:ext uri="{FF2B5EF4-FFF2-40B4-BE49-F238E27FC236}">
              <a16:creationId xmlns:a16="http://schemas.microsoft.com/office/drawing/2014/main" id="{00000000-0008-0000-1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419100</xdr:colOff>
      <xdr:row>3</xdr:row>
      <xdr:rowOff>0</xdr:rowOff>
    </xdr:from>
    <xdr:to>
      <xdr:col>0</xdr:col>
      <xdr:colOff>419100</xdr:colOff>
      <xdr:row>32</xdr:row>
      <xdr:rowOff>0</xdr:rowOff>
    </xdr:to>
    <xdr:cxnSp macro="">
      <xdr:nvCxnSpPr>
        <xdr:cNvPr id="2" name="直線コネクタ 15">
          <a:extLst>
            <a:ext uri="{FF2B5EF4-FFF2-40B4-BE49-F238E27FC236}">
              <a16:creationId xmlns:a16="http://schemas.microsoft.com/office/drawing/2014/main" id="{00000000-0008-0000-1B00-000002000000}"/>
            </a:ext>
          </a:extLst>
        </xdr:cNvPr>
        <xdr:cNvCxnSpPr>
          <a:cxnSpLocks noChangeShapeType="1"/>
        </xdr:cNvCxnSpPr>
      </xdr:nvCxnSpPr>
      <xdr:spPr bwMode="auto">
        <a:xfrm>
          <a:off x="352425" y="685800"/>
          <a:ext cx="0" cy="54959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1695450</xdr:colOff>
      <xdr:row>3</xdr:row>
      <xdr:rowOff>0</xdr:rowOff>
    </xdr:from>
    <xdr:to>
      <xdr:col>5</xdr:col>
      <xdr:colOff>1695450</xdr:colOff>
      <xdr:row>32</xdr:row>
      <xdr:rowOff>0</xdr:rowOff>
    </xdr:to>
    <xdr:cxnSp macro="">
      <xdr:nvCxnSpPr>
        <xdr:cNvPr id="3" name="直線コネクタ 16">
          <a:extLst>
            <a:ext uri="{FF2B5EF4-FFF2-40B4-BE49-F238E27FC236}">
              <a16:creationId xmlns:a16="http://schemas.microsoft.com/office/drawing/2014/main" id="{00000000-0008-0000-1B00-000003000000}"/>
            </a:ext>
          </a:extLst>
        </xdr:cNvPr>
        <xdr:cNvCxnSpPr>
          <a:cxnSpLocks noChangeShapeType="1"/>
        </xdr:cNvCxnSpPr>
      </xdr:nvCxnSpPr>
      <xdr:spPr bwMode="auto">
        <a:xfrm>
          <a:off x="6915150" y="685800"/>
          <a:ext cx="0" cy="54959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28575</xdr:colOff>
      <xdr:row>3</xdr:row>
      <xdr:rowOff>0</xdr:rowOff>
    </xdr:from>
    <xdr:to>
      <xdr:col>9</xdr:col>
      <xdr:colOff>28575</xdr:colOff>
      <xdr:row>32</xdr:row>
      <xdr:rowOff>0</xdr:rowOff>
    </xdr:to>
    <xdr:cxnSp macro="">
      <xdr:nvCxnSpPr>
        <xdr:cNvPr id="4" name="直線コネクタ 17">
          <a:extLst>
            <a:ext uri="{FF2B5EF4-FFF2-40B4-BE49-F238E27FC236}">
              <a16:creationId xmlns:a16="http://schemas.microsoft.com/office/drawing/2014/main" id="{00000000-0008-0000-1B00-000004000000}"/>
            </a:ext>
          </a:extLst>
        </xdr:cNvPr>
        <xdr:cNvCxnSpPr>
          <a:cxnSpLocks noChangeShapeType="1"/>
        </xdr:cNvCxnSpPr>
      </xdr:nvCxnSpPr>
      <xdr:spPr bwMode="auto">
        <a:xfrm>
          <a:off x="10363200" y="685800"/>
          <a:ext cx="0" cy="54959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4</xdr:row>
      <xdr:rowOff>76200</xdr:rowOff>
    </xdr:from>
    <xdr:to>
      <xdr:col>13</xdr:col>
      <xdr:colOff>0</xdr:colOff>
      <xdr:row>4</xdr:row>
      <xdr:rowOff>76200</xdr:rowOff>
    </xdr:to>
    <xdr:cxnSp macro="">
      <xdr:nvCxnSpPr>
        <xdr:cNvPr id="5" name="直線コネクタ 18">
          <a:extLst>
            <a:ext uri="{FF2B5EF4-FFF2-40B4-BE49-F238E27FC236}">
              <a16:creationId xmlns:a16="http://schemas.microsoft.com/office/drawing/2014/main" id="{00000000-0008-0000-1B00-000005000000}"/>
            </a:ext>
          </a:extLst>
        </xdr:cNvPr>
        <xdr:cNvCxnSpPr>
          <a:cxnSpLocks noChangeShapeType="1"/>
        </xdr:cNvCxnSpPr>
      </xdr:nvCxnSpPr>
      <xdr:spPr bwMode="auto">
        <a:xfrm>
          <a:off x="0" y="923925"/>
          <a:ext cx="15325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6</xdr:row>
      <xdr:rowOff>142875</xdr:rowOff>
    </xdr:from>
    <xdr:to>
      <xdr:col>13</xdr:col>
      <xdr:colOff>0</xdr:colOff>
      <xdr:row>6</xdr:row>
      <xdr:rowOff>142875</xdr:rowOff>
    </xdr:to>
    <xdr:cxnSp macro="">
      <xdr:nvCxnSpPr>
        <xdr:cNvPr id="6" name="直線コネクタ 19">
          <a:extLst>
            <a:ext uri="{FF2B5EF4-FFF2-40B4-BE49-F238E27FC236}">
              <a16:creationId xmlns:a16="http://schemas.microsoft.com/office/drawing/2014/main" id="{00000000-0008-0000-1B00-000006000000}"/>
            </a:ext>
          </a:extLst>
        </xdr:cNvPr>
        <xdr:cNvCxnSpPr>
          <a:cxnSpLocks noChangeShapeType="1"/>
        </xdr:cNvCxnSpPr>
      </xdr:nvCxnSpPr>
      <xdr:spPr bwMode="auto">
        <a:xfrm>
          <a:off x="0" y="1371600"/>
          <a:ext cx="15325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18</xdr:row>
      <xdr:rowOff>161925</xdr:rowOff>
    </xdr:from>
    <xdr:to>
      <xdr:col>13</xdr:col>
      <xdr:colOff>0</xdr:colOff>
      <xdr:row>19</xdr:row>
      <xdr:rowOff>0</xdr:rowOff>
    </xdr:to>
    <xdr:cxnSp macro="">
      <xdr:nvCxnSpPr>
        <xdr:cNvPr id="7" name="直線コネクタ 20">
          <a:extLst>
            <a:ext uri="{FF2B5EF4-FFF2-40B4-BE49-F238E27FC236}">
              <a16:creationId xmlns:a16="http://schemas.microsoft.com/office/drawing/2014/main" id="{00000000-0008-0000-1B00-000007000000}"/>
            </a:ext>
          </a:extLst>
        </xdr:cNvPr>
        <xdr:cNvCxnSpPr>
          <a:cxnSpLocks noChangeShapeType="1"/>
        </xdr:cNvCxnSpPr>
      </xdr:nvCxnSpPr>
      <xdr:spPr bwMode="auto">
        <a:xfrm>
          <a:off x="0" y="3676650"/>
          <a:ext cx="15325725" cy="285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21</xdr:row>
      <xdr:rowOff>66675</xdr:rowOff>
    </xdr:from>
    <xdr:to>
      <xdr:col>13</xdr:col>
      <xdr:colOff>0</xdr:colOff>
      <xdr:row>21</xdr:row>
      <xdr:rowOff>66675</xdr:rowOff>
    </xdr:to>
    <xdr:cxnSp macro="">
      <xdr:nvCxnSpPr>
        <xdr:cNvPr id="8" name="直線コネクタ 21">
          <a:extLst>
            <a:ext uri="{FF2B5EF4-FFF2-40B4-BE49-F238E27FC236}">
              <a16:creationId xmlns:a16="http://schemas.microsoft.com/office/drawing/2014/main" id="{00000000-0008-0000-1B00-000008000000}"/>
            </a:ext>
          </a:extLst>
        </xdr:cNvPr>
        <xdr:cNvCxnSpPr>
          <a:cxnSpLocks noChangeShapeType="1"/>
        </xdr:cNvCxnSpPr>
      </xdr:nvCxnSpPr>
      <xdr:spPr bwMode="auto">
        <a:xfrm>
          <a:off x="0" y="4152900"/>
          <a:ext cx="15325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148475</xdr:colOff>
      <xdr:row>3</xdr:row>
      <xdr:rowOff>92447</xdr:rowOff>
    </xdr:from>
    <xdr:to>
      <xdr:col>3</xdr:col>
      <xdr:colOff>1277468</xdr:colOff>
      <xdr:row>21</xdr:row>
      <xdr:rowOff>40340</xdr:rowOff>
    </xdr:to>
    <xdr:graphicFrame macro="">
      <xdr:nvGraphicFramePr>
        <xdr:cNvPr id="9" name="グラフ 8">
          <a:extLst>
            <a:ext uri="{FF2B5EF4-FFF2-40B4-BE49-F238E27FC236}">
              <a16:creationId xmlns:a16="http://schemas.microsoft.com/office/drawing/2014/main" id="{00000000-0008-0000-1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1371600</xdr:colOff>
      <xdr:row>3</xdr:row>
      <xdr:rowOff>63872</xdr:rowOff>
    </xdr:from>
    <xdr:to>
      <xdr:col>7</xdr:col>
      <xdr:colOff>1495425</xdr:colOff>
      <xdr:row>20</xdr:row>
      <xdr:rowOff>183215</xdr:rowOff>
    </xdr:to>
    <xdr:graphicFrame macro="">
      <xdr:nvGraphicFramePr>
        <xdr:cNvPr id="10" name="グラフ 9">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67793</xdr:colOff>
      <xdr:row>20</xdr:row>
      <xdr:rowOff>104775</xdr:rowOff>
    </xdr:from>
    <xdr:to>
      <xdr:col>3</xdr:col>
      <xdr:colOff>1258418</xdr:colOff>
      <xdr:row>38</xdr:row>
      <xdr:rowOff>97490</xdr:rowOff>
    </xdr:to>
    <xdr:graphicFrame macro="">
      <xdr:nvGraphicFramePr>
        <xdr:cNvPr id="11" name="グラフ 10">
          <a:extLst>
            <a:ext uri="{FF2B5EF4-FFF2-40B4-BE49-F238E27FC236}">
              <a16:creationId xmlns:a16="http://schemas.microsoft.com/office/drawing/2014/main" id="{00000000-0008-0000-1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1458023</xdr:colOff>
      <xdr:row>20</xdr:row>
      <xdr:rowOff>76200</xdr:rowOff>
    </xdr:from>
    <xdr:to>
      <xdr:col>7</xdr:col>
      <xdr:colOff>1317949</xdr:colOff>
      <xdr:row>38</xdr:row>
      <xdr:rowOff>11765</xdr:rowOff>
    </xdr:to>
    <xdr:graphicFrame macro="">
      <xdr:nvGraphicFramePr>
        <xdr:cNvPr id="12" name="グラフ 11">
          <a:extLst>
            <a:ext uri="{FF2B5EF4-FFF2-40B4-BE49-F238E27FC236}">
              <a16:creationId xmlns:a16="http://schemas.microsoft.com/office/drawing/2014/main" id="{00000000-0008-0000-1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1531842</xdr:colOff>
      <xdr:row>21</xdr:row>
      <xdr:rowOff>59390</xdr:rowOff>
    </xdr:from>
    <xdr:to>
      <xdr:col>11</xdr:col>
      <xdr:colOff>1125068</xdr:colOff>
      <xdr:row>38</xdr:row>
      <xdr:rowOff>87965</xdr:rowOff>
    </xdr:to>
    <xdr:graphicFrame macro="">
      <xdr:nvGraphicFramePr>
        <xdr:cNvPr id="13" name="グラフ 7">
          <a:extLst>
            <a:ext uri="{FF2B5EF4-FFF2-40B4-BE49-F238E27FC236}">
              <a16:creationId xmlns:a16="http://schemas.microsoft.com/office/drawing/2014/main" id="{00000000-0008-0000-1B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1550893</xdr:colOff>
      <xdr:row>38</xdr:row>
      <xdr:rowOff>126065</xdr:rowOff>
    </xdr:from>
    <xdr:to>
      <xdr:col>7</xdr:col>
      <xdr:colOff>1436593</xdr:colOff>
      <xdr:row>55</xdr:row>
      <xdr:rowOff>132228</xdr:rowOff>
    </xdr:to>
    <xdr:graphicFrame macro="">
      <xdr:nvGraphicFramePr>
        <xdr:cNvPr id="14" name="グラフ 9">
          <a:extLst>
            <a:ext uri="{FF2B5EF4-FFF2-40B4-BE49-F238E27FC236}">
              <a16:creationId xmlns:a16="http://schemas.microsoft.com/office/drawing/2014/main" id="{00000000-0008-0000-1B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10642</xdr:colOff>
      <xdr:row>39</xdr:row>
      <xdr:rowOff>49865</xdr:rowOff>
    </xdr:from>
    <xdr:to>
      <xdr:col>11</xdr:col>
      <xdr:colOff>1277466</xdr:colOff>
      <xdr:row>56</xdr:row>
      <xdr:rowOff>21290</xdr:rowOff>
    </xdr:to>
    <xdr:graphicFrame macro="">
      <xdr:nvGraphicFramePr>
        <xdr:cNvPr id="15" name="グラフ 10">
          <a:extLst>
            <a:ext uri="{FF2B5EF4-FFF2-40B4-BE49-F238E27FC236}">
              <a16:creationId xmlns:a16="http://schemas.microsoft.com/office/drawing/2014/main" id="{00000000-0008-0000-1B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205625</xdr:colOff>
      <xdr:row>38</xdr:row>
      <xdr:rowOff>49865</xdr:rowOff>
    </xdr:from>
    <xdr:to>
      <xdr:col>3</xdr:col>
      <xdr:colOff>1153643</xdr:colOff>
      <xdr:row>55</xdr:row>
      <xdr:rowOff>103653</xdr:rowOff>
    </xdr:to>
    <xdr:graphicFrame macro="">
      <xdr:nvGraphicFramePr>
        <xdr:cNvPr id="16" name="グラフ 8">
          <a:extLst>
            <a:ext uri="{FF2B5EF4-FFF2-40B4-BE49-F238E27FC236}">
              <a16:creationId xmlns:a16="http://schemas.microsoft.com/office/drawing/2014/main" id="{00000000-0008-0000-1B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1512791</xdr:colOff>
      <xdr:row>3</xdr:row>
      <xdr:rowOff>73397</xdr:rowOff>
    </xdr:from>
    <xdr:to>
      <xdr:col>11</xdr:col>
      <xdr:colOff>1267943</xdr:colOff>
      <xdr:row>21</xdr:row>
      <xdr:rowOff>21290</xdr:rowOff>
    </xdr:to>
    <xdr:graphicFrame macro="">
      <xdr:nvGraphicFramePr>
        <xdr:cNvPr id="17" name="グラフ 16">
          <a:extLst>
            <a:ext uri="{FF2B5EF4-FFF2-40B4-BE49-F238E27FC236}">
              <a16:creationId xmlns:a16="http://schemas.microsoft.com/office/drawing/2014/main" id="{00000000-0008-0000-1B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0.78353</cdr:x>
      <cdr:y>0.7265</cdr:y>
    </cdr:from>
    <cdr:to>
      <cdr:x>0.97639</cdr:x>
      <cdr:y>1</cdr:y>
    </cdr:to>
    <cdr:sp macro="" textlink="">
      <cdr:nvSpPr>
        <cdr:cNvPr id="2" name="テキスト ボックス 1"/>
        <cdr:cNvSpPr txBox="1"/>
      </cdr:nvSpPr>
      <cdr:spPr>
        <a:xfrm xmlns:a="http://schemas.openxmlformats.org/drawingml/2006/main">
          <a:off x="3714751" y="298370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userShapes>
</file>

<file path=xl/drawings/drawing16.xml><?xml version="1.0" encoding="utf-8"?>
<xdr:wsDr xmlns:xdr="http://schemas.openxmlformats.org/drawingml/2006/spreadsheetDrawing" xmlns:a="http://schemas.openxmlformats.org/drawingml/2006/main">
  <xdr:twoCellAnchor>
    <xdr:from>
      <xdr:col>12</xdr:col>
      <xdr:colOff>9525</xdr:colOff>
      <xdr:row>3</xdr:row>
      <xdr:rowOff>28575</xdr:rowOff>
    </xdr:from>
    <xdr:to>
      <xdr:col>14</xdr:col>
      <xdr:colOff>1552575</xdr:colOff>
      <xdr:row>16</xdr:row>
      <xdr:rowOff>9525</xdr:rowOff>
    </xdr:to>
    <xdr:graphicFrame macro="">
      <xdr:nvGraphicFramePr>
        <xdr:cNvPr id="2" name="グラフ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419100</xdr:colOff>
      <xdr:row>3</xdr:row>
      <xdr:rowOff>28574</xdr:rowOff>
    </xdr:from>
    <xdr:to>
      <xdr:col>18</xdr:col>
      <xdr:colOff>1552575</xdr:colOff>
      <xdr:row>16</xdr:row>
      <xdr:rowOff>190499</xdr:rowOff>
    </xdr:to>
    <xdr:graphicFrame macro="">
      <xdr:nvGraphicFramePr>
        <xdr:cNvPr id="3" name="グラフ 2">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409575</xdr:colOff>
      <xdr:row>3</xdr:row>
      <xdr:rowOff>38100</xdr:rowOff>
    </xdr:from>
    <xdr:to>
      <xdr:col>23</xdr:col>
      <xdr:colOff>47625</xdr:colOff>
      <xdr:row>16</xdr:row>
      <xdr:rowOff>19050</xdr:rowOff>
    </xdr:to>
    <xdr:graphicFrame macro="">
      <xdr:nvGraphicFramePr>
        <xdr:cNvPr id="4" name="グラフ 3">
          <a:extLst>
            <a:ext uri="{FF2B5EF4-FFF2-40B4-BE49-F238E27FC236}">
              <a16:creationId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19050</xdr:colOff>
      <xdr:row>19</xdr:row>
      <xdr:rowOff>9525</xdr:rowOff>
    </xdr:from>
    <xdr:to>
      <xdr:col>14</xdr:col>
      <xdr:colOff>1562100</xdr:colOff>
      <xdr:row>32</xdr:row>
      <xdr:rowOff>119063</xdr:rowOff>
    </xdr:to>
    <xdr:graphicFrame macro="">
      <xdr:nvGraphicFramePr>
        <xdr:cNvPr id="5" name="グラフ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381000</xdr:colOff>
      <xdr:row>19</xdr:row>
      <xdr:rowOff>19050</xdr:rowOff>
    </xdr:from>
    <xdr:to>
      <xdr:col>18</xdr:col>
      <xdr:colOff>1552575</xdr:colOff>
      <xdr:row>32</xdr:row>
      <xdr:rowOff>0</xdr:rowOff>
    </xdr:to>
    <xdr:graphicFrame macro="">
      <xdr:nvGraphicFramePr>
        <xdr:cNvPr id="6" name="グラフ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0</xdr:colOff>
      <xdr:row>19</xdr:row>
      <xdr:rowOff>28575</xdr:rowOff>
    </xdr:from>
    <xdr:to>
      <xdr:col>23</xdr:col>
      <xdr:colOff>38100</xdr:colOff>
      <xdr:row>32</xdr:row>
      <xdr:rowOff>0</xdr:rowOff>
    </xdr:to>
    <xdr:graphicFrame macro="">
      <xdr:nvGraphicFramePr>
        <xdr:cNvPr id="7" name="グラフ 7">
          <a:extLst>
            <a:ext uri="{FF2B5EF4-FFF2-40B4-BE49-F238E27FC236}">
              <a16:creationId xmlns:a16="http://schemas.microsoft.com/office/drawing/2014/main" id="{00000000-0008-0000-1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19050</xdr:colOff>
      <xdr:row>35</xdr:row>
      <xdr:rowOff>38100</xdr:rowOff>
    </xdr:from>
    <xdr:to>
      <xdr:col>15</xdr:col>
      <xdr:colOff>0</xdr:colOff>
      <xdr:row>48</xdr:row>
      <xdr:rowOff>0</xdr:rowOff>
    </xdr:to>
    <xdr:graphicFrame macro="">
      <xdr:nvGraphicFramePr>
        <xdr:cNvPr id="8" name="グラフ 8">
          <a:extLst>
            <a:ext uri="{FF2B5EF4-FFF2-40B4-BE49-F238E27FC236}">
              <a16:creationId xmlns:a16="http://schemas.microsoft.com/office/drawing/2014/main" id="{00000000-0008-0000-1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371475</xdr:colOff>
      <xdr:row>35</xdr:row>
      <xdr:rowOff>47625</xdr:rowOff>
    </xdr:from>
    <xdr:to>
      <xdr:col>19</xdr:col>
      <xdr:colOff>0</xdr:colOff>
      <xdr:row>47</xdr:row>
      <xdr:rowOff>161925</xdr:rowOff>
    </xdr:to>
    <xdr:graphicFrame macro="">
      <xdr:nvGraphicFramePr>
        <xdr:cNvPr id="9" name="グラフ 9">
          <a:extLst>
            <a:ext uri="{FF2B5EF4-FFF2-40B4-BE49-F238E27FC236}">
              <a16:creationId xmlns:a16="http://schemas.microsoft.com/office/drawing/2014/main" id="{00000000-0008-0000-1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20</xdr:col>
      <xdr:colOff>9525</xdr:colOff>
      <xdr:row>35</xdr:row>
      <xdr:rowOff>66675</xdr:rowOff>
    </xdr:from>
    <xdr:to>
      <xdr:col>22</xdr:col>
      <xdr:colOff>1562100</xdr:colOff>
      <xdr:row>47</xdr:row>
      <xdr:rowOff>142875</xdr:rowOff>
    </xdr:to>
    <xdr:graphicFrame macro="">
      <xdr:nvGraphicFramePr>
        <xdr:cNvPr id="10" name="グラフ 10">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419100</xdr:colOff>
      <xdr:row>3</xdr:row>
      <xdr:rowOff>0</xdr:rowOff>
    </xdr:from>
    <xdr:to>
      <xdr:col>0</xdr:col>
      <xdr:colOff>419100</xdr:colOff>
      <xdr:row>32</xdr:row>
      <xdr:rowOff>0</xdr:rowOff>
    </xdr:to>
    <xdr:cxnSp macro="">
      <xdr:nvCxnSpPr>
        <xdr:cNvPr id="2" name="直線コネクタ 15">
          <a:extLst>
            <a:ext uri="{FF2B5EF4-FFF2-40B4-BE49-F238E27FC236}">
              <a16:creationId xmlns:a16="http://schemas.microsoft.com/office/drawing/2014/main" id="{00000000-0008-0000-1E00-000002000000}"/>
            </a:ext>
          </a:extLst>
        </xdr:cNvPr>
        <xdr:cNvCxnSpPr>
          <a:cxnSpLocks noChangeShapeType="1"/>
        </xdr:cNvCxnSpPr>
      </xdr:nvCxnSpPr>
      <xdr:spPr bwMode="auto">
        <a:xfrm>
          <a:off x="352425" y="685800"/>
          <a:ext cx="0" cy="54959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1695450</xdr:colOff>
      <xdr:row>3</xdr:row>
      <xdr:rowOff>0</xdr:rowOff>
    </xdr:from>
    <xdr:to>
      <xdr:col>5</xdr:col>
      <xdr:colOff>1695450</xdr:colOff>
      <xdr:row>32</xdr:row>
      <xdr:rowOff>0</xdr:rowOff>
    </xdr:to>
    <xdr:cxnSp macro="">
      <xdr:nvCxnSpPr>
        <xdr:cNvPr id="3" name="直線コネクタ 16">
          <a:extLst>
            <a:ext uri="{FF2B5EF4-FFF2-40B4-BE49-F238E27FC236}">
              <a16:creationId xmlns:a16="http://schemas.microsoft.com/office/drawing/2014/main" id="{00000000-0008-0000-1E00-000003000000}"/>
            </a:ext>
          </a:extLst>
        </xdr:cNvPr>
        <xdr:cNvCxnSpPr>
          <a:cxnSpLocks noChangeShapeType="1"/>
        </xdr:cNvCxnSpPr>
      </xdr:nvCxnSpPr>
      <xdr:spPr bwMode="auto">
        <a:xfrm>
          <a:off x="6915150" y="685800"/>
          <a:ext cx="0" cy="54959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28575</xdr:colOff>
      <xdr:row>3</xdr:row>
      <xdr:rowOff>0</xdr:rowOff>
    </xdr:from>
    <xdr:to>
      <xdr:col>9</xdr:col>
      <xdr:colOff>28575</xdr:colOff>
      <xdr:row>32</xdr:row>
      <xdr:rowOff>0</xdr:rowOff>
    </xdr:to>
    <xdr:cxnSp macro="">
      <xdr:nvCxnSpPr>
        <xdr:cNvPr id="4" name="直線コネクタ 17">
          <a:extLst>
            <a:ext uri="{FF2B5EF4-FFF2-40B4-BE49-F238E27FC236}">
              <a16:creationId xmlns:a16="http://schemas.microsoft.com/office/drawing/2014/main" id="{00000000-0008-0000-1E00-000004000000}"/>
            </a:ext>
          </a:extLst>
        </xdr:cNvPr>
        <xdr:cNvCxnSpPr>
          <a:cxnSpLocks noChangeShapeType="1"/>
        </xdr:cNvCxnSpPr>
      </xdr:nvCxnSpPr>
      <xdr:spPr bwMode="auto">
        <a:xfrm>
          <a:off x="10363200" y="685800"/>
          <a:ext cx="0" cy="54959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4</xdr:row>
      <xdr:rowOff>76200</xdr:rowOff>
    </xdr:from>
    <xdr:to>
      <xdr:col>13</xdr:col>
      <xdr:colOff>0</xdr:colOff>
      <xdr:row>4</xdr:row>
      <xdr:rowOff>76200</xdr:rowOff>
    </xdr:to>
    <xdr:cxnSp macro="">
      <xdr:nvCxnSpPr>
        <xdr:cNvPr id="5" name="直線コネクタ 18">
          <a:extLst>
            <a:ext uri="{FF2B5EF4-FFF2-40B4-BE49-F238E27FC236}">
              <a16:creationId xmlns:a16="http://schemas.microsoft.com/office/drawing/2014/main" id="{00000000-0008-0000-1E00-000005000000}"/>
            </a:ext>
          </a:extLst>
        </xdr:cNvPr>
        <xdr:cNvCxnSpPr>
          <a:cxnSpLocks noChangeShapeType="1"/>
        </xdr:cNvCxnSpPr>
      </xdr:nvCxnSpPr>
      <xdr:spPr bwMode="auto">
        <a:xfrm>
          <a:off x="0" y="923925"/>
          <a:ext cx="15325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6</xdr:row>
      <xdr:rowOff>142875</xdr:rowOff>
    </xdr:from>
    <xdr:to>
      <xdr:col>13</xdr:col>
      <xdr:colOff>0</xdr:colOff>
      <xdr:row>6</xdr:row>
      <xdr:rowOff>142875</xdr:rowOff>
    </xdr:to>
    <xdr:cxnSp macro="">
      <xdr:nvCxnSpPr>
        <xdr:cNvPr id="6" name="直線コネクタ 19">
          <a:extLst>
            <a:ext uri="{FF2B5EF4-FFF2-40B4-BE49-F238E27FC236}">
              <a16:creationId xmlns:a16="http://schemas.microsoft.com/office/drawing/2014/main" id="{00000000-0008-0000-1E00-000006000000}"/>
            </a:ext>
          </a:extLst>
        </xdr:cNvPr>
        <xdr:cNvCxnSpPr>
          <a:cxnSpLocks noChangeShapeType="1"/>
        </xdr:cNvCxnSpPr>
      </xdr:nvCxnSpPr>
      <xdr:spPr bwMode="auto">
        <a:xfrm>
          <a:off x="0" y="1371600"/>
          <a:ext cx="15325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18</xdr:row>
      <xdr:rowOff>161925</xdr:rowOff>
    </xdr:from>
    <xdr:to>
      <xdr:col>13</xdr:col>
      <xdr:colOff>0</xdr:colOff>
      <xdr:row>19</xdr:row>
      <xdr:rowOff>0</xdr:rowOff>
    </xdr:to>
    <xdr:cxnSp macro="">
      <xdr:nvCxnSpPr>
        <xdr:cNvPr id="7" name="直線コネクタ 20">
          <a:extLst>
            <a:ext uri="{FF2B5EF4-FFF2-40B4-BE49-F238E27FC236}">
              <a16:creationId xmlns:a16="http://schemas.microsoft.com/office/drawing/2014/main" id="{00000000-0008-0000-1E00-000007000000}"/>
            </a:ext>
          </a:extLst>
        </xdr:cNvPr>
        <xdr:cNvCxnSpPr>
          <a:cxnSpLocks noChangeShapeType="1"/>
        </xdr:cNvCxnSpPr>
      </xdr:nvCxnSpPr>
      <xdr:spPr bwMode="auto">
        <a:xfrm>
          <a:off x="0" y="3676650"/>
          <a:ext cx="15325725" cy="285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21</xdr:row>
      <xdr:rowOff>66675</xdr:rowOff>
    </xdr:from>
    <xdr:to>
      <xdr:col>13</xdr:col>
      <xdr:colOff>0</xdr:colOff>
      <xdr:row>21</xdr:row>
      <xdr:rowOff>66675</xdr:rowOff>
    </xdr:to>
    <xdr:cxnSp macro="">
      <xdr:nvCxnSpPr>
        <xdr:cNvPr id="8" name="直線コネクタ 21">
          <a:extLst>
            <a:ext uri="{FF2B5EF4-FFF2-40B4-BE49-F238E27FC236}">
              <a16:creationId xmlns:a16="http://schemas.microsoft.com/office/drawing/2014/main" id="{00000000-0008-0000-1E00-000008000000}"/>
            </a:ext>
          </a:extLst>
        </xdr:cNvPr>
        <xdr:cNvCxnSpPr>
          <a:cxnSpLocks noChangeShapeType="1"/>
        </xdr:cNvCxnSpPr>
      </xdr:nvCxnSpPr>
      <xdr:spPr bwMode="auto">
        <a:xfrm>
          <a:off x="0" y="4152900"/>
          <a:ext cx="15325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148475</xdr:colOff>
      <xdr:row>3</xdr:row>
      <xdr:rowOff>92447</xdr:rowOff>
    </xdr:from>
    <xdr:to>
      <xdr:col>3</xdr:col>
      <xdr:colOff>1277468</xdr:colOff>
      <xdr:row>21</xdr:row>
      <xdr:rowOff>40340</xdr:rowOff>
    </xdr:to>
    <xdr:graphicFrame macro="">
      <xdr:nvGraphicFramePr>
        <xdr:cNvPr id="9" name="グラフ 8">
          <a:extLst>
            <a:ext uri="{FF2B5EF4-FFF2-40B4-BE49-F238E27FC236}">
              <a16:creationId xmlns:a16="http://schemas.microsoft.com/office/drawing/2014/main" id="{00000000-0008-0000-1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71715</xdr:colOff>
      <xdr:row>3</xdr:row>
      <xdr:rowOff>6722</xdr:rowOff>
    </xdr:from>
    <xdr:to>
      <xdr:col>7</xdr:col>
      <xdr:colOff>1485900</xdr:colOff>
      <xdr:row>20</xdr:row>
      <xdr:rowOff>126065</xdr:rowOff>
    </xdr:to>
    <xdr:graphicFrame macro="">
      <xdr:nvGraphicFramePr>
        <xdr:cNvPr id="10" name="グラフ 9">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67793</xdr:colOff>
      <xdr:row>21</xdr:row>
      <xdr:rowOff>164166</xdr:rowOff>
    </xdr:from>
    <xdr:to>
      <xdr:col>3</xdr:col>
      <xdr:colOff>1258418</xdr:colOff>
      <xdr:row>38</xdr:row>
      <xdr:rowOff>97490</xdr:rowOff>
    </xdr:to>
    <xdr:graphicFrame macro="">
      <xdr:nvGraphicFramePr>
        <xdr:cNvPr id="11" name="グラフ 10">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1458023</xdr:colOff>
      <xdr:row>21</xdr:row>
      <xdr:rowOff>78440</xdr:rowOff>
    </xdr:from>
    <xdr:to>
      <xdr:col>7</xdr:col>
      <xdr:colOff>1317949</xdr:colOff>
      <xdr:row>38</xdr:row>
      <xdr:rowOff>11765</xdr:rowOff>
    </xdr:to>
    <xdr:graphicFrame macro="">
      <xdr:nvGraphicFramePr>
        <xdr:cNvPr id="12" name="グラフ 11">
          <a:extLst>
            <a:ext uri="{FF2B5EF4-FFF2-40B4-BE49-F238E27FC236}">
              <a16:creationId xmlns:a16="http://schemas.microsoft.com/office/drawing/2014/main" id="{00000000-0008-0000-1E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1531842</xdr:colOff>
      <xdr:row>21</xdr:row>
      <xdr:rowOff>59390</xdr:rowOff>
    </xdr:from>
    <xdr:to>
      <xdr:col>11</xdr:col>
      <xdr:colOff>1125068</xdr:colOff>
      <xdr:row>38</xdr:row>
      <xdr:rowOff>87965</xdr:rowOff>
    </xdr:to>
    <xdr:graphicFrame macro="">
      <xdr:nvGraphicFramePr>
        <xdr:cNvPr id="13" name="グラフ 7">
          <a:extLst>
            <a:ext uri="{FF2B5EF4-FFF2-40B4-BE49-F238E27FC236}">
              <a16:creationId xmlns:a16="http://schemas.microsoft.com/office/drawing/2014/main" id="{00000000-0008-0000-1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1512791</xdr:colOff>
      <xdr:row>3</xdr:row>
      <xdr:rowOff>73397</xdr:rowOff>
    </xdr:from>
    <xdr:to>
      <xdr:col>11</xdr:col>
      <xdr:colOff>1267943</xdr:colOff>
      <xdr:row>21</xdr:row>
      <xdr:rowOff>21290</xdr:rowOff>
    </xdr:to>
    <xdr:graphicFrame macro="">
      <xdr:nvGraphicFramePr>
        <xdr:cNvPr id="14" name="グラフ 13">
          <a:extLst>
            <a:ext uri="{FF2B5EF4-FFF2-40B4-BE49-F238E27FC236}">
              <a16:creationId xmlns:a16="http://schemas.microsoft.com/office/drawing/2014/main" id="{00000000-0008-0000-1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0.78353</cdr:x>
      <cdr:y>0.7265</cdr:y>
    </cdr:from>
    <cdr:to>
      <cdr:x>0.97639</cdr:x>
      <cdr:y>1</cdr:y>
    </cdr:to>
    <cdr:sp macro="" textlink="">
      <cdr:nvSpPr>
        <cdr:cNvPr id="2" name="テキスト ボックス 1"/>
        <cdr:cNvSpPr txBox="1"/>
      </cdr:nvSpPr>
      <cdr:spPr>
        <a:xfrm xmlns:a="http://schemas.openxmlformats.org/drawingml/2006/main">
          <a:off x="3714751" y="298370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userShapes>
</file>

<file path=xl/drawings/drawing19.xml><?xml version="1.0" encoding="utf-8"?>
<xdr:wsDr xmlns:xdr="http://schemas.openxmlformats.org/drawingml/2006/spreadsheetDrawing" xmlns:a="http://schemas.openxmlformats.org/drawingml/2006/main">
  <xdr:twoCellAnchor>
    <xdr:from>
      <xdr:col>11</xdr:col>
      <xdr:colOff>9525</xdr:colOff>
      <xdr:row>3</xdr:row>
      <xdr:rowOff>28575</xdr:rowOff>
    </xdr:from>
    <xdr:to>
      <xdr:col>13</xdr:col>
      <xdr:colOff>1552575</xdr:colOff>
      <xdr:row>16</xdr:row>
      <xdr:rowOff>9525</xdr:rowOff>
    </xdr:to>
    <xdr:graphicFrame macro="">
      <xdr:nvGraphicFramePr>
        <xdr:cNvPr id="2" name="グラフ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419100</xdr:colOff>
      <xdr:row>3</xdr:row>
      <xdr:rowOff>28575</xdr:rowOff>
    </xdr:from>
    <xdr:to>
      <xdr:col>17</xdr:col>
      <xdr:colOff>1552575</xdr:colOff>
      <xdr:row>16</xdr:row>
      <xdr:rowOff>9525</xdr:rowOff>
    </xdr:to>
    <xdr:graphicFrame macro="">
      <xdr:nvGraphicFramePr>
        <xdr:cNvPr id="3" name="グラフ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409575</xdr:colOff>
      <xdr:row>3</xdr:row>
      <xdr:rowOff>38100</xdr:rowOff>
    </xdr:from>
    <xdr:to>
      <xdr:col>22</xdr:col>
      <xdr:colOff>47625</xdr:colOff>
      <xdr:row>16</xdr:row>
      <xdr:rowOff>19050</xdr:rowOff>
    </xdr:to>
    <xdr:graphicFrame macro="">
      <xdr:nvGraphicFramePr>
        <xdr:cNvPr id="4" name="グラフ 3">
          <a:extLst>
            <a:ext uri="{FF2B5EF4-FFF2-40B4-BE49-F238E27FC236}">
              <a16:creationId xmlns:a16="http://schemas.microsoft.com/office/drawing/2014/main"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19050</xdr:colOff>
      <xdr:row>19</xdr:row>
      <xdr:rowOff>9525</xdr:rowOff>
    </xdr:from>
    <xdr:to>
      <xdr:col>13</xdr:col>
      <xdr:colOff>1562100</xdr:colOff>
      <xdr:row>32</xdr:row>
      <xdr:rowOff>0</xdr:rowOff>
    </xdr:to>
    <xdr:graphicFrame macro="">
      <xdr:nvGraphicFramePr>
        <xdr:cNvPr id="5" name="グラフ 4">
          <a:extLst>
            <a:ext uri="{FF2B5EF4-FFF2-40B4-BE49-F238E27FC236}">
              <a16:creationId xmlns:a16="http://schemas.microsoft.com/office/drawing/2014/main" id="{00000000-0008-0000-1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381000</xdr:colOff>
      <xdr:row>19</xdr:row>
      <xdr:rowOff>19050</xdr:rowOff>
    </xdr:from>
    <xdr:to>
      <xdr:col>17</xdr:col>
      <xdr:colOff>1552575</xdr:colOff>
      <xdr:row>32</xdr:row>
      <xdr:rowOff>0</xdr:rowOff>
    </xdr:to>
    <xdr:graphicFrame macro="">
      <xdr:nvGraphicFramePr>
        <xdr:cNvPr id="6" name="グラフ 5">
          <a:extLst>
            <a:ext uri="{FF2B5EF4-FFF2-40B4-BE49-F238E27FC236}">
              <a16:creationId xmlns:a16="http://schemas.microsoft.com/office/drawing/2014/main" id="{00000000-0008-0000-1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0</xdr:colOff>
      <xdr:row>19</xdr:row>
      <xdr:rowOff>28575</xdr:rowOff>
    </xdr:from>
    <xdr:to>
      <xdr:col>22</xdr:col>
      <xdr:colOff>38100</xdr:colOff>
      <xdr:row>32</xdr:row>
      <xdr:rowOff>0</xdr:rowOff>
    </xdr:to>
    <xdr:graphicFrame macro="">
      <xdr:nvGraphicFramePr>
        <xdr:cNvPr id="7" name="グラフ 7">
          <a:extLst>
            <a:ext uri="{FF2B5EF4-FFF2-40B4-BE49-F238E27FC236}">
              <a16:creationId xmlns:a16="http://schemas.microsoft.com/office/drawing/2014/main" id="{00000000-0008-0000-1F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552450</xdr:colOff>
      <xdr:row>36</xdr:row>
      <xdr:rowOff>0</xdr:rowOff>
    </xdr:from>
    <xdr:to>
      <xdr:col>8</xdr:col>
      <xdr:colOff>485775</xdr:colOff>
      <xdr:row>36</xdr:row>
      <xdr:rowOff>0</xdr:rowOff>
    </xdr:to>
    <xdr:sp macro="" textlink="">
      <xdr:nvSpPr>
        <xdr:cNvPr id="30729" name="Text Box 9">
          <a:extLst>
            <a:ext uri="{FF2B5EF4-FFF2-40B4-BE49-F238E27FC236}">
              <a16:creationId xmlns:a16="http://schemas.microsoft.com/office/drawing/2014/main" id="{00000000-0008-0000-0100-000009780000}"/>
            </a:ext>
          </a:extLst>
        </xdr:cNvPr>
        <xdr:cNvSpPr txBox="1">
          <a:spLocks noChangeArrowheads="1"/>
        </xdr:cNvSpPr>
      </xdr:nvSpPr>
      <xdr:spPr bwMode="auto">
        <a:xfrm>
          <a:off x="4876800" y="5343525"/>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8</xdr:col>
      <xdr:colOff>552450</xdr:colOff>
      <xdr:row>38</xdr:row>
      <xdr:rowOff>0</xdr:rowOff>
    </xdr:from>
    <xdr:to>
      <xdr:col>9</xdr:col>
      <xdr:colOff>485775</xdr:colOff>
      <xdr:row>38</xdr:row>
      <xdr:rowOff>0</xdr:rowOff>
    </xdr:to>
    <xdr:sp macro="" textlink="">
      <xdr:nvSpPr>
        <xdr:cNvPr id="30731" name="Text Box 11">
          <a:extLst>
            <a:ext uri="{FF2B5EF4-FFF2-40B4-BE49-F238E27FC236}">
              <a16:creationId xmlns:a16="http://schemas.microsoft.com/office/drawing/2014/main" id="{00000000-0008-0000-0100-00000B780000}"/>
            </a:ext>
          </a:extLst>
        </xdr:cNvPr>
        <xdr:cNvSpPr txBox="1">
          <a:spLocks noChangeArrowheads="1"/>
        </xdr:cNvSpPr>
      </xdr:nvSpPr>
      <xdr:spPr bwMode="auto">
        <a:xfrm>
          <a:off x="5457825" y="615315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8</xdr:col>
      <xdr:colOff>552450</xdr:colOff>
      <xdr:row>37</xdr:row>
      <xdr:rowOff>0</xdr:rowOff>
    </xdr:from>
    <xdr:to>
      <xdr:col>9</xdr:col>
      <xdr:colOff>485775</xdr:colOff>
      <xdr:row>37</xdr:row>
      <xdr:rowOff>0</xdr:rowOff>
    </xdr:to>
    <xdr:sp macro="" textlink="">
      <xdr:nvSpPr>
        <xdr:cNvPr id="30732" name="Text Box 12">
          <a:extLst>
            <a:ext uri="{FF2B5EF4-FFF2-40B4-BE49-F238E27FC236}">
              <a16:creationId xmlns:a16="http://schemas.microsoft.com/office/drawing/2014/main" id="{00000000-0008-0000-0100-00000C780000}"/>
            </a:ext>
          </a:extLst>
        </xdr:cNvPr>
        <xdr:cNvSpPr txBox="1">
          <a:spLocks noChangeArrowheads="1"/>
        </xdr:cNvSpPr>
      </xdr:nvSpPr>
      <xdr:spPr bwMode="auto">
        <a:xfrm>
          <a:off x="5457825" y="582930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4</xdr:row>
      <xdr:rowOff>0</xdr:rowOff>
    </xdr:from>
    <xdr:to>
      <xdr:col>2</xdr:col>
      <xdr:colOff>914400</xdr:colOff>
      <xdr:row>7</xdr:row>
      <xdr:rowOff>133350</xdr:rowOff>
    </xdr:to>
    <xdr:sp macro="" textlink="">
      <xdr:nvSpPr>
        <xdr:cNvPr id="11590387" name="Rectangle 8">
          <a:extLst>
            <a:ext uri="{FF2B5EF4-FFF2-40B4-BE49-F238E27FC236}">
              <a16:creationId xmlns:a16="http://schemas.microsoft.com/office/drawing/2014/main" id="{00000000-0008-0000-0300-0000F3DAB000}"/>
            </a:ext>
          </a:extLst>
        </xdr:cNvPr>
        <xdr:cNvSpPr>
          <a:spLocks noChangeArrowheads="1"/>
        </xdr:cNvSpPr>
      </xdr:nvSpPr>
      <xdr:spPr bwMode="auto">
        <a:xfrm>
          <a:off x="2000250" y="847725"/>
          <a:ext cx="91440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142875</xdr:colOff>
      <xdr:row>3</xdr:row>
      <xdr:rowOff>0</xdr:rowOff>
    </xdr:from>
    <xdr:to>
      <xdr:col>2</xdr:col>
      <xdr:colOff>1038225</xdr:colOff>
      <xdr:row>4</xdr:row>
      <xdr:rowOff>0</xdr:rowOff>
    </xdr:to>
    <xdr:sp macro="" textlink="">
      <xdr:nvSpPr>
        <xdr:cNvPr id="11590388" name="Rectangle 9">
          <a:extLst>
            <a:ext uri="{FF2B5EF4-FFF2-40B4-BE49-F238E27FC236}">
              <a16:creationId xmlns:a16="http://schemas.microsoft.com/office/drawing/2014/main" id="{00000000-0008-0000-0300-0000F4DAB000}"/>
            </a:ext>
          </a:extLst>
        </xdr:cNvPr>
        <xdr:cNvSpPr>
          <a:spLocks noChangeArrowheads="1"/>
        </xdr:cNvSpPr>
      </xdr:nvSpPr>
      <xdr:spPr bwMode="auto">
        <a:xfrm>
          <a:off x="2143125" y="685800"/>
          <a:ext cx="89535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419100</xdr:colOff>
      <xdr:row>3</xdr:row>
      <xdr:rowOff>0</xdr:rowOff>
    </xdr:from>
    <xdr:to>
      <xdr:col>0</xdr:col>
      <xdr:colOff>419100</xdr:colOff>
      <xdr:row>32</xdr:row>
      <xdr:rowOff>0</xdr:rowOff>
    </xdr:to>
    <xdr:cxnSp macro="">
      <xdr:nvCxnSpPr>
        <xdr:cNvPr id="11590389" name="直線コネクタ 15">
          <a:extLst>
            <a:ext uri="{FF2B5EF4-FFF2-40B4-BE49-F238E27FC236}">
              <a16:creationId xmlns:a16="http://schemas.microsoft.com/office/drawing/2014/main" id="{00000000-0008-0000-0300-0000F5DAB000}"/>
            </a:ext>
          </a:extLst>
        </xdr:cNvPr>
        <xdr:cNvCxnSpPr>
          <a:cxnSpLocks noChangeShapeType="1"/>
        </xdr:cNvCxnSpPr>
      </xdr:nvCxnSpPr>
      <xdr:spPr bwMode="auto">
        <a:xfrm>
          <a:off x="419100" y="685800"/>
          <a:ext cx="0" cy="54959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1695450</xdr:colOff>
      <xdr:row>3</xdr:row>
      <xdr:rowOff>0</xdr:rowOff>
    </xdr:from>
    <xdr:to>
      <xdr:col>2</xdr:col>
      <xdr:colOff>1695450</xdr:colOff>
      <xdr:row>32</xdr:row>
      <xdr:rowOff>0</xdr:rowOff>
    </xdr:to>
    <xdr:cxnSp macro="">
      <xdr:nvCxnSpPr>
        <xdr:cNvPr id="11590390" name="直線コネクタ 16">
          <a:extLst>
            <a:ext uri="{FF2B5EF4-FFF2-40B4-BE49-F238E27FC236}">
              <a16:creationId xmlns:a16="http://schemas.microsoft.com/office/drawing/2014/main" id="{00000000-0008-0000-0300-0000F6DAB000}"/>
            </a:ext>
          </a:extLst>
        </xdr:cNvPr>
        <xdr:cNvCxnSpPr>
          <a:cxnSpLocks noChangeShapeType="1"/>
        </xdr:cNvCxnSpPr>
      </xdr:nvCxnSpPr>
      <xdr:spPr bwMode="auto">
        <a:xfrm>
          <a:off x="3571875" y="685800"/>
          <a:ext cx="0" cy="54959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28575</xdr:colOff>
      <xdr:row>3</xdr:row>
      <xdr:rowOff>0</xdr:rowOff>
    </xdr:from>
    <xdr:to>
      <xdr:col>6</xdr:col>
      <xdr:colOff>28575</xdr:colOff>
      <xdr:row>32</xdr:row>
      <xdr:rowOff>0</xdr:rowOff>
    </xdr:to>
    <xdr:cxnSp macro="">
      <xdr:nvCxnSpPr>
        <xdr:cNvPr id="11590391" name="直線コネクタ 17">
          <a:extLst>
            <a:ext uri="{FF2B5EF4-FFF2-40B4-BE49-F238E27FC236}">
              <a16:creationId xmlns:a16="http://schemas.microsoft.com/office/drawing/2014/main" id="{00000000-0008-0000-0300-0000F7DAB000}"/>
            </a:ext>
          </a:extLst>
        </xdr:cNvPr>
        <xdr:cNvCxnSpPr>
          <a:cxnSpLocks noChangeShapeType="1"/>
        </xdr:cNvCxnSpPr>
      </xdr:nvCxnSpPr>
      <xdr:spPr bwMode="auto">
        <a:xfrm>
          <a:off x="7019925" y="685800"/>
          <a:ext cx="0" cy="54959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4</xdr:row>
      <xdr:rowOff>76200</xdr:rowOff>
    </xdr:from>
    <xdr:to>
      <xdr:col>10</xdr:col>
      <xdr:colOff>0</xdr:colOff>
      <xdr:row>4</xdr:row>
      <xdr:rowOff>76200</xdr:rowOff>
    </xdr:to>
    <xdr:cxnSp macro="">
      <xdr:nvCxnSpPr>
        <xdr:cNvPr id="11590392" name="直線コネクタ 18">
          <a:extLst>
            <a:ext uri="{FF2B5EF4-FFF2-40B4-BE49-F238E27FC236}">
              <a16:creationId xmlns:a16="http://schemas.microsoft.com/office/drawing/2014/main" id="{00000000-0008-0000-0300-0000F8DAB000}"/>
            </a:ext>
          </a:extLst>
        </xdr:cNvPr>
        <xdr:cNvCxnSpPr>
          <a:cxnSpLocks noChangeShapeType="1"/>
        </xdr:cNvCxnSpPr>
      </xdr:nvCxnSpPr>
      <xdr:spPr bwMode="auto">
        <a:xfrm>
          <a:off x="0" y="923925"/>
          <a:ext cx="119824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6</xdr:row>
      <xdr:rowOff>142875</xdr:rowOff>
    </xdr:from>
    <xdr:to>
      <xdr:col>10</xdr:col>
      <xdr:colOff>0</xdr:colOff>
      <xdr:row>6</xdr:row>
      <xdr:rowOff>142875</xdr:rowOff>
    </xdr:to>
    <xdr:cxnSp macro="">
      <xdr:nvCxnSpPr>
        <xdr:cNvPr id="11590393" name="直線コネクタ 19">
          <a:extLst>
            <a:ext uri="{FF2B5EF4-FFF2-40B4-BE49-F238E27FC236}">
              <a16:creationId xmlns:a16="http://schemas.microsoft.com/office/drawing/2014/main" id="{00000000-0008-0000-0300-0000F9DAB000}"/>
            </a:ext>
          </a:extLst>
        </xdr:cNvPr>
        <xdr:cNvCxnSpPr>
          <a:cxnSpLocks noChangeShapeType="1"/>
        </xdr:cNvCxnSpPr>
      </xdr:nvCxnSpPr>
      <xdr:spPr bwMode="auto">
        <a:xfrm>
          <a:off x="0" y="1371600"/>
          <a:ext cx="119824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18</xdr:row>
      <xdr:rowOff>161925</xdr:rowOff>
    </xdr:from>
    <xdr:to>
      <xdr:col>10</xdr:col>
      <xdr:colOff>0</xdr:colOff>
      <xdr:row>19</xdr:row>
      <xdr:rowOff>0</xdr:rowOff>
    </xdr:to>
    <xdr:cxnSp macro="">
      <xdr:nvCxnSpPr>
        <xdr:cNvPr id="11590394" name="直線コネクタ 20">
          <a:extLst>
            <a:ext uri="{FF2B5EF4-FFF2-40B4-BE49-F238E27FC236}">
              <a16:creationId xmlns:a16="http://schemas.microsoft.com/office/drawing/2014/main" id="{00000000-0008-0000-0300-0000FADAB000}"/>
            </a:ext>
          </a:extLst>
        </xdr:cNvPr>
        <xdr:cNvCxnSpPr>
          <a:cxnSpLocks noChangeShapeType="1"/>
        </xdr:cNvCxnSpPr>
      </xdr:nvCxnSpPr>
      <xdr:spPr bwMode="auto">
        <a:xfrm>
          <a:off x="0" y="3676650"/>
          <a:ext cx="11982450" cy="285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21</xdr:row>
      <xdr:rowOff>66675</xdr:rowOff>
    </xdr:from>
    <xdr:to>
      <xdr:col>10</xdr:col>
      <xdr:colOff>0</xdr:colOff>
      <xdr:row>21</xdr:row>
      <xdr:rowOff>66675</xdr:rowOff>
    </xdr:to>
    <xdr:cxnSp macro="">
      <xdr:nvCxnSpPr>
        <xdr:cNvPr id="11590395" name="直線コネクタ 21">
          <a:extLst>
            <a:ext uri="{FF2B5EF4-FFF2-40B4-BE49-F238E27FC236}">
              <a16:creationId xmlns:a16="http://schemas.microsoft.com/office/drawing/2014/main" id="{00000000-0008-0000-0300-0000FBDAB000}"/>
            </a:ext>
          </a:extLst>
        </xdr:cNvPr>
        <xdr:cNvCxnSpPr>
          <a:cxnSpLocks noChangeShapeType="1"/>
        </xdr:cNvCxnSpPr>
      </xdr:nvCxnSpPr>
      <xdr:spPr bwMode="auto">
        <a:xfrm>
          <a:off x="0" y="4152900"/>
          <a:ext cx="119824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178172</xdr:colOff>
      <xdr:row>20</xdr:row>
      <xdr:rowOff>180975</xdr:rowOff>
    </xdr:from>
    <xdr:to>
      <xdr:col>3</xdr:col>
      <xdr:colOff>1321172</xdr:colOff>
      <xdr:row>36</xdr:row>
      <xdr:rowOff>47625</xdr:rowOff>
    </xdr:to>
    <xdr:graphicFrame macro="">
      <xdr:nvGraphicFramePr>
        <xdr:cNvPr id="11590396" name="グラフ 46">
          <a:extLst>
            <a:ext uri="{FF2B5EF4-FFF2-40B4-BE49-F238E27FC236}">
              <a16:creationId xmlns:a16="http://schemas.microsoft.com/office/drawing/2014/main" id="{00000000-0008-0000-0300-0000FCDAB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178172</xdr:colOff>
      <xdr:row>38</xdr:row>
      <xdr:rowOff>47625</xdr:rowOff>
    </xdr:from>
    <xdr:to>
      <xdr:col>3</xdr:col>
      <xdr:colOff>1387847</xdr:colOff>
      <xdr:row>54</xdr:row>
      <xdr:rowOff>85725</xdr:rowOff>
    </xdr:to>
    <xdr:graphicFrame macro="">
      <xdr:nvGraphicFramePr>
        <xdr:cNvPr id="11590397" name="グラフ 49">
          <a:extLst>
            <a:ext uri="{FF2B5EF4-FFF2-40B4-BE49-F238E27FC236}">
              <a16:creationId xmlns:a16="http://schemas.microsoft.com/office/drawing/2014/main" id="{00000000-0008-0000-0300-0000FDDAB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143994</xdr:colOff>
      <xdr:row>20</xdr:row>
      <xdr:rowOff>114300</xdr:rowOff>
    </xdr:from>
    <xdr:to>
      <xdr:col>7</xdr:col>
      <xdr:colOff>1442196</xdr:colOff>
      <xdr:row>36</xdr:row>
      <xdr:rowOff>85725</xdr:rowOff>
    </xdr:to>
    <xdr:graphicFrame macro="">
      <xdr:nvGraphicFramePr>
        <xdr:cNvPr id="11590398" name="グラフ 54">
          <a:extLst>
            <a:ext uri="{FF2B5EF4-FFF2-40B4-BE49-F238E27FC236}">
              <a16:creationId xmlns:a16="http://schemas.microsoft.com/office/drawing/2014/main" id="{00000000-0008-0000-0300-0000FEDAB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134469</xdr:colOff>
      <xdr:row>37</xdr:row>
      <xdr:rowOff>85725</xdr:rowOff>
    </xdr:from>
    <xdr:to>
      <xdr:col>7</xdr:col>
      <xdr:colOff>1442196</xdr:colOff>
      <xdr:row>55</xdr:row>
      <xdr:rowOff>38100</xdr:rowOff>
    </xdr:to>
    <xdr:graphicFrame macro="">
      <xdr:nvGraphicFramePr>
        <xdr:cNvPr id="11590399" name="グラフ 55">
          <a:extLst>
            <a:ext uri="{FF2B5EF4-FFF2-40B4-BE49-F238E27FC236}">
              <a16:creationId xmlns:a16="http://schemas.microsoft.com/office/drawing/2014/main" id="{00000000-0008-0000-0300-0000FFDAB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44822</xdr:colOff>
      <xdr:row>20</xdr:row>
      <xdr:rowOff>180974</xdr:rowOff>
    </xdr:from>
    <xdr:to>
      <xdr:col>11</xdr:col>
      <xdr:colOff>1340222</xdr:colOff>
      <xdr:row>36</xdr:row>
      <xdr:rowOff>19049</xdr:rowOff>
    </xdr:to>
    <xdr:graphicFrame macro="">
      <xdr:nvGraphicFramePr>
        <xdr:cNvPr id="11590400" name="グラフ 60">
          <a:extLst>
            <a:ext uri="{FF2B5EF4-FFF2-40B4-BE49-F238E27FC236}">
              <a16:creationId xmlns:a16="http://schemas.microsoft.com/office/drawing/2014/main" id="{00000000-0008-0000-0300-000000DBB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121022</xdr:colOff>
      <xdr:row>3</xdr:row>
      <xdr:rowOff>66674</xdr:rowOff>
    </xdr:from>
    <xdr:to>
      <xdr:col>11</xdr:col>
      <xdr:colOff>1397372</xdr:colOff>
      <xdr:row>19</xdr:row>
      <xdr:rowOff>9524</xdr:rowOff>
    </xdr:to>
    <xdr:graphicFrame macro="">
      <xdr:nvGraphicFramePr>
        <xdr:cNvPr id="11590401" name="グラフ 61">
          <a:extLst>
            <a:ext uri="{FF2B5EF4-FFF2-40B4-BE49-F238E27FC236}">
              <a16:creationId xmlns:a16="http://schemas.microsoft.com/office/drawing/2014/main" id="{00000000-0008-0000-0300-000001DBB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92447</xdr:colOff>
      <xdr:row>38</xdr:row>
      <xdr:rowOff>8964</xdr:rowOff>
    </xdr:from>
    <xdr:to>
      <xdr:col>11</xdr:col>
      <xdr:colOff>1368797</xdr:colOff>
      <xdr:row>55</xdr:row>
      <xdr:rowOff>152399</xdr:rowOff>
    </xdr:to>
    <xdr:graphicFrame macro="">
      <xdr:nvGraphicFramePr>
        <xdr:cNvPr id="11590402" name="グラフ 62">
          <a:extLst>
            <a:ext uri="{FF2B5EF4-FFF2-40B4-BE49-F238E27FC236}">
              <a16:creationId xmlns:a16="http://schemas.microsoft.com/office/drawing/2014/main" id="{00000000-0008-0000-0300-000002DBB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168647</xdr:colOff>
      <xdr:row>3</xdr:row>
      <xdr:rowOff>114299</xdr:rowOff>
    </xdr:from>
    <xdr:to>
      <xdr:col>3</xdr:col>
      <xdr:colOff>1432670</xdr:colOff>
      <xdr:row>18</xdr:row>
      <xdr:rowOff>190499</xdr:rowOff>
    </xdr:to>
    <xdr:graphicFrame macro="">
      <xdr:nvGraphicFramePr>
        <xdr:cNvPr id="11590403" name="グラフ 63">
          <a:extLst>
            <a:ext uri="{FF2B5EF4-FFF2-40B4-BE49-F238E27FC236}">
              <a16:creationId xmlns:a16="http://schemas.microsoft.com/office/drawing/2014/main" id="{00000000-0008-0000-0300-000003DBB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134471</xdr:colOff>
      <xdr:row>3</xdr:row>
      <xdr:rowOff>9526</xdr:rowOff>
    </xdr:from>
    <xdr:to>
      <xdr:col>7</xdr:col>
      <xdr:colOff>1311648</xdr:colOff>
      <xdr:row>19</xdr:row>
      <xdr:rowOff>57151</xdr:rowOff>
    </xdr:to>
    <xdr:graphicFrame macro="">
      <xdr:nvGraphicFramePr>
        <xdr:cNvPr id="11590404" name="グラフ 64">
          <a:extLst>
            <a:ext uri="{FF2B5EF4-FFF2-40B4-BE49-F238E27FC236}">
              <a16:creationId xmlns:a16="http://schemas.microsoft.com/office/drawing/2014/main" id="{00000000-0008-0000-0300-000004DBB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13</xdr:col>
      <xdr:colOff>9525</xdr:colOff>
      <xdr:row>18</xdr:row>
      <xdr:rowOff>19050</xdr:rowOff>
    </xdr:from>
    <xdr:to>
      <xdr:col>20</xdr:col>
      <xdr:colOff>19050</xdr:colOff>
      <xdr:row>31</xdr:row>
      <xdr:rowOff>0</xdr:rowOff>
    </xdr:to>
    <xdr:graphicFrame macro="">
      <xdr:nvGraphicFramePr>
        <xdr:cNvPr id="8463213" name="グラフ 5">
          <a:extLst>
            <a:ext uri="{FF2B5EF4-FFF2-40B4-BE49-F238E27FC236}">
              <a16:creationId xmlns:a16="http://schemas.microsoft.com/office/drawing/2014/main" id="{00000000-0008-0000-0400-00006D238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9525</xdr:colOff>
      <xdr:row>17</xdr:row>
      <xdr:rowOff>180975</xdr:rowOff>
    </xdr:from>
    <xdr:to>
      <xdr:col>28</xdr:col>
      <xdr:colOff>9525</xdr:colOff>
      <xdr:row>30</xdr:row>
      <xdr:rowOff>171450</xdr:rowOff>
    </xdr:to>
    <xdr:graphicFrame macro="">
      <xdr:nvGraphicFramePr>
        <xdr:cNvPr id="8463214" name="グラフ 6">
          <a:extLst>
            <a:ext uri="{FF2B5EF4-FFF2-40B4-BE49-F238E27FC236}">
              <a16:creationId xmlns:a16="http://schemas.microsoft.com/office/drawing/2014/main" id="{00000000-0008-0000-0400-00006E238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9525</xdr:colOff>
      <xdr:row>18</xdr:row>
      <xdr:rowOff>0</xdr:rowOff>
    </xdr:from>
    <xdr:to>
      <xdr:col>35</xdr:col>
      <xdr:colOff>666750</xdr:colOff>
      <xdr:row>30</xdr:row>
      <xdr:rowOff>171450</xdr:rowOff>
    </xdr:to>
    <xdr:graphicFrame macro="">
      <xdr:nvGraphicFramePr>
        <xdr:cNvPr id="8463215" name="グラフ 7">
          <a:extLst>
            <a:ext uri="{FF2B5EF4-FFF2-40B4-BE49-F238E27FC236}">
              <a16:creationId xmlns:a16="http://schemas.microsoft.com/office/drawing/2014/main" id="{00000000-0008-0000-0400-00006F238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0</xdr:colOff>
      <xdr:row>33</xdr:row>
      <xdr:rowOff>19050</xdr:rowOff>
    </xdr:from>
    <xdr:to>
      <xdr:col>20</xdr:col>
      <xdr:colOff>9525</xdr:colOff>
      <xdr:row>46</xdr:row>
      <xdr:rowOff>0</xdr:rowOff>
    </xdr:to>
    <xdr:graphicFrame macro="">
      <xdr:nvGraphicFramePr>
        <xdr:cNvPr id="8463216" name="グラフ 8">
          <a:extLst>
            <a:ext uri="{FF2B5EF4-FFF2-40B4-BE49-F238E27FC236}">
              <a16:creationId xmlns:a16="http://schemas.microsoft.com/office/drawing/2014/main" id="{00000000-0008-0000-0400-000070238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0</xdr:colOff>
      <xdr:row>33</xdr:row>
      <xdr:rowOff>19050</xdr:rowOff>
    </xdr:from>
    <xdr:to>
      <xdr:col>28</xdr:col>
      <xdr:colOff>0</xdr:colOff>
      <xdr:row>46</xdr:row>
      <xdr:rowOff>9525</xdr:rowOff>
    </xdr:to>
    <xdr:graphicFrame macro="">
      <xdr:nvGraphicFramePr>
        <xdr:cNvPr id="8463217" name="グラフ 9">
          <a:extLst>
            <a:ext uri="{FF2B5EF4-FFF2-40B4-BE49-F238E27FC236}">
              <a16:creationId xmlns:a16="http://schemas.microsoft.com/office/drawing/2014/main" id="{00000000-0008-0000-0400-000071238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29</xdr:col>
      <xdr:colOff>9525</xdr:colOff>
      <xdr:row>3</xdr:row>
      <xdr:rowOff>9525</xdr:rowOff>
    </xdr:from>
    <xdr:to>
      <xdr:col>36</xdr:col>
      <xdr:colOff>9525</xdr:colOff>
      <xdr:row>15</xdr:row>
      <xdr:rowOff>171450</xdr:rowOff>
    </xdr:to>
    <xdr:graphicFrame macro="">
      <xdr:nvGraphicFramePr>
        <xdr:cNvPr id="8463218" name="グラフ 15">
          <a:extLst>
            <a:ext uri="{FF2B5EF4-FFF2-40B4-BE49-F238E27FC236}">
              <a16:creationId xmlns:a16="http://schemas.microsoft.com/office/drawing/2014/main" id="{00000000-0008-0000-0400-000072238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29</xdr:col>
      <xdr:colOff>0</xdr:colOff>
      <xdr:row>33</xdr:row>
      <xdr:rowOff>9525</xdr:rowOff>
    </xdr:from>
    <xdr:to>
      <xdr:col>36</xdr:col>
      <xdr:colOff>9525</xdr:colOff>
      <xdr:row>46</xdr:row>
      <xdr:rowOff>0</xdr:rowOff>
    </xdr:to>
    <xdr:graphicFrame macro="">
      <xdr:nvGraphicFramePr>
        <xdr:cNvPr id="8463219" name="グラフ 16">
          <a:extLst>
            <a:ext uri="{FF2B5EF4-FFF2-40B4-BE49-F238E27FC236}">
              <a16:creationId xmlns:a16="http://schemas.microsoft.com/office/drawing/2014/main" id="{00000000-0008-0000-0400-000073238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0</xdr:colOff>
      <xdr:row>3</xdr:row>
      <xdr:rowOff>9525</xdr:rowOff>
    </xdr:from>
    <xdr:to>
      <xdr:col>19</xdr:col>
      <xdr:colOff>676275</xdr:colOff>
      <xdr:row>15</xdr:row>
      <xdr:rowOff>180975</xdr:rowOff>
    </xdr:to>
    <xdr:graphicFrame macro="">
      <xdr:nvGraphicFramePr>
        <xdr:cNvPr id="8463220" name="グラフ 17">
          <a:extLst>
            <a:ext uri="{FF2B5EF4-FFF2-40B4-BE49-F238E27FC236}">
              <a16:creationId xmlns:a16="http://schemas.microsoft.com/office/drawing/2014/main" id="{00000000-0008-0000-0400-000074238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21</xdr:col>
      <xdr:colOff>9525</xdr:colOff>
      <xdr:row>3</xdr:row>
      <xdr:rowOff>0</xdr:rowOff>
    </xdr:from>
    <xdr:to>
      <xdr:col>27</xdr:col>
      <xdr:colOff>676275</xdr:colOff>
      <xdr:row>16</xdr:row>
      <xdr:rowOff>0</xdr:rowOff>
    </xdr:to>
    <xdr:graphicFrame macro="">
      <xdr:nvGraphicFramePr>
        <xdr:cNvPr id="8463221" name="グラフ 18">
          <a:extLst>
            <a:ext uri="{FF2B5EF4-FFF2-40B4-BE49-F238E27FC236}">
              <a16:creationId xmlns:a16="http://schemas.microsoft.com/office/drawing/2014/main" id="{00000000-0008-0000-0400-000075238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4</xdr:row>
      <xdr:rowOff>0</xdr:rowOff>
    </xdr:from>
    <xdr:to>
      <xdr:col>2</xdr:col>
      <xdr:colOff>914400</xdr:colOff>
      <xdr:row>7</xdr:row>
      <xdr:rowOff>133350</xdr:rowOff>
    </xdr:to>
    <xdr:sp macro="" textlink="">
      <xdr:nvSpPr>
        <xdr:cNvPr id="2" name="Rectangle 8">
          <a:extLst>
            <a:ext uri="{FF2B5EF4-FFF2-40B4-BE49-F238E27FC236}">
              <a16:creationId xmlns:a16="http://schemas.microsoft.com/office/drawing/2014/main" id="{00000000-0008-0000-0500-000002000000}"/>
            </a:ext>
          </a:extLst>
        </xdr:cNvPr>
        <xdr:cNvSpPr>
          <a:spLocks noChangeArrowheads="1"/>
        </xdr:cNvSpPr>
      </xdr:nvSpPr>
      <xdr:spPr bwMode="auto">
        <a:xfrm>
          <a:off x="2000250" y="847725"/>
          <a:ext cx="91440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142875</xdr:colOff>
      <xdr:row>3</xdr:row>
      <xdr:rowOff>0</xdr:rowOff>
    </xdr:from>
    <xdr:to>
      <xdr:col>2</xdr:col>
      <xdr:colOff>1038225</xdr:colOff>
      <xdr:row>4</xdr:row>
      <xdr:rowOff>0</xdr:rowOff>
    </xdr:to>
    <xdr:sp macro="" textlink="">
      <xdr:nvSpPr>
        <xdr:cNvPr id="3" name="Rectangle 9">
          <a:extLst>
            <a:ext uri="{FF2B5EF4-FFF2-40B4-BE49-F238E27FC236}">
              <a16:creationId xmlns:a16="http://schemas.microsoft.com/office/drawing/2014/main" id="{00000000-0008-0000-0500-000003000000}"/>
            </a:ext>
          </a:extLst>
        </xdr:cNvPr>
        <xdr:cNvSpPr>
          <a:spLocks noChangeArrowheads="1"/>
        </xdr:cNvSpPr>
      </xdr:nvSpPr>
      <xdr:spPr bwMode="auto">
        <a:xfrm>
          <a:off x="2143125" y="685800"/>
          <a:ext cx="89535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419100</xdr:colOff>
      <xdr:row>3</xdr:row>
      <xdr:rowOff>0</xdr:rowOff>
    </xdr:from>
    <xdr:to>
      <xdr:col>0</xdr:col>
      <xdr:colOff>419100</xdr:colOff>
      <xdr:row>32</xdr:row>
      <xdr:rowOff>0</xdr:rowOff>
    </xdr:to>
    <xdr:cxnSp macro="">
      <xdr:nvCxnSpPr>
        <xdr:cNvPr id="4" name="直線コネクタ 15">
          <a:extLst>
            <a:ext uri="{FF2B5EF4-FFF2-40B4-BE49-F238E27FC236}">
              <a16:creationId xmlns:a16="http://schemas.microsoft.com/office/drawing/2014/main" id="{00000000-0008-0000-0500-000004000000}"/>
            </a:ext>
          </a:extLst>
        </xdr:cNvPr>
        <xdr:cNvCxnSpPr>
          <a:cxnSpLocks noChangeShapeType="1"/>
        </xdr:cNvCxnSpPr>
      </xdr:nvCxnSpPr>
      <xdr:spPr bwMode="auto">
        <a:xfrm>
          <a:off x="419100" y="685800"/>
          <a:ext cx="0" cy="54959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1695450</xdr:colOff>
      <xdr:row>3</xdr:row>
      <xdr:rowOff>0</xdr:rowOff>
    </xdr:from>
    <xdr:to>
      <xdr:col>2</xdr:col>
      <xdr:colOff>1695450</xdr:colOff>
      <xdr:row>32</xdr:row>
      <xdr:rowOff>0</xdr:rowOff>
    </xdr:to>
    <xdr:cxnSp macro="">
      <xdr:nvCxnSpPr>
        <xdr:cNvPr id="5" name="直線コネクタ 16">
          <a:extLst>
            <a:ext uri="{FF2B5EF4-FFF2-40B4-BE49-F238E27FC236}">
              <a16:creationId xmlns:a16="http://schemas.microsoft.com/office/drawing/2014/main" id="{00000000-0008-0000-0500-000005000000}"/>
            </a:ext>
          </a:extLst>
        </xdr:cNvPr>
        <xdr:cNvCxnSpPr>
          <a:cxnSpLocks noChangeShapeType="1"/>
        </xdr:cNvCxnSpPr>
      </xdr:nvCxnSpPr>
      <xdr:spPr bwMode="auto">
        <a:xfrm>
          <a:off x="3571875" y="685800"/>
          <a:ext cx="0" cy="54959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28575</xdr:colOff>
      <xdr:row>3</xdr:row>
      <xdr:rowOff>0</xdr:rowOff>
    </xdr:from>
    <xdr:to>
      <xdr:col>6</xdr:col>
      <xdr:colOff>28575</xdr:colOff>
      <xdr:row>32</xdr:row>
      <xdr:rowOff>0</xdr:rowOff>
    </xdr:to>
    <xdr:cxnSp macro="">
      <xdr:nvCxnSpPr>
        <xdr:cNvPr id="6" name="直線コネクタ 17">
          <a:extLst>
            <a:ext uri="{FF2B5EF4-FFF2-40B4-BE49-F238E27FC236}">
              <a16:creationId xmlns:a16="http://schemas.microsoft.com/office/drawing/2014/main" id="{00000000-0008-0000-0500-000006000000}"/>
            </a:ext>
          </a:extLst>
        </xdr:cNvPr>
        <xdr:cNvCxnSpPr>
          <a:cxnSpLocks noChangeShapeType="1"/>
        </xdr:cNvCxnSpPr>
      </xdr:nvCxnSpPr>
      <xdr:spPr bwMode="auto">
        <a:xfrm>
          <a:off x="7019925" y="685800"/>
          <a:ext cx="0" cy="54959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4</xdr:row>
      <xdr:rowOff>76200</xdr:rowOff>
    </xdr:from>
    <xdr:to>
      <xdr:col>10</xdr:col>
      <xdr:colOff>0</xdr:colOff>
      <xdr:row>4</xdr:row>
      <xdr:rowOff>76200</xdr:rowOff>
    </xdr:to>
    <xdr:cxnSp macro="">
      <xdr:nvCxnSpPr>
        <xdr:cNvPr id="7" name="直線コネクタ 18">
          <a:extLst>
            <a:ext uri="{FF2B5EF4-FFF2-40B4-BE49-F238E27FC236}">
              <a16:creationId xmlns:a16="http://schemas.microsoft.com/office/drawing/2014/main" id="{00000000-0008-0000-0500-000007000000}"/>
            </a:ext>
          </a:extLst>
        </xdr:cNvPr>
        <xdr:cNvCxnSpPr>
          <a:cxnSpLocks noChangeShapeType="1"/>
        </xdr:cNvCxnSpPr>
      </xdr:nvCxnSpPr>
      <xdr:spPr bwMode="auto">
        <a:xfrm>
          <a:off x="0" y="923925"/>
          <a:ext cx="119824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6</xdr:row>
      <xdr:rowOff>142875</xdr:rowOff>
    </xdr:from>
    <xdr:to>
      <xdr:col>10</xdr:col>
      <xdr:colOff>0</xdr:colOff>
      <xdr:row>6</xdr:row>
      <xdr:rowOff>142875</xdr:rowOff>
    </xdr:to>
    <xdr:cxnSp macro="">
      <xdr:nvCxnSpPr>
        <xdr:cNvPr id="8" name="直線コネクタ 19">
          <a:extLst>
            <a:ext uri="{FF2B5EF4-FFF2-40B4-BE49-F238E27FC236}">
              <a16:creationId xmlns:a16="http://schemas.microsoft.com/office/drawing/2014/main" id="{00000000-0008-0000-0500-000008000000}"/>
            </a:ext>
          </a:extLst>
        </xdr:cNvPr>
        <xdr:cNvCxnSpPr>
          <a:cxnSpLocks noChangeShapeType="1"/>
        </xdr:cNvCxnSpPr>
      </xdr:nvCxnSpPr>
      <xdr:spPr bwMode="auto">
        <a:xfrm>
          <a:off x="0" y="1371600"/>
          <a:ext cx="119824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18</xdr:row>
      <xdr:rowOff>161925</xdr:rowOff>
    </xdr:from>
    <xdr:to>
      <xdr:col>10</xdr:col>
      <xdr:colOff>0</xdr:colOff>
      <xdr:row>19</xdr:row>
      <xdr:rowOff>0</xdr:rowOff>
    </xdr:to>
    <xdr:cxnSp macro="">
      <xdr:nvCxnSpPr>
        <xdr:cNvPr id="9" name="直線コネクタ 20">
          <a:extLst>
            <a:ext uri="{FF2B5EF4-FFF2-40B4-BE49-F238E27FC236}">
              <a16:creationId xmlns:a16="http://schemas.microsoft.com/office/drawing/2014/main" id="{00000000-0008-0000-0500-000009000000}"/>
            </a:ext>
          </a:extLst>
        </xdr:cNvPr>
        <xdr:cNvCxnSpPr>
          <a:cxnSpLocks noChangeShapeType="1"/>
        </xdr:cNvCxnSpPr>
      </xdr:nvCxnSpPr>
      <xdr:spPr bwMode="auto">
        <a:xfrm>
          <a:off x="0" y="3676650"/>
          <a:ext cx="11982450" cy="285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21</xdr:row>
      <xdr:rowOff>66675</xdr:rowOff>
    </xdr:from>
    <xdr:to>
      <xdr:col>10</xdr:col>
      <xdr:colOff>0</xdr:colOff>
      <xdr:row>21</xdr:row>
      <xdr:rowOff>66675</xdr:rowOff>
    </xdr:to>
    <xdr:cxnSp macro="">
      <xdr:nvCxnSpPr>
        <xdr:cNvPr id="10" name="直線コネクタ 21">
          <a:extLst>
            <a:ext uri="{FF2B5EF4-FFF2-40B4-BE49-F238E27FC236}">
              <a16:creationId xmlns:a16="http://schemas.microsoft.com/office/drawing/2014/main" id="{00000000-0008-0000-0500-00000A000000}"/>
            </a:ext>
          </a:extLst>
        </xdr:cNvPr>
        <xdr:cNvCxnSpPr>
          <a:cxnSpLocks noChangeShapeType="1"/>
        </xdr:cNvCxnSpPr>
      </xdr:nvCxnSpPr>
      <xdr:spPr bwMode="auto">
        <a:xfrm>
          <a:off x="0" y="4152900"/>
          <a:ext cx="119824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32659</xdr:colOff>
      <xdr:row>3</xdr:row>
      <xdr:rowOff>47625</xdr:rowOff>
    </xdr:from>
    <xdr:to>
      <xdr:col>3</xdr:col>
      <xdr:colOff>1544412</xdr:colOff>
      <xdr:row>20</xdr:row>
      <xdr:rowOff>133350</xdr:rowOff>
    </xdr:to>
    <xdr:graphicFrame macro="">
      <xdr:nvGraphicFramePr>
        <xdr:cNvPr id="20" name="グラフ 17">
          <a:extLst>
            <a:ext uri="{FF2B5EF4-FFF2-40B4-BE49-F238E27FC236}">
              <a16:creationId xmlns:a16="http://schemas.microsoft.com/office/drawing/2014/main" id="{00000000-0008-0000-05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51709</xdr:colOff>
      <xdr:row>3</xdr:row>
      <xdr:rowOff>85725</xdr:rowOff>
    </xdr:from>
    <xdr:to>
      <xdr:col>7</xdr:col>
      <xdr:colOff>1401538</xdr:colOff>
      <xdr:row>20</xdr:row>
      <xdr:rowOff>85725</xdr:rowOff>
    </xdr:to>
    <xdr:graphicFrame macro="">
      <xdr:nvGraphicFramePr>
        <xdr:cNvPr id="21" name="グラフ 18">
          <a:extLst>
            <a:ext uri="{FF2B5EF4-FFF2-40B4-BE49-F238E27FC236}">
              <a16:creationId xmlns:a16="http://schemas.microsoft.com/office/drawing/2014/main" id="{00000000-0008-0000-05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1496788</xdr:colOff>
      <xdr:row>3</xdr:row>
      <xdr:rowOff>123825</xdr:rowOff>
    </xdr:from>
    <xdr:to>
      <xdr:col>11</xdr:col>
      <xdr:colOff>1334409</xdr:colOff>
      <xdr:row>20</xdr:row>
      <xdr:rowOff>19050</xdr:rowOff>
    </xdr:to>
    <xdr:graphicFrame macro="">
      <xdr:nvGraphicFramePr>
        <xdr:cNvPr id="22" name="グラフ 15">
          <a:extLst>
            <a:ext uri="{FF2B5EF4-FFF2-40B4-BE49-F238E27FC236}">
              <a16:creationId xmlns:a16="http://schemas.microsoft.com/office/drawing/2014/main" id="{00000000-0008-0000-05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1553938</xdr:colOff>
      <xdr:row>38</xdr:row>
      <xdr:rowOff>95250</xdr:rowOff>
    </xdr:from>
    <xdr:to>
      <xdr:col>11</xdr:col>
      <xdr:colOff>1280435</xdr:colOff>
      <xdr:row>54</xdr:row>
      <xdr:rowOff>152400</xdr:rowOff>
    </xdr:to>
    <xdr:graphicFrame macro="">
      <xdr:nvGraphicFramePr>
        <xdr:cNvPr id="25" name="グラフ 16">
          <a:extLst>
            <a:ext uri="{FF2B5EF4-FFF2-40B4-BE49-F238E27FC236}">
              <a16:creationId xmlns:a16="http://schemas.microsoft.com/office/drawing/2014/main" id="{00000000-0008-0000-05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258538</xdr:colOff>
      <xdr:row>20</xdr:row>
      <xdr:rowOff>161926</xdr:rowOff>
    </xdr:from>
    <xdr:to>
      <xdr:col>3</xdr:col>
      <xdr:colOff>1474562</xdr:colOff>
      <xdr:row>37</xdr:row>
      <xdr:rowOff>38100</xdr:rowOff>
    </xdr:to>
    <xdr:graphicFrame macro="">
      <xdr:nvGraphicFramePr>
        <xdr:cNvPr id="27" name="グラフ 5">
          <a:extLst>
            <a:ext uri="{FF2B5EF4-FFF2-40B4-BE49-F238E27FC236}">
              <a16:creationId xmlns:a16="http://schemas.microsoft.com/office/drawing/2014/main" id="{00000000-0008-0000-05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127162</xdr:colOff>
      <xdr:row>20</xdr:row>
      <xdr:rowOff>174065</xdr:rowOff>
    </xdr:from>
    <xdr:to>
      <xdr:col>8</xdr:col>
      <xdr:colOff>6593</xdr:colOff>
      <xdr:row>37</xdr:row>
      <xdr:rowOff>155015</xdr:rowOff>
    </xdr:to>
    <xdr:graphicFrame macro="">
      <xdr:nvGraphicFramePr>
        <xdr:cNvPr id="29" name="グラフ 6">
          <a:extLst>
            <a:ext uri="{FF2B5EF4-FFF2-40B4-BE49-F238E27FC236}">
              <a16:creationId xmlns:a16="http://schemas.microsoft.com/office/drawing/2014/main" id="{00000000-0008-0000-05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251733</xdr:colOff>
      <xdr:row>37</xdr:row>
      <xdr:rowOff>180974</xdr:rowOff>
    </xdr:from>
    <xdr:to>
      <xdr:col>4</xdr:col>
      <xdr:colOff>23134</xdr:colOff>
      <xdr:row>54</xdr:row>
      <xdr:rowOff>104775</xdr:rowOff>
    </xdr:to>
    <xdr:graphicFrame macro="">
      <xdr:nvGraphicFramePr>
        <xdr:cNvPr id="30" name="グラフ 8">
          <a:extLst>
            <a:ext uri="{FF2B5EF4-FFF2-40B4-BE49-F238E27FC236}">
              <a16:creationId xmlns:a16="http://schemas.microsoft.com/office/drawing/2014/main" id="{00000000-0008-0000-05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1496788</xdr:colOff>
      <xdr:row>20</xdr:row>
      <xdr:rowOff>133350</xdr:rowOff>
    </xdr:from>
    <xdr:to>
      <xdr:col>11</xdr:col>
      <xdr:colOff>1194710</xdr:colOff>
      <xdr:row>38</xdr:row>
      <xdr:rowOff>57150</xdr:rowOff>
    </xdr:to>
    <xdr:graphicFrame macro="">
      <xdr:nvGraphicFramePr>
        <xdr:cNvPr id="23" name="グラフ 7">
          <a:extLst>
            <a:ext uri="{FF2B5EF4-FFF2-40B4-BE49-F238E27FC236}">
              <a16:creationId xmlns:a16="http://schemas.microsoft.com/office/drawing/2014/main" id="{00000000-0008-0000-05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1553937</xdr:colOff>
      <xdr:row>37</xdr:row>
      <xdr:rowOff>133350</xdr:rowOff>
    </xdr:from>
    <xdr:to>
      <xdr:col>7</xdr:col>
      <xdr:colOff>1356634</xdr:colOff>
      <xdr:row>54</xdr:row>
      <xdr:rowOff>161925</xdr:rowOff>
    </xdr:to>
    <xdr:graphicFrame macro="">
      <xdr:nvGraphicFramePr>
        <xdr:cNvPr id="24" name="グラフ 9">
          <a:extLst>
            <a:ext uri="{FF2B5EF4-FFF2-40B4-BE49-F238E27FC236}">
              <a16:creationId xmlns:a16="http://schemas.microsoft.com/office/drawing/2014/main" id="{00000000-0008-0000-05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9525</xdr:colOff>
      <xdr:row>17</xdr:row>
      <xdr:rowOff>142874</xdr:rowOff>
    </xdr:from>
    <xdr:to>
      <xdr:col>17</xdr:col>
      <xdr:colOff>19050</xdr:colOff>
      <xdr:row>31</xdr:row>
      <xdr:rowOff>150813</xdr:rowOff>
    </xdr:to>
    <xdr:graphicFrame macro="">
      <xdr:nvGraphicFramePr>
        <xdr:cNvPr id="2" name="グラフ 5">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9525</xdr:colOff>
      <xdr:row>17</xdr:row>
      <xdr:rowOff>180975</xdr:rowOff>
    </xdr:from>
    <xdr:to>
      <xdr:col>25</xdr:col>
      <xdr:colOff>9525</xdr:colOff>
      <xdr:row>31</xdr:row>
      <xdr:rowOff>182563</xdr:rowOff>
    </xdr:to>
    <xdr:graphicFrame macro="">
      <xdr:nvGraphicFramePr>
        <xdr:cNvPr id="3" name="グラフ 6">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9525</xdr:colOff>
      <xdr:row>18</xdr:row>
      <xdr:rowOff>0</xdr:rowOff>
    </xdr:from>
    <xdr:to>
      <xdr:col>32</xdr:col>
      <xdr:colOff>666750</xdr:colOff>
      <xdr:row>30</xdr:row>
      <xdr:rowOff>171450</xdr:rowOff>
    </xdr:to>
    <xdr:graphicFrame macro="">
      <xdr:nvGraphicFramePr>
        <xdr:cNvPr id="4" name="グラフ 7">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674688</xdr:colOff>
      <xdr:row>32</xdr:row>
      <xdr:rowOff>177800</xdr:rowOff>
    </xdr:from>
    <xdr:to>
      <xdr:col>17</xdr:col>
      <xdr:colOff>1588</xdr:colOff>
      <xdr:row>47</xdr:row>
      <xdr:rowOff>0</xdr:rowOff>
    </xdr:to>
    <xdr:graphicFrame macro="">
      <xdr:nvGraphicFramePr>
        <xdr:cNvPr id="5" name="グラフ 8">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0</xdr:colOff>
      <xdr:row>33</xdr:row>
      <xdr:rowOff>19050</xdr:rowOff>
    </xdr:from>
    <xdr:to>
      <xdr:col>25</xdr:col>
      <xdr:colOff>0</xdr:colOff>
      <xdr:row>46</xdr:row>
      <xdr:rowOff>158750</xdr:rowOff>
    </xdr:to>
    <xdr:graphicFrame macro="">
      <xdr:nvGraphicFramePr>
        <xdr:cNvPr id="6" name="グラフ 9">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26</xdr:col>
      <xdr:colOff>9525</xdr:colOff>
      <xdr:row>3</xdr:row>
      <xdr:rowOff>9525</xdr:rowOff>
    </xdr:from>
    <xdr:to>
      <xdr:col>33</xdr:col>
      <xdr:colOff>9525</xdr:colOff>
      <xdr:row>15</xdr:row>
      <xdr:rowOff>171450</xdr:rowOff>
    </xdr:to>
    <xdr:graphicFrame macro="">
      <xdr:nvGraphicFramePr>
        <xdr:cNvPr id="7" name="グラフ 15">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26</xdr:col>
      <xdr:colOff>0</xdr:colOff>
      <xdr:row>33</xdr:row>
      <xdr:rowOff>9525</xdr:rowOff>
    </xdr:from>
    <xdr:to>
      <xdr:col>33</xdr:col>
      <xdr:colOff>9525</xdr:colOff>
      <xdr:row>46</xdr:row>
      <xdr:rowOff>0</xdr:rowOff>
    </xdr:to>
    <xdr:graphicFrame macro="">
      <xdr:nvGraphicFramePr>
        <xdr:cNvPr id="8" name="グラフ 16">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0</xdr:colOff>
      <xdr:row>3</xdr:row>
      <xdr:rowOff>9525</xdr:rowOff>
    </xdr:from>
    <xdr:to>
      <xdr:col>16</xdr:col>
      <xdr:colOff>676275</xdr:colOff>
      <xdr:row>15</xdr:row>
      <xdr:rowOff>180975</xdr:rowOff>
    </xdr:to>
    <xdr:graphicFrame macro="">
      <xdr:nvGraphicFramePr>
        <xdr:cNvPr id="9" name="グラフ 17">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xdr:col>
      <xdr:colOff>9525</xdr:colOff>
      <xdr:row>3</xdr:row>
      <xdr:rowOff>0</xdr:rowOff>
    </xdr:from>
    <xdr:to>
      <xdr:col>24</xdr:col>
      <xdr:colOff>676275</xdr:colOff>
      <xdr:row>16</xdr:row>
      <xdr:rowOff>0</xdr:rowOff>
    </xdr:to>
    <xdr:graphicFrame macro="">
      <xdr:nvGraphicFramePr>
        <xdr:cNvPr id="10" name="グラフ 18">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76200</xdr:colOff>
      <xdr:row>103</xdr:row>
      <xdr:rowOff>47625</xdr:rowOff>
    </xdr:from>
    <xdr:to>
      <xdr:col>10</xdr:col>
      <xdr:colOff>885825</xdr:colOff>
      <xdr:row>119</xdr:row>
      <xdr:rowOff>156843</xdr:rowOff>
    </xdr:to>
    <xdr:sp macro="" textlink="">
      <xdr:nvSpPr>
        <xdr:cNvPr id="3" name="AutoShape 1">
          <a:extLst>
            <a:ext uri="{FF2B5EF4-FFF2-40B4-BE49-F238E27FC236}">
              <a16:creationId xmlns:a16="http://schemas.microsoft.com/office/drawing/2014/main" id="{00000000-0008-0000-0A00-000003000000}"/>
            </a:ext>
          </a:extLst>
        </xdr:cNvPr>
        <xdr:cNvSpPr>
          <a:spLocks noChangeArrowheads="1"/>
        </xdr:cNvSpPr>
      </xdr:nvSpPr>
      <xdr:spPr bwMode="auto">
        <a:xfrm>
          <a:off x="1958487" y="6491654"/>
          <a:ext cx="6568586" cy="278423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編集の考え方</a:t>
          </a:r>
        </a:p>
        <a:p>
          <a:pPr algn="l" rtl="0">
            <a:defRPr sz="1000"/>
          </a:pPr>
          <a:r>
            <a:rPr lang="ja-JP" altLang="en-US" sz="1100" b="0" i="0" u="none" strike="noStrike" baseline="0">
              <a:solidFill>
                <a:srgbClr val="000000"/>
              </a:solidFill>
              <a:latin typeface="ＭＳ Ｐゴシック"/>
              <a:ea typeface="ＭＳ Ｐゴシック"/>
            </a:rPr>
            <a:t>・「業績説明資料」「４．連結設備投資額（実績及び次期計画)」から当期実績を抜粋</a:t>
          </a:r>
        </a:p>
        <a:p>
          <a:pPr algn="l" rtl="0">
            <a:lnSpc>
              <a:spcPts val="1200"/>
            </a:lnSpc>
            <a:defRPr sz="1000"/>
          </a:pPr>
          <a:r>
            <a:rPr lang="ja-JP" altLang="en-US" sz="1100" b="0" i="0" u="none" strike="noStrike" baseline="0">
              <a:solidFill>
                <a:srgbClr val="000000"/>
              </a:solidFill>
              <a:latin typeface="ＭＳ Ｐゴシック"/>
              <a:ea typeface="ＭＳ Ｐゴシック"/>
            </a:rPr>
            <a:t>・「連結合計」及び「会社別」の｢実額」を掲載し、「対前年増減率」を追加</a:t>
          </a:r>
        </a:p>
        <a:p>
          <a:pPr algn="l" rtl="0">
            <a:defRPr sz="1000"/>
          </a:pPr>
          <a:r>
            <a:rPr lang="ja-JP" altLang="en-US" sz="1100" b="0" i="0" u="none" strike="noStrike" baseline="0">
              <a:solidFill>
                <a:srgbClr val="000000"/>
              </a:solidFill>
              <a:latin typeface="ＭＳ Ｐゴシック"/>
              <a:ea typeface="ＭＳ Ｐゴシック"/>
            </a:rPr>
            <a:t>・表中の★印は追加する指標及び数値</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１．ベース資料</a:t>
          </a:r>
        </a:p>
        <a:p>
          <a:pPr algn="l" rtl="0">
            <a:lnSpc>
              <a:spcPts val="1200"/>
            </a:lnSpc>
            <a:defRPr sz="1000"/>
          </a:pPr>
          <a:r>
            <a:rPr lang="ja-JP" altLang="en-US" sz="1100" b="0" i="0" u="none" strike="noStrike" baseline="0">
              <a:solidFill>
                <a:srgbClr val="000000"/>
              </a:solidFill>
              <a:latin typeface="ＭＳ Ｐゴシック"/>
              <a:ea typeface="ＭＳ Ｐゴシック"/>
            </a:rPr>
            <a:t>・「業績説明資料」「４．連結設備投資額（実績及び次期計画)」</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２．追加する指標・数値（表中★印）</a:t>
          </a:r>
        </a:p>
        <a:p>
          <a:pPr algn="l" rtl="0">
            <a:lnSpc>
              <a:spcPts val="1200"/>
            </a:lnSpc>
            <a:defRPr sz="1000"/>
          </a:pPr>
          <a:r>
            <a:rPr lang="ja-JP" altLang="en-US" sz="1100" b="0" i="0" u="none" strike="noStrike" baseline="0">
              <a:solidFill>
                <a:srgbClr val="000000"/>
              </a:solidFill>
              <a:latin typeface="ＭＳ Ｐゴシック"/>
              <a:ea typeface="ＭＳ Ｐゴシック"/>
            </a:rPr>
            <a:t>・「★対前年増減率」</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３．削除する指標・数値</a:t>
          </a:r>
        </a:p>
        <a:p>
          <a:pPr algn="l" rtl="0">
            <a:lnSpc>
              <a:spcPts val="1100"/>
            </a:lnSpc>
            <a:defRPr sz="1000"/>
          </a:pPr>
          <a:r>
            <a:rPr lang="ja-JP" altLang="en-US" sz="1100" b="0" i="0" u="none" strike="noStrike" baseline="0">
              <a:solidFill>
                <a:srgbClr val="000000"/>
              </a:solidFill>
              <a:latin typeface="ＭＳ Ｐゴシック"/>
              <a:ea typeface="ＭＳ Ｐゴシック"/>
            </a:rPr>
            <a:t>・「次期計画」</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4</xdr:row>
      <xdr:rowOff>0</xdr:rowOff>
    </xdr:from>
    <xdr:to>
      <xdr:col>5</xdr:col>
      <xdr:colOff>914400</xdr:colOff>
      <xdr:row>7</xdr:row>
      <xdr:rowOff>133350</xdr:rowOff>
    </xdr:to>
    <xdr:sp macro="" textlink="">
      <xdr:nvSpPr>
        <xdr:cNvPr id="11714246" name="Rectangle 8">
          <a:extLst>
            <a:ext uri="{FF2B5EF4-FFF2-40B4-BE49-F238E27FC236}">
              <a16:creationId xmlns:a16="http://schemas.microsoft.com/office/drawing/2014/main" id="{00000000-0008-0000-0D00-0000C6BEB200}"/>
            </a:ext>
          </a:extLst>
        </xdr:cNvPr>
        <xdr:cNvSpPr>
          <a:spLocks noChangeArrowheads="1"/>
        </xdr:cNvSpPr>
      </xdr:nvSpPr>
      <xdr:spPr bwMode="auto">
        <a:xfrm>
          <a:off x="5343525" y="847725"/>
          <a:ext cx="91440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419100</xdr:colOff>
      <xdr:row>3</xdr:row>
      <xdr:rowOff>0</xdr:rowOff>
    </xdr:from>
    <xdr:to>
      <xdr:col>0</xdr:col>
      <xdr:colOff>419100</xdr:colOff>
      <xdr:row>32</xdr:row>
      <xdr:rowOff>0</xdr:rowOff>
    </xdr:to>
    <xdr:cxnSp macro="">
      <xdr:nvCxnSpPr>
        <xdr:cNvPr id="11714248" name="直線コネクタ 15">
          <a:extLst>
            <a:ext uri="{FF2B5EF4-FFF2-40B4-BE49-F238E27FC236}">
              <a16:creationId xmlns:a16="http://schemas.microsoft.com/office/drawing/2014/main" id="{00000000-0008-0000-0D00-0000C8BEB200}"/>
            </a:ext>
          </a:extLst>
        </xdr:cNvPr>
        <xdr:cNvCxnSpPr>
          <a:cxnSpLocks noChangeShapeType="1"/>
        </xdr:cNvCxnSpPr>
      </xdr:nvCxnSpPr>
      <xdr:spPr bwMode="auto">
        <a:xfrm>
          <a:off x="352425" y="685800"/>
          <a:ext cx="0" cy="54959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1695450</xdr:colOff>
      <xdr:row>3</xdr:row>
      <xdr:rowOff>0</xdr:rowOff>
    </xdr:from>
    <xdr:to>
      <xdr:col>5</xdr:col>
      <xdr:colOff>1695450</xdr:colOff>
      <xdr:row>32</xdr:row>
      <xdr:rowOff>0</xdr:rowOff>
    </xdr:to>
    <xdr:cxnSp macro="">
      <xdr:nvCxnSpPr>
        <xdr:cNvPr id="11714249" name="直線コネクタ 16">
          <a:extLst>
            <a:ext uri="{FF2B5EF4-FFF2-40B4-BE49-F238E27FC236}">
              <a16:creationId xmlns:a16="http://schemas.microsoft.com/office/drawing/2014/main" id="{00000000-0008-0000-0D00-0000C9BEB200}"/>
            </a:ext>
          </a:extLst>
        </xdr:cNvPr>
        <xdr:cNvCxnSpPr>
          <a:cxnSpLocks noChangeShapeType="1"/>
        </xdr:cNvCxnSpPr>
      </xdr:nvCxnSpPr>
      <xdr:spPr bwMode="auto">
        <a:xfrm>
          <a:off x="6915150" y="685800"/>
          <a:ext cx="0" cy="54959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28575</xdr:colOff>
      <xdr:row>3</xdr:row>
      <xdr:rowOff>0</xdr:rowOff>
    </xdr:from>
    <xdr:to>
      <xdr:col>9</xdr:col>
      <xdr:colOff>28575</xdr:colOff>
      <xdr:row>32</xdr:row>
      <xdr:rowOff>0</xdr:rowOff>
    </xdr:to>
    <xdr:cxnSp macro="">
      <xdr:nvCxnSpPr>
        <xdr:cNvPr id="11714250" name="直線コネクタ 17">
          <a:extLst>
            <a:ext uri="{FF2B5EF4-FFF2-40B4-BE49-F238E27FC236}">
              <a16:creationId xmlns:a16="http://schemas.microsoft.com/office/drawing/2014/main" id="{00000000-0008-0000-0D00-0000CABEB200}"/>
            </a:ext>
          </a:extLst>
        </xdr:cNvPr>
        <xdr:cNvCxnSpPr>
          <a:cxnSpLocks noChangeShapeType="1"/>
        </xdr:cNvCxnSpPr>
      </xdr:nvCxnSpPr>
      <xdr:spPr bwMode="auto">
        <a:xfrm>
          <a:off x="10363200" y="685800"/>
          <a:ext cx="0" cy="54959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4</xdr:row>
      <xdr:rowOff>76200</xdr:rowOff>
    </xdr:from>
    <xdr:to>
      <xdr:col>13</xdr:col>
      <xdr:colOff>0</xdr:colOff>
      <xdr:row>4</xdr:row>
      <xdr:rowOff>76200</xdr:rowOff>
    </xdr:to>
    <xdr:cxnSp macro="">
      <xdr:nvCxnSpPr>
        <xdr:cNvPr id="11714251" name="直線コネクタ 18">
          <a:extLst>
            <a:ext uri="{FF2B5EF4-FFF2-40B4-BE49-F238E27FC236}">
              <a16:creationId xmlns:a16="http://schemas.microsoft.com/office/drawing/2014/main" id="{00000000-0008-0000-0D00-0000CBBEB200}"/>
            </a:ext>
          </a:extLst>
        </xdr:cNvPr>
        <xdr:cNvCxnSpPr>
          <a:cxnSpLocks noChangeShapeType="1"/>
        </xdr:cNvCxnSpPr>
      </xdr:nvCxnSpPr>
      <xdr:spPr bwMode="auto">
        <a:xfrm>
          <a:off x="0" y="923925"/>
          <a:ext cx="15325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6</xdr:row>
      <xdr:rowOff>142875</xdr:rowOff>
    </xdr:from>
    <xdr:to>
      <xdr:col>13</xdr:col>
      <xdr:colOff>0</xdr:colOff>
      <xdr:row>6</xdr:row>
      <xdr:rowOff>142875</xdr:rowOff>
    </xdr:to>
    <xdr:cxnSp macro="">
      <xdr:nvCxnSpPr>
        <xdr:cNvPr id="11714252" name="直線コネクタ 19">
          <a:extLst>
            <a:ext uri="{FF2B5EF4-FFF2-40B4-BE49-F238E27FC236}">
              <a16:creationId xmlns:a16="http://schemas.microsoft.com/office/drawing/2014/main" id="{00000000-0008-0000-0D00-0000CCBEB200}"/>
            </a:ext>
          </a:extLst>
        </xdr:cNvPr>
        <xdr:cNvCxnSpPr>
          <a:cxnSpLocks noChangeShapeType="1"/>
        </xdr:cNvCxnSpPr>
      </xdr:nvCxnSpPr>
      <xdr:spPr bwMode="auto">
        <a:xfrm>
          <a:off x="0" y="1371600"/>
          <a:ext cx="15325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18</xdr:row>
      <xdr:rowOff>161925</xdr:rowOff>
    </xdr:from>
    <xdr:to>
      <xdr:col>13</xdr:col>
      <xdr:colOff>0</xdr:colOff>
      <xdr:row>19</xdr:row>
      <xdr:rowOff>0</xdr:rowOff>
    </xdr:to>
    <xdr:cxnSp macro="">
      <xdr:nvCxnSpPr>
        <xdr:cNvPr id="11714253" name="直線コネクタ 20">
          <a:extLst>
            <a:ext uri="{FF2B5EF4-FFF2-40B4-BE49-F238E27FC236}">
              <a16:creationId xmlns:a16="http://schemas.microsoft.com/office/drawing/2014/main" id="{00000000-0008-0000-0D00-0000CDBEB200}"/>
            </a:ext>
          </a:extLst>
        </xdr:cNvPr>
        <xdr:cNvCxnSpPr>
          <a:cxnSpLocks noChangeShapeType="1"/>
        </xdr:cNvCxnSpPr>
      </xdr:nvCxnSpPr>
      <xdr:spPr bwMode="auto">
        <a:xfrm>
          <a:off x="0" y="3676650"/>
          <a:ext cx="15325725" cy="285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21</xdr:row>
      <xdr:rowOff>66675</xdr:rowOff>
    </xdr:from>
    <xdr:to>
      <xdr:col>13</xdr:col>
      <xdr:colOff>0</xdr:colOff>
      <xdr:row>21</xdr:row>
      <xdr:rowOff>66675</xdr:rowOff>
    </xdr:to>
    <xdr:cxnSp macro="">
      <xdr:nvCxnSpPr>
        <xdr:cNvPr id="11714254" name="直線コネクタ 21">
          <a:extLst>
            <a:ext uri="{FF2B5EF4-FFF2-40B4-BE49-F238E27FC236}">
              <a16:creationId xmlns:a16="http://schemas.microsoft.com/office/drawing/2014/main" id="{00000000-0008-0000-0D00-0000CEBEB200}"/>
            </a:ext>
          </a:extLst>
        </xdr:cNvPr>
        <xdr:cNvCxnSpPr>
          <a:cxnSpLocks noChangeShapeType="1"/>
        </xdr:cNvCxnSpPr>
      </xdr:nvCxnSpPr>
      <xdr:spPr bwMode="auto">
        <a:xfrm>
          <a:off x="0" y="4152900"/>
          <a:ext cx="15325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192884</xdr:colOff>
      <xdr:row>4</xdr:row>
      <xdr:rowOff>0</xdr:rowOff>
    </xdr:from>
    <xdr:to>
      <xdr:col>3</xdr:col>
      <xdr:colOff>1497809</xdr:colOff>
      <xdr:row>18</xdr:row>
      <xdr:rowOff>142875</xdr:rowOff>
    </xdr:to>
    <xdr:graphicFrame macro="">
      <xdr:nvGraphicFramePr>
        <xdr:cNvPr id="11714255" name="グラフ 10">
          <a:extLst>
            <a:ext uri="{FF2B5EF4-FFF2-40B4-BE49-F238E27FC236}">
              <a16:creationId xmlns:a16="http://schemas.microsoft.com/office/drawing/2014/main" id="{00000000-0008-0000-0D00-0000CFBEB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152402</xdr:colOff>
      <xdr:row>4</xdr:row>
      <xdr:rowOff>9525</xdr:rowOff>
    </xdr:from>
    <xdr:to>
      <xdr:col>7</xdr:col>
      <xdr:colOff>1450184</xdr:colOff>
      <xdr:row>18</xdr:row>
      <xdr:rowOff>142875</xdr:rowOff>
    </xdr:to>
    <xdr:graphicFrame macro="">
      <xdr:nvGraphicFramePr>
        <xdr:cNvPr id="11714256" name="グラフ 11">
          <a:extLst>
            <a:ext uri="{FF2B5EF4-FFF2-40B4-BE49-F238E27FC236}">
              <a16:creationId xmlns:a16="http://schemas.microsoft.com/office/drawing/2014/main" id="{00000000-0008-0000-0D00-0000D0BEB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235747</xdr:colOff>
      <xdr:row>20</xdr:row>
      <xdr:rowOff>183357</xdr:rowOff>
    </xdr:from>
    <xdr:to>
      <xdr:col>3</xdr:col>
      <xdr:colOff>1412084</xdr:colOff>
      <xdr:row>35</xdr:row>
      <xdr:rowOff>164307</xdr:rowOff>
    </xdr:to>
    <xdr:graphicFrame macro="">
      <xdr:nvGraphicFramePr>
        <xdr:cNvPr id="11714257" name="グラフ 12">
          <a:extLst>
            <a:ext uri="{FF2B5EF4-FFF2-40B4-BE49-F238E27FC236}">
              <a16:creationId xmlns:a16="http://schemas.microsoft.com/office/drawing/2014/main" id="{00000000-0008-0000-0D00-0000D1BEB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142878</xdr:colOff>
      <xdr:row>3</xdr:row>
      <xdr:rowOff>142875</xdr:rowOff>
    </xdr:from>
    <xdr:to>
      <xdr:col>11</xdr:col>
      <xdr:colOff>1440659</xdr:colOff>
      <xdr:row>18</xdr:row>
      <xdr:rowOff>133350</xdr:rowOff>
    </xdr:to>
    <xdr:graphicFrame macro="">
      <xdr:nvGraphicFramePr>
        <xdr:cNvPr id="11714258" name="グラフ 13">
          <a:extLst>
            <a:ext uri="{FF2B5EF4-FFF2-40B4-BE49-F238E27FC236}">
              <a16:creationId xmlns:a16="http://schemas.microsoft.com/office/drawing/2014/main" id="{00000000-0008-0000-0D00-0000D2BEB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142878</xdr:colOff>
      <xdr:row>21</xdr:row>
      <xdr:rowOff>2382</xdr:rowOff>
    </xdr:from>
    <xdr:to>
      <xdr:col>11</xdr:col>
      <xdr:colOff>1421609</xdr:colOff>
      <xdr:row>35</xdr:row>
      <xdr:rowOff>135732</xdr:rowOff>
    </xdr:to>
    <xdr:graphicFrame macro="">
      <xdr:nvGraphicFramePr>
        <xdr:cNvPr id="11714259" name="グラフ 14">
          <a:extLst>
            <a:ext uri="{FF2B5EF4-FFF2-40B4-BE49-F238E27FC236}">
              <a16:creationId xmlns:a16="http://schemas.microsoft.com/office/drawing/2014/main" id="{00000000-0008-0000-0D00-0000D3BEB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192884</xdr:colOff>
      <xdr:row>38</xdr:row>
      <xdr:rowOff>78582</xdr:rowOff>
    </xdr:from>
    <xdr:to>
      <xdr:col>4</xdr:col>
      <xdr:colOff>88109</xdr:colOff>
      <xdr:row>53</xdr:row>
      <xdr:rowOff>97632</xdr:rowOff>
    </xdr:to>
    <xdr:graphicFrame macro="">
      <xdr:nvGraphicFramePr>
        <xdr:cNvPr id="11714260" name="グラフ 15">
          <a:extLst>
            <a:ext uri="{FF2B5EF4-FFF2-40B4-BE49-F238E27FC236}">
              <a16:creationId xmlns:a16="http://schemas.microsoft.com/office/drawing/2014/main" id="{00000000-0008-0000-0D00-0000D4BEB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97632</xdr:colOff>
      <xdr:row>37</xdr:row>
      <xdr:rowOff>154782</xdr:rowOff>
    </xdr:from>
    <xdr:to>
      <xdr:col>8</xdr:col>
      <xdr:colOff>40483</xdr:colOff>
      <xdr:row>53</xdr:row>
      <xdr:rowOff>107157</xdr:rowOff>
    </xdr:to>
    <xdr:graphicFrame macro="">
      <xdr:nvGraphicFramePr>
        <xdr:cNvPr id="11714261" name="グラフ 17">
          <a:extLst>
            <a:ext uri="{FF2B5EF4-FFF2-40B4-BE49-F238E27FC236}">
              <a16:creationId xmlns:a16="http://schemas.microsoft.com/office/drawing/2014/main" id="{00000000-0008-0000-0D00-0000D5BEB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152402</xdr:colOff>
      <xdr:row>38</xdr:row>
      <xdr:rowOff>21432</xdr:rowOff>
    </xdr:from>
    <xdr:to>
      <xdr:col>11</xdr:col>
      <xdr:colOff>1497809</xdr:colOff>
      <xdr:row>53</xdr:row>
      <xdr:rowOff>97632</xdr:rowOff>
    </xdr:to>
    <xdr:graphicFrame macro="">
      <xdr:nvGraphicFramePr>
        <xdr:cNvPr id="11714262" name="グラフ 18">
          <a:extLst>
            <a:ext uri="{FF2B5EF4-FFF2-40B4-BE49-F238E27FC236}">
              <a16:creationId xmlns:a16="http://schemas.microsoft.com/office/drawing/2014/main" id="{00000000-0008-0000-0D00-0000D6BEB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116684</xdr:colOff>
      <xdr:row>21</xdr:row>
      <xdr:rowOff>2382</xdr:rowOff>
    </xdr:from>
    <xdr:to>
      <xdr:col>8</xdr:col>
      <xdr:colOff>40484</xdr:colOff>
      <xdr:row>35</xdr:row>
      <xdr:rowOff>164307</xdr:rowOff>
    </xdr:to>
    <xdr:graphicFrame macro="">
      <xdr:nvGraphicFramePr>
        <xdr:cNvPr id="11714263" name="グラフ 19">
          <a:extLst>
            <a:ext uri="{FF2B5EF4-FFF2-40B4-BE49-F238E27FC236}">
              <a16:creationId xmlns:a16="http://schemas.microsoft.com/office/drawing/2014/main" id="{00000000-0008-0000-0D00-0000D7BEB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11</xdr:col>
      <xdr:colOff>676275</xdr:colOff>
      <xdr:row>3</xdr:row>
      <xdr:rowOff>0</xdr:rowOff>
    </xdr:from>
    <xdr:to>
      <xdr:col>19</xdr:col>
      <xdr:colOff>9525</xdr:colOff>
      <xdr:row>16</xdr:row>
      <xdr:rowOff>0</xdr:rowOff>
    </xdr:to>
    <xdr:graphicFrame macro="">
      <xdr:nvGraphicFramePr>
        <xdr:cNvPr id="13664310" name="グラフ 2">
          <a:extLst>
            <a:ext uri="{FF2B5EF4-FFF2-40B4-BE49-F238E27FC236}">
              <a16:creationId xmlns:a16="http://schemas.microsoft.com/office/drawing/2014/main" id="{00000000-0008-0000-0E00-00003680D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2</xdr:row>
      <xdr:rowOff>219075</xdr:rowOff>
    </xdr:from>
    <xdr:to>
      <xdr:col>27</xdr:col>
      <xdr:colOff>9525</xdr:colOff>
      <xdr:row>15</xdr:row>
      <xdr:rowOff>171450</xdr:rowOff>
    </xdr:to>
    <xdr:graphicFrame macro="">
      <xdr:nvGraphicFramePr>
        <xdr:cNvPr id="13664311" name="グラフ 3">
          <a:extLst>
            <a:ext uri="{FF2B5EF4-FFF2-40B4-BE49-F238E27FC236}">
              <a16:creationId xmlns:a16="http://schemas.microsoft.com/office/drawing/2014/main" id="{00000000-0008-0000-0E00-00003780D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18</xdr:row>
      <xdr:rowOff>28575</xdr:rowOff>
    </xdr:from>
    <xdr:to>
      <xdr:col>19</xdr:col>
      <xdr:colOff>19050</xdr:colOff>
      <xdr:row>30</xdr:row>
      <xdr:rowOff>95250</xdr:rowOff>
    </xdr:to>
    <xdr:graphicFrame macro="">
      <xdr:nvGraphicFramePr>
        <xdr:cNvPr id="13664312" name="グラフ 4">
          <a:extLst>
            <a:ext uri="{FF2B5EF4-FFF2-40B4-BE49-F238E27FC236}">
              <a16:creationId xmlns:a16="http://schemas.microsoft.com/office/drawing/2014/main" id="{00000000-0008-0000-0E00-00003880D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9525</xdr:colOff>
      <xdr:row>2</xdr:row>
      <xdr:rowOff>190500</xdr:rowOff>
    </xdr:from>
    <xdr:to>
      <xdr:col>35</xdr:col>
      <xdr:colOff>0</xdr:colOff>
      <xdr:row>15</xdr:row>
      <xdr:rowOff>161925</xdr:rowOff>
    </xdr:to>
    <xdr:graphicFrame macro="">
      <xdr:nvGraphicFramePr>
        <xdr:cNvPr id="13664313" name="グラフ 5">
          <a:extLst>
            <a:ext uri="{FF2B5EF4-FFF2-40B4-BE49-F238E27FC236}">
              <a16:creationId xmlns:a16="http://schemas.microsoft.com/office/drawing/2014/main" id="{00000000-0008-0000-0E00-00003980D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28</xdr:col>
      <xdr:colOff>28575</xdr:colOff>
      <xdr:row>18</xdr:row>
      <xdr:rowOff>9525</xdr:rowOff>
    </xdr:from>
    <xdr:to>
      <xdr:col>35</xdr:col>
      <xdr:colOff>9525</xdr:colOff>
      <xdr:row>30</xdr:row>
      <xdr:rowOff>57150</xdr:rowOff>
    </xdr:to>
    <xdr:graphicFrame macro="">
      <xdr:nvGraphicFramePr>
        <xdr:cNvPr id="13664314" name="グラフ 6">
          <a:extLst>
            <a:ext uri="{FF2B5EF4-FFF2-40B4-BE49-F238E27FC236}">
              <a16:creationId xmlns:a16="http://schemas.microsoft.com/office/drawing/2014/main" id="{00000000-0008-0000-0E00-00003A80D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9525</xdr:colOff>
      <xdr:row>33</xdr:row>
      <xdr:rowOff>0</xdr:rowOff>
    </xdr:from>
    <xdr:to>
      <xdr:col>19</xdr:col>
      <xdr:colOff>0</xdr:colOff>
      <xdr:row>44</xdr:row>
      <xdr:rowOff>219075</xdr:rowOff>
    </xdr:to>
    <xdr:graphicFrame macro="">
      <xdr:nvGraphicFramePr>
        <xdr:cNvPr id="13664315" name="グラフ 7">
          <a:extLst>
            <a:ext uri="{FF2B5EF4-FFF2-40B4-BE49-F238E27FC236}">
              <a16:creationId xmlns:a16="http://schemas.microsoft.com/office/drawing/2014/main" id="{00000000-0008-0000-0E00-00003B80D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104775</xdr:colOff>
      <xdr:row>50</xdr:row>
      <xdr:rowOff>133350</xdr:rowOff>
    </xdr:from>
    <xdr:to>
      <xdr:col>19</xdr:col>
      <xdr:colOff>95250</xdr:colOff>
      <xdr:row>66</xdr:row>
      <xdr:rowOff>19050</xdr:rowOff>
    </xdr:to>
    <xdr:graphicFrame macro="">
      <xdr:nvGraphicFramePr>
        <xdr:cNvPr id="13664316" name="グラフ 8">
          <a:extLst>
            <a:ext uri="{FF2B5EF4-FFF2-40B4-BE49-F238E27FC236}">
              <a16:creationId xmlns:a16="http://schemas.microsoft.com/office/drawing/2014/main" id="{00000000-0008-0000-0E00-00003C80D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20</xdr:col>
      <xdr:colOff>0</xdr:colOff>
      <xdr:row>33</xdr:row>
      <xdr:rowOff>9525</xdr:rowOff>
    </xdr:from>
    <xdr:to>
      <xdr:col>27</xdr:col>
      <xdr:colOff>9525</xdr:colOff>
      <xdr:row>48</xdr:row>
      <xdr:rowOff>152400</xdr:rowOff>
    </xdr:to>
    <xdr:graphicFrame macro="">
      <xdr:nvGraphicFramePr>
        <xdr:cNvPr id="13664317" name="グラフ 9">
          <a:extLst>
            <a:ext uri="{FF2B5EF4-FFF2-40B4-BE49-F238E27FC236}">
              <a16:creationId xmlns:a16="http://schemas.microsoft.com/office/drawing/2014/main" id="{00000000-0008-0000-0E00-00003D80D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28</xdr:col>
      <xdr:colOff>19050</xdr:colOff>
      <xdr:row>33</xdr:row>
      <xdr:rowOff>19050</xdr:rowOff>
    </xdr:from>
    <xdr:to>
      <xdr:col>34</xdr:col>
      <xdr:colOff>676275</xdr:colOff>
      <xdr:row>48</xdr:row>
      <xdr:rowOff>142875</xdr:rowOff>
    </xdr:to>
    <xdr:graphicFrame macro="">
      <xdr:nvGraphicFramePr>
        <xdr:cNvPr id="13664318" name="グラフ 10">
          <a:extLst>
            <a:ext uri="{FF2B5EF4-FFF2-40B4-BE49-F238E27FC236}">
              <a16:creationId xmlns:a16="http://schemas.microsoft.com/office/drawing/2014/main" id="{00000000-0008-0000-0E00-00003E80D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20</xdr:col>
      <xdr:colOff>0</xdr:colOff>
      <xdr:row>18</xdr:row>
      <xdr:rowOff>9525</xdr:rowOff>
    </xdr:from>
    <xdr:to>
      <xdr:col>27</xdr:col>
      <xdr:colOff>9525</xdr:colOff>
      <xdr:row>30</xdr:row>
      <xdr:rowOff>95250</xdr:rowOff>
    </xdr:to>
    <xdr:graphicFrame macro="">
      <xdr:nvGraphicFramePr>
        <xdr:cNvPr id="13664319" name="グラフ 11">
          <a:extLst>
            <a:ext uri="{FF2B5EF4-FFF2-40B4-BE49-F238E27FC236}">
              <a16:creationId xmlns:a16="http://schemas.microsoft.com/office/drawing/2014/main" id="{00000000-0008-0000-0E00-00003F80D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accent2"/>
        </a:solidFill>
        <a:ln>
          <a:noFill/>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29.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31.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32.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T53"/>
  <sheetViews>
    <sheetView showGridLines="0" zoomScaleNormal="100" zoomScaleSheetLayoutView="85" workbookViewId="0">
      <selection activeCell="A12" sqref="A12:S12"/>
    </sheetView>
  </sheetViews>
  <sheetFormatPr defaultColWidth="8.81640625" defaultRowHeight="13" x14ac:dyDescent="0.2"/>
  <cols>
    <col min="1" max="19" width="7.453125" customWidth="1"/>
    <col min="20" max="22" width="7.1796875" customWidth="1"/>
    <col min="23" max="23" width="6.81640625" customWidth="1"/>
  </cols>
  <sheetData>
    <row r="1" spans="1:20" ht="13.5" x14ac:dyDescent="0.25">
      <c r="A1" s="1"/>
    </row>
    <row r="2" spans="1:20" ht="13.5" customHeight="1" x14ac:dyDescent="0.25">
      <c r="R2" s="1103"/>
      <c r="S2" s="1103"/>
      <c r="T2" s="4"/>
    </row>
    <row r="3" spans="1:20" ht="14" x14ac:dyDescent="0.3">
      <c r="O3" s="6"/>
      <c r="S3" s="147" t="s">
        <v>1006</v>
      </c>
    </row>
    <row r="4" spans="1:20" ht="13.5" x14ac:dyDescent="0.25">
      <c r="A4" s="2"/>
      <c r="S4" s="140" t="s">
        <v>1005</v>
      </c>
    </row>
    <row r="5" spans="1:20" ht="13.5" x14ac:dyDescent="0.25">
      <c r="A5" s="2"/>
      <c r="S5" s="140" t="s">
        <v>1012</v>
      </c>
    </row>
    <row r="6" spans="1:20" ht="13.5" x14ac:dyDescent="0.25">
      <c r="A6" s="2"/>
    </row>
    <row r="7" spans="1:20" ht="13.5" x14ac:dyDescent="0.25">
      <c r="A7" s="2"/>
    </row>
    <row r="8" spans="1:20" ht="13.5" x14ac:dyDescent="0.25">
      <c r="A8" s="2"/>
    </row>
    <row r="9" spans="1:20" ht="30" customHeight="1" x14ac:dyDescent="0.25">
      <c r="A9" s="2"/>
    </row>
    <row r="10" spans="1:20" s="21" customFormat="1" ht="30" customHeight="1" x14ac:dyDescent="0.3">
      <c r="A10" s="20"/>
      <c r="B10" s="20"/>
      <c r="C10" s="20"/>
      <c r="D10" s="20"/>
      <c r="E10" s="20"/>
      <c r="F10" s="20"/>
      <c r="G10" s="1101" t="s">
        <v>0</v>
      </c>
      <c r="H10" s="1102"/>
      <c r="I10" s="1102"/>
      <c r="J10" s="1102"/>
      <c r="K10" s="1102"/>
      <c r="L10" s="1102"/>
      <c r="M10" s="1102"/>
      <c r="N10" s="20"/>
      <c r="O10" s="20"/>
      <c r="P10" s="20"/>
      <c r="Q10" s="20"/>
      <c r="R10" s="20"/>
      <c r="S10" s="20"/>
    </row>
    <row r="11" spans="1:20" s="21" customFormat="1" ht="23.25" customHeight="1" x14ac:dyDescent="0.35">
      <c r="A11" s="1104" t="s">
        <v>1007</v>
      </c>
      <c r="B11" s="1104"/>
      <c r="C11" s="1104"/>
      <c r="D11" s="1104"/>
      <c r="E11" s="1104"/>
      <c r="F11" s="1104"/>
      <c r="G11" s="1104"/>
      <c r="H11" s="1104"/>
      <c r="I11" s="1104"/>
      <c r="J11" s="1104"/>
      <c r="K11" s="1104"/>
      <c r="L11" s="1104"/>
      <c r="M11" s="1104"/>
      <c r="N11" s="1104"/>
      <c r="O11" s="1104"/>
      <c r="P11" s="1104"/>
      <c r="Q11" s="1104"/>
      <c r="R11" s="1104"/>
      <c r="S11" s="1104"/>
    </row>
    <row r="12" spans="1:20" s="21" customFormat="1" ht="23.25" customHeight="1" x14ac:dyDescent="0.35">
      <c r="A12" s="1105"/>
      <c r="B12" s="1104"/>
      <c r="C12" s="1104"/>
      <c r="D12" s="1104"/>
      <c r="E12" s="1104"/>
      <c r="F12" s="1104"/>
      <c r="G12" s="1104"/>
      <c r="H12" s="1104"/>
      <c r="I12" s="1104"/>
      <c r="J12" s="1104"/>
      <c r="K12" s="1104"/>
      <c r="L12" s="1104"/>
      <c r="M12" s="1104"/>
      <c r="N12" s="1104"/>
      <c r="O12" s="1104"/>
      <c r="P12" s="1104"/>
      <c r="Q12" s="1104"/>
      <c r="R12" s="1104"/>
      <c r="S12" s="1104"/>
    </row>
    <row r="13" spans="1:20" ht="13.5" x14ac:dyDescent="0.25">
      <c r="A13" s="2"/>
    </row>
    <row r="14" spans="1:20" ht="13.5" x14ac:dyDescent="0.25">
      <c r="A14" s="2"/>
    </row>
    <row r="15" spans="1:20" ht="13.5" x14ac:dyDescent="0.25">
      <c r="A15" s="2"/>
    </row>
    <row r="16" spans="1:20" ht="13.5" x14ac:dyDescent="0.25">
      <c r="A16" s="2"/>
    </row>
    <row r="17" spans="1:19" ht="13.5" x14ac:dyDescent="0.25">
      <c r="A17" s="2"/>
    </row>
    <row r="18" spans="1:19" ht="13.5" x14ac:dyDescent="0.25">
      <c r="A18" s="2"/>
    </row>
    <row r="19" spans="1:19" ht="16.5" x14ac:dyDescent="0.25">
      <c r="A19" s="2"/>
      <c r="I19" s="294"/>
    </row>
    <row r="20" spans="1:19" ht="13.5" x14ac:dyDescent="0.25">
      <c r="A20" s="2"/>
    </row>
    <row r="21" spans="1:19" ht="13.5" x14ac:dyDescent="0.25">
      <c r="A21" s="2"/>
    </row>
    <row r="22" spans="1:19" ht="13.5" x14ac:dyDescent="0.25">
      <c r="A22" s="2"/>
    </row>
    <row r="23" spans="1:19" ht="13.5" x14ac:dyDescent="0.25">
      <c r="A23" s="2"/>
    </row>
    <row r="24" spans="1:19" ht="13.5" x14ac:dyDescent="0.25">
      <c r="A24" s="2"/>
    </row>
    <row r="25" spans="1:19" ht="13.5" x14ac:dyDescent="0.25">
      <c r="A25" s="2"/>
    </row>
    <row r="26" spans="1:19" ht="13.5" x14ac:dyDescent="0.25">
      <c r="A26" s="2"/>
    </row>
    <row r="27" spans="1:19" ht="13.5" x14ac:dyDescent="0.25">
      <c r="A27" s="2"/>
    </row>
    <row r="28" spans="1:19" ht="13.5" x14ac:dyDescent="0.25">
      <c r="A28" s="2"/>
    </row>
    <row r="29" spans="1:19" ht="13.5" x14ac:dyDescent="0.25">
      <c r="A29" s="2"/>
    </row>
    <row r="30" spans="1:19" ht="13.5" x14ac:dyDescent="0.25">
      <c r="A30" s="2"/>
    </row>
    <row r="31" spans="1:19" ht="23.25" customHeight="1" x14ac:dyDescent="0.3">
      <c r="A31" s="1106"/>
      <c r="B31" s="1106"/>
      <c r="C31" s="1106"/>
      <c r="D31" s="1106"/>
      <c r="E31" s="1106"/>
      <c r="F31" s="1106"/>
      <c r="G31" s="1106"/>
      <c r="H31" s="1106"/>
      <c r="I31" s="1106"/>
      <c r="J31" s="1106"/>
      <c r="K31" s="1106"/>
      <c r="L31" s="1106"/>
      <c r="M31" s="1106"/>
      <c r="N31" s="1106"/>
      <c r="O31" s="1106"/>
      <c r="P31" s="1106"/>
      <c r="Q31" s="1106"/>
      <c r="R31" s="1106"/>
      <c r="S31" s="1106"/>
    </row>
    <row r="32" spans="1:19" ht="23.25" customHeight="1" x14ac:dyDescent="0.3">
      <c r="A32" s="1099"/>
      <c r="B32" s="1099"/>
      <c r="C32" s="1099"/>
      <c r="D32" s="1099"/>
      <c r="E32" s="1099"/>
      <c r="F32" s="1099"/>
      <c r="G32" s="1099"/>
      <c r="H32" s="1099"/>
      <c r="I32" s="1099"/>
      <c r="J32" s="1099"/>
      <c r="K32" s="1099"/>
      <c r="L32" s="1099"/>
      <c r="M32" s="1099"/>
      <c r="N32" s="1099"/>
      <c r="O32" s="1099"/>
      <c r="P32" s="1099"/>
      <c r="Q32" s="1099"/>
      <c r="R32" s="1099"/>
      <c r="S32" s="1099"/>
    </row>
    <row r="33" spans="1:19" ht="23.25" customHeight="1" x14ac:dyDescent="0.3">
      <c r="A33" s="1100"/>
      <c r="B33" s="1100"/>
      <c r="C33" s="1100"/>
      <c r="D33" s="1100"/>
      <c r="E33" s="1100"/>
      <c r="F33" s="1100"/>
      <c r="G33" s="1100"/>
      <c r="H33" s="1100"/>
      <c r="I33" s="1100"/>
      <c r="J33" s="1100"/>
      <c r="K33" s="1100"/>
      <c r="L33" s="1100"/>
      <c r="M33" s="1100"/>
      <c r="N33" s="1100"/>
      <c r="O33" s="1100"/>
      <c r="P33" s="1100"/>
      <c r="Q33" s="1100"/>
      <c r="R33" s="1100"/>
      <c r="S33" s="1100"/>
    </row>
    <row r="50" spans="3:3" x14ac:dyDescent="0.2">
      <c r="C50" s="134"/>
    </row>
    <row r="52" spans="3:3" x14ac:dyDescent="0.2">
      <c r="C52" s="8"/>
    </row>
    <row r="53" spans="3:3" x14ac:dyDescent="0.2">
      <c r="C53" s="8"/>
    </row>
  </sheetData>
  <mergeCells count="7">
    <mergeCell ref="A32:S32"/>
    <mergeCell ref="A33:S33"/>
    <mergeCell ref="G10:M10"/>
    <mergeCell ref="R2:S2"/>
    <mergeCell ref="A11:S11"/>
    <mergeCell ref="A12:S12"/>
    <mergeCell ref="A31:S31"/>
  </mergeCells>
  <phoneticPr fontId="8"/>
  <printOptions horizontalCentered="1" verticalCentered="1"/>
  <pageMargins left="0.31496062992125984" right="0.31496062992125984" top="0.39370078740157483" bottom="0.39370078740157483" header="0.39370078740157483" footer="0.39370078740157483"/>
  <pageSetup paperSize="9" scale="94" firstPageNumber="0" orientation="landscape" useFirstPageNumber="1" r:id="rId1"/>
  <headerFooter alignWithMargins="0"/>
  <customProperties>
    <customPr name="layoutContexts"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76"/>
  <sheetViews>
    <sheetView showGridLines="0" defaultGridColor="0" view="pageBreakPreview" colorId="8" zoomScale="55" zoomScaleNormal="60" zoomScaleSheetLayoutView="55" workbookViewId="0">
      <pane xSplit="5" topLeftCell="Z1" activePane="topRight" state="frozen"/>
      <selection activeCell="R20" sqref="R20"/>
      <selection pane="topRight" activeCell="R20" sqref="R20"/>
    </sheetView>
  </sheetViews>
  <sheetFormatPr defaultColWidth="9" defaultRowHeight="13" x14ac:dyDescent="0.2"/>
  <cols>
    <col min="1" max="1" width="2.453125" style="28" customWidth="1"/>
    <col min="2" max="2" width="4.453125" style="28" customWidth="1"/>
    <col min="3" max="3" width="25.453125" style="28" customWidth="1"/>
    <col min="4" max="4" width="25.453125" style="23" customWidth="1"/>
    <col min="5" max="5" width="43.1796875" style="23" customWidth="1"/>
    <col min="6" max="6" width="18.453125" style="23" hidden="1" customWidth="1"/>
    <col min="7" max="8" width="17.453125" style="23" hidden="1" customWidth="1"/>
    <col min="9" max="15" width="20.453125" style="23" hidden="1" customWidth="1"/>
    <col min="16" max="16" width="2.453125" style="23" hidden="1" customWidth="1"/>
    <col min="17" max="17" width="20.453125" style="23" hidden="1" customWidth="1"/>
    <col min="18" max="25" width="20.453125" style="23" customWidth="1"/>
    <col min="26" max="26" width="2.453125" style="23" customWidth="1"/>
    <col min="27" max="36" width="20.453125" style="23" customWidth="1"/>
    <col min="37" max="37" width="10.453125" style="23" customWidth="1"/>
    <col min="38" max="16384" width="9" style="23"/>
  </cols>
  <sheetData>
    <row r="1" spans="1:36" ht="18" customHeight="1" x14ac:dyDescent="0.2"/>
    <row r="2" spans="1:36" s="41" customFormat="1" ht="22" customHeight="1" x14ac:dyDescent="0.5">
      <c r="A2" s="634" t="s">
        <v>283</v>
      </c>
      <c r="B2" s="37"/>
      <c r="C2" s="37"/>
      <c r="D2" s="38"/>
      <c r="E2" s="38"/>
      <c r="F2" s="39"/>
      <c r="G2" s="39"/>
      <c r="H2" s="38"/>
      <c r="I2" s="40"/>
      <c r="J2" s="39"/>
      <c r="K2" s="38"/>
      <c r="L2" s="40"/>
      <c r="M2" s="40"/>
      <c r="N2" s="26"/>
      <c r="O2" s="26"/>
    </row>
    <row r="3" spans="1:36" s="41" customFormat="1" ht="18" customHeight="1" x14ac:dyDescent="0.4">
      <c r="D3" s="38"/>
      <c r="E3" s="38"/>
      <c r="F3" s="39"/>
      <c r="G3" s="39"/>
      <c r="H3" s="38"/>
      <c r="I3" s="40"/>
      <c r="J3" s="39"/>
      <c r="K3" s="38"/>
      <c r="L3" s="42"/>
      <c r="M3" s="42"/>
      <c r="N3" s="301"/>
      <c r="O3" s="301"/>
      <c r="R3" s="668"/>
      <c r="S3" s="668"/>
      <c r="T3" s="668"/>
      <c r="U3" s="668"/>
      <c r="V3" s="668"/>
      <c r="W3" s="668"/>
      <c r="X3" s="668"/>
      <c r="Y3" s="668"/>
      <c r="AA3" s="668"/>
      <c r="AB3" s="668"/>
      <c r="AC3" s="668"/>
      <c r="AD3" s="668"/>
      <c r="AE3" s="668"/>
      <c r="AF3" s="668"/>
      <c r="AG3" s="668"/>
      <c r="AH3" s="668"/>
      <c r="AI3" s="668"/>
      <c r="AJ3" s="668" t="s">
        <v>243</v>
      </c>
    </row>
    <row r="4" spans="1:36" s="41" customFormat="1" ht="27" customHeight="1" x14ac:dyDescent="0.2">
      <c r="D4" s="38"/>
      <c r="E4" s="713"/>
      <c r="F4" s="1125" t="s">
        <v>244</v>
      </c>
      <c r="G4" s="1126"/>
      <c r="H4" s="1126"/>
      <c r="I4" s="1126"/>
      <c r="J4" s="1126"/>
      <c r="K4" s="1126"/>
      <c r="L4" s="1126"/>
      <c r="M4" s="1126"/>
      <c r="N4" s="1126"/>
      <c r="O4" s="1127"/>
      <c r="P4" s="339"/>
      <c r="Q4" s="990"/>
      <c r="R4" s="1131" t="s">
        <v>284</v>
      </c>
      <c r="S4" s="1129"/>
      <c r="T4" s="1129"/>
      <c r="U4" s="1129"/>
      <c r="V4" s="1129"/>
      <c r="W4" s="1129"/>
      <c r="X4" s="1129"/>
      <c r="Y4" s="1130"/>
      <c r="AA4" s="1128" t="s">
        <v>81</v>
      </c>
      <c r="AB4" s="1129"/>
      <c r="AC4" s="1129"/>
      <c r="AD4" s="1129"/>
      <c r="AE4" s="1130"/>
      <c r="AF4" s="1128" t="s">
        <v>994</v>
      </c>
      <c r="AG4" s="1129"/>
      <c r="AH4" s="1129"/>
      <c r="AI4" s="1129"/>
      <c r="AJ4" s="1130"/>
    </row>
    <row r="5" spans="1:36" s="27" customFormat="1" ht="27" customHeight="1" x14ac:dyDescent="0.2">
      <c r="A5" s="517"/>
      <c r="B5" s="565"/>
      <c r="C5" s="565"/>
      <c r="D5" s="582" t="s">
        <v>285</v>
      </c>
      <c r="E5" s="1035"/>
      <c r="F5" s="600" t="s">
        <v>247</v>
      </c>
      <c r="G5" s="601" t="s">
        <v>84</v>
      </c>
      <c r="H5" s="601" t="s">
        <v>85</v>
      </c>
      <c r="I5" s="601" t="s">
        <v>86</v>
      </c>
      <c r="J5" s="601" t="s">
        <v>87</v>
      </c>
      <c r="K5" s="601" t="s">
        <v>88</v>
      </c>
      <c r="L5" s="601" t="s">
        <v>89</v>
      </c>
      <c r="M5" s="602" t="s">
        <v>90</v>
      </c>
      <c r="N5" s="601" t="s">
        <v>91</v>
      </c>
      <c r="O5" s="603" t="s">
        <v>92</v>
      </c>
      <c r="Q5" s="600" t="s">
        <v>92</v>
      </c>
      <c r="R5" s="601" t="s">
        <v>93</v>
      </c>
      <c r="S5" s="601" t="s">
        <v>94</v>
      </c>
      <c r="T5" s="771" t="s">
        <v>95</v>
      </c>
      <c r="U5" s="857" t="s">
        <v>96</v>
      </c>
      <c r="V5" s="857" t="s">
        <v>97</v>
      </c>
      <c r="W5" s="857" t="s">
        <v>286</v>
      </c>
      <c r="X5" s="1056" t="s">
        <v>99</v>
      </c>
      <c r="Y5" s="984" t="s">
        <v>81</v>
      </c>
      <c r="AA5" s="1010" t="s">
        <v>248</v>
      </c>
      <c r="AB5" s="857" t="s">
        <v>249</v>
      </c>
      <c r="AC5" s="857" t="s">
        <v>250</v>
      </c>
      <c r="AD5" s="771" t="s">
        <v>287</v>
      </c>
      <c r="AE5" s="1056" t="s">
        <v>191</v>
      </c>
      <c r="AF5" s="857" t="s">
        <v>985</v>
      </c>
      <c r="AG5" s="857" t="s">
        <v>987</v>
      </c>
      <c r="AH5" s="857" t="s">
        <v>989</v>
      </c>
      <c r="AI5" s="771" t="s">
        <v>991</v>
      </c>
      <c r="AJ5" s="984" t="s">
        <v>993</v>
      </c>
    </row>
    <row r="6" spans="1:36" s="27" customFormat="1" ht="27" customHeight="1" x14ac:dyDescent="0.2">
      <c r="A6" s="239"/>
      <c r="B6" s="566" t="s">
        <v>288</v>
      </c>
      <c r="C6" s="566"/>
      <c r="D6" s="566" t="s">
        <v>266</v>
      </c>
      <c r="E6" s="567" t="s">
        <v>253</v>
      </c>
      <c r="F6" s="604">
        <v>90622</v>
      </c>
      <c r="G6" s="604">
        <v>87139</v>
      </c>
      <c r="H6" s="604">
        <v>63249</v>
      </c>
      <c r="I6" s="604">
        <v>54445</v>
      </c>
      <c r="J6" s="604">
        <v>50954</v>
      </c>
      <c r="K6" s="604">
        <v>59659</v>
      </c>
      <c r="L6" s="604">
        <v>62709</v>
      </c>
      <c r="M6" s="604">
        <v>58720</v>
      </c>
      <c r="N6" s="604">
        <v>56283</v>
      </c>
      <c r="O6" s="604">
        <v>45858</v>
      </c>
      <c r="Q6" s="604">
        <v>45858</v>
      </c>
      <c r="R6" s="604">
        <v>53097</v>
      </c>
      <c r="S6" s="604">
        <v>47490</v>
      </c>
      <c r="T6" s="604">
        <v>43131</v>
      </c>
      <c r="U6" s="604">
        <v>45612</v>
      </c>
      <c r="V6" s="605">
        <v>43441</v>
      </c>
      <c r="W6" s="605">
        <v>37609</v>
      </c>
      <c r="X6" s="605">
        <v>34905</v>
      </c>
      <c r="Y6" s="604">
        <v>39055</v>
      </c>
      <c r="AA6" s="605">
        <v>7395</v>
      </c>
      <c r="AB6" s="605">
        <v>9035</v>
      </c>
      <c r="AC6" s="605">
        <v>10162</v>
      </c>
      <c r="AD6" s="604">
        <v>12463</v>
      </c>
      <c r="AE6" s="604">
        <v>39055</v>
      </c>
      <c r="AF6" s="605">
        <v>10739</v>
      </c>
      <c r="AG6" s="605">
        <v>11722</v>
      </c>
      <c r="AH6" s="605" t="s">
        <v>126</v>
      </c>
      <c r="AI6" s="604" t="s">
        <v>126</v>
      </c>
      <c r="AJ6" s="604" t="s">
        <v>126</v>
      </c>
    </row>
    <row r="7" spans="1:36" s="27" customFormat="1" ht="27" customHeight="1" x14ac:dyDescent="0.2">
      <c r="A7" s="241"/>
      <c r="B7" s="568" t="s">
        <v>289</v>
      </c>
      <c r="C7" s="569"/>
      <c r="D7" s="569"/>
      <c r="E7" s="570" t="s">
        <v>255</v>
      </c>
      <c r="F7" s="606" t="s">
        <v>256</v>
      </c>
      <c r="G7" s="606" t="s">
        <v>256</v>
      </c>
      <c r="H7" s="606" t="s">
        <v>256</v>
      </c>
      <c r="I7" s="606" t="s">
        <v>256</v>
      </c>
      <c r="J7" s="606" t="s">
        <v>256</v>
      </c>
      <c r="K7" s="606" t="s">
        <v>126</v>
      </c>
      <c r="L7" s="606" t="s">
        <v>126</v>
      </c>
      <c r="M7" s="606" t="s">
        <v>126</v>
      </c>
      <c r="N7" s="606" t="s">
        <v>126</v>
      </c>
      <c r="O7" s="606" t="s">
        <v>126</v>
      </c>
      <c r="Q7" s="606">
        <v>22914</v>
      </c>
      <c r="R7" s="606">
        <v>36950</v>
      </c>
      <c r="S7" s="606">
        <v>31732</v>
      </c>
      <c r="T7" s="606">
        <v>29407</v>
      </c>
      <c r="U7" s="606">
        <v>34007</v>
      </c>
      <c r="V7" s="606">
        <v>33392</v>
      </c>
      <c r="W7" s="606">
        <v>37609</v>
      </c>
      <c r="X7" s="606">
        <v>34905</v>
      </c>
      <c r="Y7" s="606">
        <v>39055</v>
      </c>
      <c r="AA7" s="606">
        <v>7395</v>
      </c>
      <c r="AB7" s="606">
        <v>9035</v>
      </c>
      <c r="AC7" s="606">
        <v>10162</v>
      </c>
      <c r="AD7" s="606">
        <v>12463</v>
      </c>
      <c r="AE7" s="606">
        <v>39055</v>
      </c>
      <c r="AF7" s="606">
        <v>10739</v>
      </c>
      <c r="AG7" s="606">
        <v>11722</v>
      </c>
      <c r="AH7" s="606" t="s">
        <v>126</v>
      </c>
      <c r="AI7" s="606" t="s">
        <v>126</v>
      </c>
      <c r="AJ7" s="606" t="s">
        <v>126</v>
      </c>
    </row>
    <row r="8" spans="1:36" s="27" customFormat="1" ht="27" customHeight="1" x14ac:dyDescent="0.2">
      <c r="A8" s="241"/>
      <c r="B8" s="44"/>
      <c r="C8" s="568"/>
      <c r="D8" s="576" t="s">
        <v>269</v>
      </c>
      <c r="E8" s="572" t="s">
        <v>258</v>
      </c>
      <c r="F8" s="607">
        <v>3327</v>
      </c>
      <c r="G8" s="607">
        <v>3572</v>
      </c>
      <c r="H8" s="607">
        <v>2573</v>
      </c>
      <c r="I8" s="607">
        <v>2235</v>
      </c>
      <c r="J8" s="607">
        <v>1585</v>
      </c>
      <c r="K8" s="607">
        <v>1597</v>
      </c>
      <c r="L8" s="607">
        <v>1100</v>
      </c>
      <c r="M8" s="607">
        <v>1052</v>
      </c>
      <c r="N8" s="607">
        <v>1253</v>
      </c>
      <c r="O8" s="607">
        <v>1476</v>
      </c>
      <c r="Q8" s="608">
        <v>1446</v>
      </c>
      <c r="R8" s="608">
        <v>2455</v>
      </c>
      <c r="S8" s="608">
        <v>1191</v>
      </c>
      <c r="T8" s="608">
        <v>846</v>
      </c>
      <c r="U8" s="608">
        <v>936</v>
      </c>
      <c r="V8" s="608">
        <v>200</v>
      </c>
      <c r="W8" s="608">
        <v>642</v>
      </c>
      <c r="X8" s="608">
        <v>799</v>
      </c>
      <c r="Y8" s="608">
        <v>825</v>
      </c>
      <c r="AA8" s="608">
        <v>179</v>
      </c>
      <c r="AB8" s="608">
        <v>165</v>
      </c>
      <c r="AC8" s="608">
        <v>127</v>
      </c>
      <c r="AD8" s="608">
        <v>354</v>
      </c>
      <c r="AE8" s="608">
        <v>825</v>
      </c>
      <c r="AF8" s="608">
        <v>-227</v>
      </c>
      <c r="AG8" s="608">
        <v>574</v>
      </c>
      <c r="AH8" s="608" t="s">
        <v>126</v>
      </c>
      <c r="AI8" s="608" t="s">
        <v>126</v>
      </c>
      <c r="AJ8" s="608" t="s">
        <v>126</v>
      </c>
    </row>
    <row r="9" spans="1:36" s="27" customFormat="1" ht="27" customHeight="1" x14ac:dyDescent="0.2">
      <c r="A9" s="241"/>
      <c r="B9" s="569"/>
      <c r="C9" s="569"/>
      <c r="D9" s="569"/>
      <c r="E9" s="570" t="s">
        <v>259</v>
      </c>
      <c r="F9" s="606" t="s">
        <v>256</v>
      </c>
      <c r="G9" s="606" t="s">
        <v>256</v>
      </c>
      <c r="H9" s="606" t="s">
        <v>256</v>
      </c>
      <c r="I9" s="606" t="s">
        <v>256</v>
      </c>
      <c r="J9" s="606" t="s">
        <v>256</v>
      </c>
      <c r="K9" s="606" t="s">
        <v>126</v>
      </c>
      <c r="L9" s="606" t="s">
        <v>126</v>
      </c>
      <c r="M9" s="606" t="s">
        <v>126</v>
      </c>
      <c r="N9" s="606" t="s">
        <v>126</v>
      </c>
      <c r="O9" s="606" t="s">
        <v>126</v>
      </c>
      <c r="Q9" s="606">
        <v>1478</v>
      </c>
      <c r="R9" s="606">
        <v>2439</v>
      </c>
      <c r="S9" s="606">
        <v>1118</v>
      </c>
      <c r="T9" s="606">
        <v>887</v>
      </c>
      <c r="U9" s="606">
        <v>876</v>
      </c>
      <c r="V9" s="606">
        <v>191</v>
      </c>
      <c r="W9" s="606">
        <v>515</v>
      </c>
      <c r="X9" s="606">
        <v>1210</v>
      </c>
      <c r="Y9" s="606">
        <v>858</v>
      </c>
      <c r="AA9" s="606">
        <v>203</v>
      </c>
      <c r="AB9" s="606">
        <v>125</v>
      </c>
      <c r="AC9" s="606">
        <v>157</v>
      </c>
      <c r="AD9" s="606">
        <v>373</v>
      </c>
      <c r="AE9" s="606">
        <v>858</v>
      </c>
      <c r="AF9" s="606">
        <v>-255</v>
      </c>
      <c r="AG9" s="606">
        <v>528</v>
      </c>
      <c r="AH9" s="606" t="s">
        <v>126</v>
      </c>
      <c r="AI9" s="606" t="s">
        <v>126</v>
      </c>
      <c r="AJ9" s="606" t="s">
        <v>126</v>
      </c>
    </row>
    <row r="10" spans="1:36" s="27" customFormat="1" ht="27" customHeight="1" x14ac:dyDescent="0.2">
      <c r="A10" s="241"/>
      <c r="B10" s="569"/>
      <c r="C10" s="569"/>
      <c r="D10" s="573" t="s">
        <v>260</v>
      </c>
      <c r="E10" s="574" t="s">
        <v>280</v>
      </c>
      <c r="F10" s="608">
        <v>3355</v>
      </c>
      <c r="G10" s="608">
        <v>3548</v>
      </c>
      <c r="H10" s="608">
        <v>2730</v>
      </c>
      <c r="I10" s="608">
        <v>2250</v>
      </c>
      <c r="J10" s="608">
        <v>1645</v>
      </c>
      <c r="K10" s="608">
        <v>1793</v>
      </c>
      <c r="L10" s="608">
        <v>1200</v>
      </c>
      <c r="M10" s="608">
        <v>1020</v>
      </c>
      <c r="N10" s="608">
        <v>1252</v>
      </c>
      <c r="O10" s="608">
        <v>1516</v>
      </c>
      <c r="Q10" s="608" t="s">
        <v>126</v>
      </c>
      <c r="R10" s="608" t="s">
        <v>126</v>
      </c>
      <c r="S10" s="608" t="s">
        <v>126</v>
      </c>
      <c r="T10" s="608" t="s">
        <v>126</v>
      </c>
      <c r="U10" s="608" t="s">
        <v>126</v>
      </c>
      <c r="V10" s="608" t="s">
        <v>126</v>
      </c>
      <c r="W10" s="608" t="s">
        <v>126</v>
      </c>
      <c r="X10" s="608" t="s">
        <v>126</v>
      </c>
      <c r="Y10" s="608"/>
      <c r="AA10" s="608" t="s">
        <v>126</v>
      </c>
      <c r="AB10" s="608" t="s">
        <v>126</v>
      </c>
      <c r="AC10" s="608" t="s">
        <v>126</v>
      </c>
      <c r="AD10" s="608" t="s">
        <v>126</v>
      </c>
      <c r="AE10" s="608" t="s">
        <v>126</v>
      </c>
      <c r="AF10" s="608" t="s">
        <v>126</v>
      </c>
      <c r="AG10" s="608" t="s">
        <v>126</v>
      </c>
      <c r="AH10" s="608" t="s">
        <v>126</v>
      </c>
      <c r="AI10" s="608" t="s">
        <v>126</v>
      </c>
      <c r="AJ10" s="608" t="s">
        <v>126</v>
      </c>
    </row>
    <row r="11" spans="1:36" s="27" customFormat="1" ht="27" customHeight="1" x14ac:dyDescent="0.2">
      <c r="A11" s="241"/>
      <c r="B11" s="569"/>
      <c r="C11" s="569"/>
      <c r="D11" s="569"/>
      <c r="E11" s="570" t="s">
        <v>262</v>
      </c>
      <c r="F11" s="606" t="s">
        <v>256</v>
      </c>
      <c r="G11" s="606" t="s">
        <v>256</v>
      </c>
      <c r="H11" s="606" t="s">
        <v>256</v>
      </c>
      <c r="I11" s="606" t="s">
        <v>256</v>
      </c>
      <c r="J11" s="606" t="s">
        <v>256</v>
      </c>
      <c r="K11" s="606" t="s">
        <v>126</v>
      </c>
      <c r="L11" s="606" t="s">
        <v>126</v>
      </c>
      <c r="M11" s="606" t="s">
        <v>126</v>
      </c>
      <c r="N11" s="606" t="s">
        <v>126</v>
      </c>
      <c r="O11" s="606" t="s">
        <v>126</v>
      </c>
      <c r="Q11" s="606">
        <v>1485</v>
      </c>
      <c r="R11" s="606">
        <v>2447</v>
      </c>
      <c r="S11" s="606">
        <v>1132</v>
      </c>
      <c r="T11" s="606">
        <v>883</v>
      </c>
      <c r="U11" s="606">
        <v>873</v>
      </c>
      <c r="V11" s="606">
        <v>182</v>
      </c>
      <c r="W11" s="606">
        <v>511</v>
      </c>
      <c r="X11" s="606">
        <v>1461</v>
      </c>
      <c r="Y11" s="606">
        <v>868</v>
      </c>
      <c r="AA11" s="606">
        <v>204</v>
      </c>
      <c r="AB11" s="606">
        <v>130</v>
      </c>
      <c r="AC11" s="606">
        <v>157</v>
      </c>
      <c r="AD11" s="606">
        <v>377</v>
      </c>
      <c r="AE11" s="606">
        <v>868</v>
      </c>
      <c r="AF11" s="606">
        <v>-254</v>
      </c>
      <c r="AG11" s="606">
        <v>574</v>
      </c>
      <c r="AH11" s="606" t="s">
        <v>126</v>
      </c>
      <c r="AI11" s="606" t="s">
        <v>126</v>
      </c>
      <c r="AJ11" s="606" t="s">
        <v>126</v>
      </c>
    </row>
    <row r="12" spans="1:36" s="27" customFormat="1" ht="27" customHeight="1" x14ac:dyDescent="0.2">
      <c r="A12" s="241"/>
      <c r="B12" s="569"/>
      <c r="C12" s="569"/>
      <c r="D12" s="573" t="s">
        <v>263</v>
      </c>
      <c r="E12" s="574" t="s">
        <v>280</v>
      </c>
      <c r="F12" s="608">
        <v>1951</v>
      </c>
      <c r="G12" s="608">
        <v>2165</v>
      </c>
      <c r="H12" s="608">
        <v>1648</v>
      </c>
      <c r="I12" s="608">
        <v>1206</v>
      </c>
      <c r="J12" s="608">
        <v>862</v>
      </c>
      <c r="K12" s="608">
        <v>1065</v>
      </c>
      <c r="L12" s="608">
        <v>738</v>
      </c>
      <c r="M12" s="608">
        <v>85</v>
      </c>
      <c r="N12" s="608">
        <v>832</v>
      </c>
      <c r="O12" s="608">
        <v>1006</v>
      </c>
      <c r="Q12" s="608" t="s">
        <v>126</v>
      </c>
      <c r="R12" s="608" t="s">
        <v>126</v>
      </c>
      <c r="S12" s="608" t="s">
        <v>126</v>
      </c>
      <c r="T12" s="608" t="s">
        <v>126</v>
      </c>
      <c r="U12" s="608" t="s">
        <v>126</v>
      </c>
      <c r="V12" s="608" t="s">
        <v>126</v>
      </c>
      <c r="W12" s="608" t="s">
        <v>126</v>
      </c>
      <c r="X12" s="608" t="s">
        <v>126</v>
      </c>
      <c r="Y12" s="608"/>
      <c r="AA12" s="608" t="s">
        <v>126</v>
      </c>
      <c r="AB12" s="608" t="s">
        <v>126</v>
      </c>
      <c r="AC12" s="608" t="s">
        <v>126</v>
      </c>
      <c r="AD12" s="608" t="s">
        <v>126</v>
      </c>
      <c r="AE12" s="608" t="s">
        <v>126</v>
      </c>
      <c r="AF12" s="608" t="s">
        <v>126</v>
      </c>
      <c r="AG12" s="608" t="s">
        <v>126</v>
      </c>
      <c r="AH12" s="608" t="s">
        <v>126</v>
      </c>
      <c r="AI12" s="608" t="s">
        <v>126</v>
      </c>
      <c r="AJ12" s="608" t="s">
        <v>126</v>
      </c>
    </row>
    <row r="13" spans="1:36" s="27" customFormat="1" ht="27" customHeight="1" x14ac:dyDescent="0.2">
      <c r="A13" s="241" t="s">
        <v>290</v>
      </c>
      <c r="B13" s="569"/>
      <c r="C13" s="569"/>
      <c r="D13" s="569"/>
      <c r="E13" s="575" t="s">
        <v>281</v>
      </c>
      <c r="F13" s="606" t="s">
        <v>256</v>
      </c>
      <c r="G13" s="606" t="s">
        <v>256</v>
      </c>
      <c r="H13" s="606" t="s">
        <v>256</v>
      </c>
      <c r="I13" s="606" t="s">
        <v>256</v>
      </c>
      <c r="J13" s="606" t="s">
        <v>256</v>
      </c>
      <c r="K13" s="606" t="s">
        <v>126</v>
      </c>
      <c r="L13" s="606" t="s">
        <v>126</v>
      </c>
      <c r="M13" s="606" t="s">
        <v>126</v>
      </c>
      <c r="N13" s="606" t="s">
        <v>126</v>
      </c>
      <c r="O13" s="606" t="s">
        <v>126</v>
      </c>
      <c r="Q13" s="610">
        <v>985</v>
      </c>
      <c r="R13" s="610">
        <v>1690</v>
      </c>
      <c r="S13" s="610">
        <v>790</v>
      </c>
      <c r="T13" s="610">
        <v>635</v>
      </c>
      <c r="U13" s="610">
        <v>607</v>
      </c>
      <c r="V13" s="610">
        <v>131</v>
      </c>
      <c r="W13" s="610">
        <v>452</v>
      </c>
      <c r="X13" s="610">
        <v>1066</v>
      </c>
      <c r="Y13" s="610">
        <v>628</v>
      </c>
      <c r="AA13" s="609">
        <v>143</v>
      </c>
      <c r="AB13" s="609">
        <v>103</v>
      </c>
      <c r="AC13" s="606">
        <v>110</v>
      </c>
      <c r="AD13" s="610">
        <v>272</v>
      </c>
      <c r="AE13" s="610">
        <v>628</v>
      </c>
      <c r="AF13" s="609">
        <v>-163</v>
      </c>
      <c r="AG13" s="609">
        <v>397</v>
      </c>
      <c r="AH13" s="606" t="s">
        <v>126</v>
      </c>
      <c r="AI13" s="610" t="s">
        <v>126</v>
      </c>
      <c r="AJ13" s="610" t="s">
        <v>126</v>
      </c>
    </row>
    <row r="14" spans="1:36" s="27" customFormat="1" ht="27" customHeight="1" x14ac:dyDescent="0.2">
      <c r="A14" s="239"/>
      <c r="B14" s="566" t="s">
        <v>291</v>
      </c>
      <c r="C14" s="566"/>
      <c r="D14" s="566" t="s">
        <v>266</v>
      </c>
      <c r="E14" s="567" t="s">
        <v>253</v>
      </c>
      <c r="F14" s="604" t="s">
        <v>256</v>
      </c>
      <c r="G14" s="604">
        <v>27779</v>
      </c>
      <c r="H14" s="604">
        <v>25175</v>
      </c>
      <c r="I14" s="604">
        <v>34995</v>
      </c>
      <c r="J14" s="604">
        <v>29261</v>
      </c>
      <c r="K14" s="604">
        <v>32483</v>
      </c>
      <c r="L14" s="604">
        <v>29643</v>
      </c>
      <c r="M14" s="604">
        <v>28651</v>
      </c>
      <c r="N14" s="604">
        <v>38714</v>
      </c>
      <c r="O14" s="604">
        <v>33624</v>
      </c>
      <c r="Q14" s="604">
        <v>33624</v>
      </c>
      <c r="R14" s="604">
        <v>31141</v>
      </c>
      <c r="S14" s="604">
        <v>28201</v>
      </c>
      <c r="T14" s="604">
        <v>44819</v>
      </c>
      <c r="U14" s="604">
        <v>24155</v>
      </c>
      <c r="V14" s="604">
        <v>26815</v>
      </c>
      <c r="W14" s="604">
        <v>28142</v>
      </c>
      <c r="X14" s="604">
        <v>35902</v>
      </c>
      <c r="Y14" s="604">
        <v>50645</v>
      </c>
      <c r="AA14" s="604">
        <v>9649</v>
      </c>
      <c r="AB14" s="604">
        <v>9885</v>
      </c>
      <c r="AC14" s="604">
        <v>16854</v>
      </c>
      <c r="AD14" s="604">
        <v>14257</v>
      </c>
      <c r="AE14" s="604">
        <v>50645</v>
      </c>
      <c r="AF14" s="604">
        <v>13707</v>
      </c>
      <c r="AG14" s="604">
        <v>9274</v>
      </c>
      <c r="AH14" s="604" t="s">
        <v>126</v>
      </c>
      <c r="AI14" s="604" t="s">
        <v>126</v>
      </c>
      <c r="AJ14" s="604" t="s">
        <v>126</v>
      </c>
    </row>
    <row r="15" spans="1:36" s="27" customFormat="1" ht="27" customHeight="1" x14ac:dyDescent="0.2">
      <c r="A15" s="241"/>
      <c r="B15" s="568" t="s">
        <v>292</v>
      </c>
      <c r="C15" s="569"/>
      <c r="D15" s="569"/>
      <c r="E15" s="570" t="s">
        <v>255</v>
      </c>
      <c r="F15" s="606" t="s">
        <v>256</v>
      </c>
      <c r="G15" s="606" t="s">
        <v>256</v>
      </c>
      <c r="H15" s="606" t="s">
        <v>256</v>
      </c>
      <c r="I15" s="606" t="s">
        <v>256</v>
      </c>
      <c r="J15" s="606" t="s">
        <v>256</v>
      </c>
      <c r="K15" s="606" t="s">
        <v>126</v>
      </c>
      <c r="L15" s="606" t="s">
        <v>126</v>
      </c>
      <c r="M15" s="606" t="s">
        <v>126</v>
      </c>
      <c r="N15" s="606" t="s">
        <v>126</v>
      </c>
      <c r="O15" s="606" t="s">
        <v>126</v>
      </c>
      <c r="Q15" s="606">
        <v>33624</v>
      </c>
      <c r="R15" s="606">
        <v>31141</v>
      </c>
      <c r="S15" s="606">
        <v>28201</v>
      </c>
      <c r="T15" s="606">
        <v>44819</v>
      </c>
      <c r="U15" s="606">
        <v>24155</v>
      </c>
      <c r="V15" s="606">
        <v>26815</v>
      </c>
      <c r="W15" s="606">
        <v>28142</v>
      </c>
      <c r="X15" s="606">
        <v>35902</v>
      </c>
      <c r="Y15" s="606">
        <v>50645</v>
      </c>
      <c r="AA15" s="606">
        <v>9649</v>
      </c>
      <c r="AB15" s="606">
        <v>9885</v>
      </c>
      <c r="AC15" s="606">
        <v>36388</v>
      </c>
      <c r="AD15" s="606">
        <v>-5277</v>
      </c>
      <c r="AE15" s="606">
        <v>50645</v>
      </c>
      <c r="AF15" s="606">
        <v>13707</v>
      </c>
      <c r="AG15" s="606">
        <v>9274</v>
      </c>
      <c r="AH15" s="606" t="s">
        <v>126</v>
      </c>
      <c r="AI15" s="606" t="s">
        <v>126</v>
      </c>
      <c r="AJ15" s="606" t="s">
        <v>126</v>
      </c>
    </row>
    <row r="16" spans="1:36" s="27" customFormat="1" ht="27" customHeight="1" x14ac:dyDescent="0.2">
      <c r="A16" s="241"/>
      <c r="B16" s="568" t="s">
        <v>293</v>
      </c>
      <c r="C16" s="569"/>
      <c r="D16" s="576" t="s">
        <v>269</v>
      </c>
      <c r="E16" s="572" t="s">
        <v>258</v>
      </c>
      <c r="F16" s="607" t="s">
        <v>256</v>
      </c>
      <c r="G16" s="607">
        <v>593</v>
      </c>
      <c r="H16" s="607">
        <v>270</v>
      </c>
      <c r="I16" s="607">
        <v>494</v>
      </c>
      <c r="J16" s="607">
        <v>553</v>
      </c>
      <c r="K16" s="607">
        <v>613</v>
      </c>
      <c r="L16" s="607">
        <v>722</v>
      </c>
      <c r="M16" s="607">
        <v>752</v>
      </c>
      <c r="N16" s="607">
        <v>1300</v>
      </c>
      <c r="O16" s="607">
        <v>1403</v>
      </c>
      <c r="Q16" s="608">
        <v>1403</v>
      </c>
      <c r="R16" s="608">
        <v>54</v>
      </c>
      <c r="S16" s="608">
        <v>509</v>
      </c>
      <c r="T16" s="608">
        <v>2570</v>
      </c>
      <c r="U16" s="608">
        <v>953</v>
      </c>
      <c r="V16" s="608">
        <v>982</v>
      </c>
      <c r="W16" s="608">
        <v>1410</v>
      </c>
      <c r="X16" s="608">
        <v>1498</v>
      </c>
      <c r="Y16" s="608">
        <v>3759</v>
      </c>
      <c r="AA16" s="608">
        <v>1029</v>
      </c>
      <c r="AB16" s="608">
        <v>356</v>
      </c>
      <c r="AC16" s="608">
        <v>1343</v>
      </c>
      <c r="AD16" s="608">
        <v>1031</v>
      </c>
      <c r="AE16" s="608">
        <v>3759</v>
      </c>
      <c r="AF16" s="608">
        <v>1189</v>
      </c>
      <c r="AG16" s="608">
        <v>775</v>
      </c>
      <c r="AH16" s="608" t="s">
        <v>126</v>
      </c>
      <c r="AI16" s="608" t="s">
        <v>126</v>
      </c>
      <c r="AJ16" s="608" t="s">
        <v>126</v>
      </c>
    </row>
    <row r="17" spans="1:36" s="27" customFormat="1" ht="27" customHeight="1" x14ac:dyDescent="0.2">
      <c r="A17" s="241"/>
      <c r="B17" s="569"/>
      <c r="C17" s="569"/>
      <c r="D17" s="569"/>
      <c r="E17" s="570" t="s">
        <v>259</v>
      </c>
      <c r="F17" s="606" t="s">
        <v>256</v>
      </c>
      <c r="G17" s="606" t="s">
        <v>256</v>
      </c>
      <c r="H17" s="606" t="s">
        <v>256</v>
      </c>
      <c r="I17" s="606" t="s">
        <v>256</v>
      </c>
      <c r="J17" s="606" t="s">
        <v>256</v>
      </c>
      <c r="K17" s="606" t="s">
        <v>126</v>
      </c>
      <c r="L17" s="606" t="s">
        <v>126</v>
      </c>
      <c r="M17" s="606" t="s">
        <v>126</v>
      </c>
      <c r="N17" s="606" t="s">
        <v>126</v>
      </c>
      <c r="O17" s="606" t="s">
        <v>126</v>
      </c>
      <c r="Q17" s="606">
        <v>1402</v>
      </c>
      <c r="R17" s="606">
        <v>50</v>
      </c>
      <c r="S17" s="606">
        <v>424</v>
      </c>
      <c r="T17" s="606">
        <v>2536</v>
      </c>
      <c r="U17" s="606">
        <v>955</v>
      </c>
      <c r="V17" s="606">
        <v>1357</v>
      </c>
      <c r="W17" s="606">
        <v>1362</v>
      </c>
      <c r="X17" s="606">
        <v>1503</v>
      </c>
      <c r="Y17" s="606">
        <v>3763</v>
      </c>
      <c r="AA17" s="606">
        <v>1031</v>
      </c>
      <c r="AB17" s="606">
        <v>358</v>
      </c>
      <c r="AC17" s="606">
        <v>1343</v>
      </c>
      <c r="AD17" s="606">
        <v>1031</v>
      </c>
      <c r="AE17" s="606">
        <v>3763</v>
      </c>
      <c r="AF17" s="606">
        <v>1191</v>
      </c>
      <c r="AG17" s="606">
        <v>773</v>
      </c>
      <c r="AH17" s="606" t="s">
        <v>126</v>
      </c>
      <c r="AI17" s="606" t="s">
        <v>126</v>
      </c>
      <c r="AJ17" s="606" t="s">
        <v>126</v>
      </c>
    </row>
    <row r="18" spans="1:36" s="27" customFormat="1" ht="27" customHeight="1" x14ac:dyDescent="0.2">
      <c r="A18" s="241"/>
      <c r="B18" s="44"/>
      <c r="C18" s="568"/>
      <c r="D18" s="573" t="s">
        <v>260</v>
      </c>
      <c r="E18" s="574" t="s">
        <v>280</v>
      </c>
      <c r="F18" s="608" t="s">
        <v>256</v>
      </c>
      <c r="G18" s="608">
        <v>641</v>
      </c>
      <c r="H18" s="608">
        <v>280</v>
      </c>
      <c r="I18" s="608">
        <v>501</v>
      </c>
      <c r="J18" s="608">
        <v>558</v>
      </c>
      <c r="K18" s="608">
        <v>630</v>
      </c>
      <c r="L18" s="608">
        <v>753</v>
      </c>
      <c r="M18" s="608">
        <v>742</v>
      </c>
      <c r="N18" s="608">
        <v>1284</v>
      </c>
      <c r="O18" s="608">
        <v>1412</v>
      </c>
      <c r="Q18" s="608" t="s">
        <v>126</v>
      </c>
      <c r="R18" s="608" t="s">
        <v>126</v>
      </c>
      <c r="S18" s="608" t="s">
        <v>126</v>
      </c>
      <c r="T18" s="608" t="s">
        <v>126</v>
      </c>
      <c r="U18" s="608" t="s">
        <v>126</v>
      </c>
      <c r="V18" s="608" t="s">
        <v>126</v>
      </c>
      <c r="W18" s="608" t="s">
        <v>126</v>
      </c>
      <c r="X18" s="608" t="s">
        <v>126</v>
      </c>
      <c r="Y18" s="608"/>
      <c r="AA18" s="608" t="s">
        <v>126</v>
      </c>
      <c r="AB18" s="608" t="s">
        <v>126</v>
      </c>
      <c r="AC18" s="608" t="s">
        <v>126</v>
      </c>
      <c r="AD18" s="608" t="s">
        <v>126</v>
      </c>
      <c r="AE18" s="608" t="s">
        <v>126</v>
      </c>
      <c r="AF18" s="608" t="s">
        <v>126</v>
      </c>
      <c r="AG18" s="608" t="s">
        <v>126</v>
      </c>
      <c r="AH18" s="608" t="s">
        <v>126</v>
      </c>
      <c r="AI18" s="608" t="s">
        <v>126</v>
      </c>
      <c r="AJ18" s="608" t="s">
        <v>126</v>
      </c>
    </row>
    <row r="19" spans="1:36" s="27" customFormat="1" ht="27" customHeight="1" x14ac:dyDescent="0.2">
      <c r="A19" s="241"/>
      <c r="B19" s="44"/>
      <c r="C19" s="568"/>
      <c r="D19" s="569"/>
      <c r="E19" s="570" t="s">
        <v>262</v>
      </c>
      <c r="F19" s="606" t="s">
        <v>256</v>
      </c>
      <c r="G19" s="606" t="s">
        <v>256</v>
      </c>
      <c r="H19" s="606" t="s">
        <v>256</v>
      </c>
      <c r="I19" s="606" t="s">
        <v>256</v>
      </c>
      <c r="J19" s="606" t="s">
        <v>256</v>
      </c>
      <c r="K19" s="606" t="s">
        <v>126</v>
      </c>
      <c r="L19" s="606" t="s">
        <v>126</v>
      </c>
      <c r="M19" s="606" t="s">
        <v>126</v>
      </c>
      <c r="N19" s="606" t="s">
        <v>126</v>
      </c>
      <c r="O19" s="606" t="s">
        <v>126</v>
      </c>
      <c r="Q19" s="606">
        <v>1411</v>
      </c>
      <c r="R19" s="606">
        <v>53</v>
      </c>
      <c r="S19" s="606">
        <v>427</v>
      </c>
      <c r="T19" s="606">
        <v>2540</v>
      </c>
      <c r="U19" s="606">
        <v>960</v>
      </c>
      <c r="V19" s="606">
        <v>1362</v>
      </c>
      <c r="W19" s="606">
        <v>1365</v>
      </c>
      <c r="X19" s="606">
        <v>1507</v>
      </c>
      <c r="Y19" s="606">
        <v>3774</v>
      </c>
      <c r="AA19" s="606">
        <v>1032</v>
      </c>
      <c r="AB19" s="606">
        <v>359</v>
      </c>
      <c r="AC19" s="606">
        <v>1348</v>
      </c>
      <c r="AD19" s="606">
        <v>1035</v>
      </c>
      <c r="AE19" s="606">
        <v>3774</v>
      </c>
      <c r="AF19" s="606">
        <v>1200</v>
      </c>
      <c r="AG19" s="606">
        <v>781</v>
      </c>
      <c r="AH19" s="606" t="s">
        <v>126</v>
      </c>
      <c r="AI19" s="606" t="s">
        <v>126</v>
      </c>
      <c r="AJ19" s="606" t="s">
        <v>126</v>
      </c>
    </row>
    <row r="20" spans="1:36" s="27" customFormat="1" ht="27" customHeight="1" x14ac:dyDescent="0.2">
      <c r="A20" s="241"/>
      <c r="B20" s="44"/>
      <c r="C20" s="568"/>
      <c r="D20" s="573" t="s">
        <v>263</v>
      </c>
      <c r="E20" s="574" t="s">
        <v>280</v>
      </c>
      <c r="F20" s="608" t="s">
        <v>256</v>
      </c>
      <c r="G20" s="608">
        <v>236</v>
      </c>
      <c r="H20" s="608">
        <v>20</v>
      </c>
      <c r="I20" s="608">
        <v>165</v>
      </c>
      <c r="J20" s="608">
        <v>239</v>
      </c>
      <c r="K20" s="608">
        <v>373</v>
      </c>
      <c r="L20" s="608">
        <v>355</v>
      </c>
      <c r="M20" s="608">
        <v>58</v>
      </c>
      <c r="N20" s="608">
        <v>760</v>
      </c>
      <c r="O20" s="608">
        <v>885</v>
      </c>
      <c r="Q20" s="608" t="s">
        <v>126</v>
      </c>
      <c r="R20" s="608" t="s">
        <v>126</v>
      </c>
      <c r="S20" s="608" t="s">
        <v>126</v>
      </c>
      <c r="T20" s="608" t="s">
        <v>126</v>
      </c>
      <c r="U20" s="608" t="s">
        <v>126</v>
      </c>
      <c r="V20" s="608" t="s">
        <v>126</v>
      </c>
      <c r="W20" s="608" t="s">
        <v>126</v>
      </c>
      <c r="X20" s="608" t="s">
        <v>126</v>
      </c>
      <c r="Y20" s="608"/>
      <c r="AA20" s="608" t="s">
        <v>126</v>
      </c>
      <c r="AB20" s="608" t="s">
        <v>126</v>
      </c>
      <c r="AC20" s="608" t="s">
        <v>126</v>
      </c>
      <c r="AD20" s="608" t="s">
        <v>126</v>
      </c>
      <c r="AE20" s="608" t="s">
        <v>126</v>
      </c>
      <c r="AF20" s="608" t="s">
        <v>126</v>
      </c>
      <c r="AG20" s="608" t="s">
        <v>126</v>
      </c>
      <c r="AH20" s="608" t="s">
        <v>126</v>
      </c>
      <c r="AI20" s="608" t="s">
        <v>126</v>
      </c>
      <c r="AJ20" s="608" t="s">
        <v>126</v>
      </c>
    </row>
    <row r="21" spans="1:36" s="27" customFormat="1" ht="27" customHeight="1" x14ac:dyDescent="0.2">
      <c r="A21" s="241" t="s">
        <v>290</v>
      </c>
      <c r="B21" s="569"/>
      <c r="C21" s="569"/>
      <c r="D21" s="569"/>
      <c r="E21" s="575" t="s">
        <v>281</v>
      </c>
      <c r="F21" s="606" t="s">
        <v>256</v>
      </c>
      <c r="G21" s="606" t="s">
        <v>256</v>
      </c>
      <c r="H21" s="606" t="s">
        <v>256</v>
      </c>
      <c r="I21" s="606" t="s">
        <v>256</v>
      </c>
      <c r="J21" s="606" t="s">
        <v>256</v>
      </c>
      <c r="K21" s="606" t="s">
        <v>126</v>
      </c>
      <c r="L21" s="606" t="s">
        <v>126</v>
      </c>
      <c r="M21" s="606" t="s">
        <v>126</v>
      </c>
      <c r="N21" s="606" t="s">
        <v>126</v>
      </c>
      <c r="O21" s="606" t="s">
        <v>126</v>
      </c>
      <c r="Q21" s="610">
        <v>891</v>
      </c>
      <c r="R21" s="610">
        <v>30</v>
      </c>
      <c r="S21" s="610">
        <v>273</v>
      </c>
      <c r="T21" s="610">
        <v>1595</v>
      </c>
      <c r="U21" s="610">
        <v>658</v>
      </c>
      <c r="V21" s="610">
        <v>909</v>
      </c>
      <c r="W21" s="610">
        <v>895</v>
      </c>
      <c r="X21" s="610">
        <v>1016</v>
      </c>
      <c r="Y21" s="610">
        <v>2508</v>
      </c>
      <c r="AA21" s="610">
        <v>670</v>
      </c>
      <c r="AB21" s="610">
        <v>230</v>
      </c>
      <c r="AC21" s="610">
        <v>880</v>
      </c>
      <c r="AD21" s="610">
        <v>728</v>
      </c>
      <c r="AE21" s="610">
        <v>2508</v>
      </c>
      <c r="AF21" s="610">
        <v>781</v>
      </c>
      <c r="AG21" s="610">
        <v>509</v>
      </c>
      <c r="AH21" s="610" t="s">
        <v>126</v>
      </c>
      <c r="AI21" s="610" t="s">
        <v>126</v>
      </c>
      <c r="AJ21" s="610" t="s">
        <v>126</v>
      </c>
    </row>
    <row r="22" spans="1:36" s="27" customFormat="1" ht="27" customHeight="1" x14ac:dyDescent="0.2">
      <c r="A22" s="239"/>
      <c r="B22" s="566" t="s">
        <v>294</v>
      </c>
      <c r="C22" s="566"/>
      <c r="D22" s="566" t="s">
        <v>266</v>
      </c>
      <c r="E22" s="567" t="s">
        <v>253</v>
      </c>
      <c r="F22" s="604" t="s">
        <v>256</v>
      </c>
      <c r="G22" s="604">
        <v>27779</v>
      </c>
      <c r="H22" s="604">
        <v>25175</v>
      </c>
      <c r="I22" s="604">
        <v>34995</v>
      </c>
      <c r="J22" s="604">
        <v>29261</v>
      </c>
      <c r="K22" s="604">
        <v>32483</v>
      </c>
      <c r="L22" s="604" t="s">
        <v>126</v>
      </c>
      <c r="M22" s="604" t="s">
        <v>126</v>
      </c>
      <c r="N22" s="604" t="s">
        <v>126</v>
      </c>
      <c r="O22" s="604" t="s">
        <v>126</v>
      </c>
      <c r="Q22" s="604" t="s">
        <v>126</v>
      </c>
      <c r="R22" s="604" t="s">
        <v>126</v>
      </c>
      <c r="S22" s="604" t="s">
        <v>126</v>
      </c>
      <c r="T22" s="604" t="s">
        <v>126</v>
      </c>
      <c r="U22" s="604" t="s">
        <v>126</v>
      </c>
      <c r="V22" s="604" t="s">
        <v>126</v>
      </c>
      <c r="W22" s="604" t="s">
        <v>126</v>
      </c>
      <c r="X22" s="604">
        <v>19478</v>
      </c>
      <c r="Y22" s="604">
        <v>13414</v>
      </c>
      <c r="AA22" s="604">
        <v>2180</v>
      </c>
      <c r="AB22" s="604">
        <v>5408</v>
      </c>
      <c r="AC22" s="604">
        <v>2188</v>
      </c>
      <c r="AD22" s="604">
        <v>3638</v>
      </c>
      <c r="AE22" s="604">
        <v>13414</v>
      </c>
      <c r="AF22" s="604">
        <v>2339</v>
      </c>
      <c r="AG22" s="604">
        <v>2827</v>
      </c>
      <c r="AH22" s="604" t="s">
        <v>126</v>
      </c>
      <c r="AI22" s="604" t="s">
        <v>126</v>
      </c>
      <c r="AJ22" s="604" t="s">
        <v>126</v>
      </c>
    </row>
    <row r="23" spans="1:36" s="27" customFormat="1" ht="27" customHeight="1" x14ac:dyDescent="0.2">
      <c r="A23" s="241"/>
      <c r="B23" s="568" t="s">
        <v>295</v>
      </c>
      <c r="C23" s="569"/>
      <c r="D23" s="569"/>
      <c r="E23" s="570" t="s">
        <v>255</v>
      </c>
      <c r="F23" s="606" t="s">
        <v>256</v>
      </c>
      <c r="G23" s="606" t="s">
        <v>256</v>
      </c>
      <c r="H23" s="606" t="s">
        <v>256</v>
      </c>
      <c r="I23" s="606" t="s">
        <v>256</v>
      </c>
      <c r="J23" s="606" t="s">
        <v>256</v>
      </c>
      <c r="K23" s="606" t="s">
        <v>126</v>
      </c>
      <c r="L23" s="606" t="s">
        <v>126</v>
      </c>
      <c r="M23" s="606" t="s">
        <v>126</v>
      </c>
      <c r="N23" s="606" t="s">
        <v>126</v>
      </c>
      <c r="O23" s="606" t="s">
        <v>126</v>
      </c>
      <c r="Q23" s="606" t="s">
        <v>126</v>
      </c>
      <c r="R23" s="606" t="s">
        <v>126</v>
      </c>
      <c r="S23" s="606" t="s">
        <v>126</v>
      </c>
      <c r="T23" s="606" t="s">
        <v>126</v>
      </c>
      <c r="U23" s="606" t="s">
        <v>126</v>
      </c>
      <c r="V23" s="606" t="s">
        <v>126</v>
      </c>
      <c r="W23" s="606" t="s">
        <v>126</v>
      </c>
      <c r="X23" s="606">
        <v>19478</v>
      </c>
      <c r="Y23" s="606">
        <v>13414</v>
      </c>
      <c r="AA23" s="606">
        <v>2180</v>
      </c>
      <c r="AB23" s="606">
        <v>5408</v>
      </c>
      <c r="AC23" s="606">
        <v>2188</v>
      </c>
      <c r="AD23" s="606">
        <v>3638</v>
      </c>
      <c r="AE23" s="606">
        <v>13414</v>
      </c>
      <c r="AF23" s="606">
        <v>2339</v>
      </c>
      <c r="AG23" s="606">
        <v>2827</v>
      </c>
      <c r="AH23" s="606" t="s">
        <v>126</v>
      </c>
      <c r="AI23" s="606" t="s">
        <v>126</v>
      </c>
      <c r="AJ23" s="606" t="s">
        <v>126</v>
      </c>
    </row>
    <row r="24" spans="1:36" s="27" customFormat="1" ht="27" customHeight="1" x14ac:dyDescent="0.2">
      <c r="A24" s="241"/>
      <c r="B24" s="568"/>
      <c r="C24" s="569"/>
      <c r="D24" s="576" t="s">
        <v>269</v>
      </c>
      <c r="E24" s="572" t="s">
        <v>258</v>
      </c>
      <c r="F24" s="607" t="s">
        <v>256</v>
      </c>
      <c r="G24" s="607">
        <v>593</v>
      </c>
      <c r="H24" s="607">
        <v>270</v>
      </c>
      <c r="I24" s="607">
        <v>494</v>
      </c>
      <c r="J24" s="607">
        <v>553</v>
      </c>
      <c r="K24" s="607">
        <v>613</v>
      </c>
      <c r="L24" s="607" t="s">
        <v>126</v>
      </c>
      <c r="M24" s="607" t="s">
        <v>126</v>
      </c>
      <c r="N24" s="607" t="s">
        <v>126</v>
      </c>
      <c r="O24" s="607" t="s">
        <v>126</v>
      </c>
      <c r="Q24" s="608" t="s">
        <v>126</v>
      </c>
      <c r="R24" s="608" t="s">
        <v>126</v>
      </c>
      <c r="S24" s="608" t="s">
        <v>126</v>
      </c>
      <c r="T24" s="608" t="s">
        <v>126</v>
      </c>
      <c r="U24" s="608" t="s">
        <v>126</v>
      </c>
      <c r="V24" s="608" t="s">
        <v>126</v>
      </c>
      <c r="W24" s="608">
        <v>-34</v>
      </c>
      <c r="X24" s="608">
        <v>4734</v>
      </c>
      <c r="Y24" s="608">
        <v>3427</v>
      </c>
      <c r="AA24" s="608">
        <v>431</v>
      </c>
      <c r="AB24" s="608">
        <v>2066</v>
      </c>
      <c r="AC24" s="608">
        <v>343</v>
      </c>
      <c r="AD24" s="608">
        <v>587</v>
      </c>
      <c r="AE24" s="608">
        <v>3427</v>
      </c>
      <c r="AF24" s="608">
        <v>546</v>
      </c>
      <c r="AG24" s="608">
        <v>936</v>
      </c>
      <c r="AH24" s="608" t="s">
        <v>126</v>
      </c>
      <c r="AI24" s="608" t="s">
        <v>126</v>
      </c>
      <c r="AJ24" s="608" t="s">
        <v>126</v>
      </c>
    </row>
    <row r="25" spans="1:36" s="27" customFormat="1" ht="27" customHeight="1" x14ac:dyDescent="0.2">
      <c r="A25" s="241"/>
      <c r="B25" s="569"/>
      <c r="C25" s="569"/>
      <c r="D25" s="569"/>
      <c r="E25" s="570" t="s">
        <v>259</v>
      </c>
      <c r="F25" s="606" t="s">
        <v>256</v>
      </c>
      <c r="G25" s="606" t="s">
        <v>256</v>
      </c>
      <c r="H25" s="606" t="s">
        <v>256</v>
      </c>
      <c r="I25" s="606" t="s">
        <v>256</v>
      </c>
      <c r="J25" s="606" t="s">
        <v>256</v>
      </c>
      <c r="K25" s="606" t="s">
        <v>126</v>
      </c>
      <c r="L25" s="606" t="s">
        <v>126</v>
      </c>
      <c r="M25" s="606" t="s">
        <v>126</v>
      </c>
      <c r="N25" s="606" t="s">
        <v>126</v>
      </c>
      <c r="O25" s="606" t="s">
        <v>126</v>
      </c>
      <c r="Q25" s="606" t="s">
        <v>126</v>
      </c>
      <c r="R25" s="606" t="s">
        <v>126</v>
      </c>
      <c r="S25" s="606" t="s">
        <v>126</v>
      </c>
      <c r="T25" s="606" t="s">
        <v>126</v>
      </c>
      <c r="U25" s="606" t="s">
        <v>126</v>
      </c>
      <c r="V25" s="606" t="s">
        <v>126</v>
      </c>
      <c r="W25" s="606">
        <v>-34</v>
      </c>
      <c r="X25" s="606">
        <v>4762</v>
      </c>
      <c r="Y25" s="606">
        <v>3248</v>
      </c>
      <c r="AA25" s="606">
        <v>422</v>
      </c>
      <c r="AB25" s="606">
        <v>2041</v>
      </c>
      <c r="AC25" s="606">
        <v>345</v>
      </c>
      <c r="AD25" s="606">
        <v>440</v>
      </c>
      <c r="AE25" s="606">
        <v>3248</v>
      </c>
      <c r="AF25" s="606">
        <v>549</v>
      </c>
      <c r="AG25" s="606">
        <v>944</v>
      </c>
      <c r="AH25" s="606" t="s">
        <v>126</v>
      </c>
      <c r="AI25" s="606" t="s">
        <v>126</v>
      </c>
      <c r="AJ25" s="606" t="s">
        <v>126</v>
      </c>
    </row>
    <row r="26" spans="1:36" s="27" customFormat="1" ht="27" customHeight="1" x14ac:dyDescent="0.2">
      <c r="A26" s="241"/>
      <c r="B26" s="44"/>
      <c r="C26" s="568"/>
      <c r="D26" s="573" t="s">
        <v>260</v>
      </c>
      <c r="E26" s="574" t="s">
        <v>280</v>
      </c>
      <c r="F26" s="608" t="s">
        <v>256</v>
      </c>
      <c r="G26" s="608">
        <v>641</v>
      </c>
      <c r="H26" s="608">
        <v>280</v>
      </c>
      <c r="I26" s="608">
        <v>501</v>
      </c>
      <c r="J26" s="608">
        <v>558</v>
      </c>
      <c r="K26" s="608">
        <v>630</v>
      </c>
      <c r="L26" s="608" t="s">
        <v>126</v>
      </c>
      <c r="M26" s="608" t="s">
        <v>126</v>
      </c>
      <c r="N26" s="608" t="s">
        <v>126</v>
      </c>
      <c r="O26" s="608" t="s">
        <v>126</v>
      </c>
      <c r="Q26" s="608" t="s">
        <v>126</v>
      </c>
      <c r="R26" s="608" t="s">
        <v>126</v>
      </c>
      <c r="S26" s="608" t="s">
        <v>126</v>
      </c>
      <c r="T26" s="608" t="s">
        <v>126</v>
      </c>
      <c r="U26" s="608" t="s">
        <v>126</v>
      </c>
      <c r="V26" s="608" t="s">
        <v>126</v>
      </c>
      <c r="W26" s="608" t="s">
        <v>126</v>
      </c>
      <c r="X26" s="608" t="s">
        <v>126</v>
      </c>
      <c r="Y26" s="608"/>
      <c r="AA26" s="608" t="s">
        <v>126</v>
      </c>
      <c r="AB26" s="608" t="s">
        <v>126</v>
      </c>
      <c r="AC26" s="608" t="s">
        <v>126</v>
      </c>
      <c r="AD26" s="608" t="s">
        <v>126</v>
      </c>
      <c r="AE26" s="608" t="s">
        <v>126</v>
      </c>
      <c r="AF26" s="608" t="s">
        <v>126</v>
      </c>
      <c r="AG26" s="608" t="s">
        <v>126</v>
      </c>
      <c r="AH26" s="608" t="s">
        <v>126</v>
      </c>
      <c r="AI26" s="608" t="s">
        <v>126</v>
      </c>
      <c r="AJ26" s="608" t="s">
        <v>126</v>
      </c>
    </row>
    <row r="27" spans="1:36" s="27" customFormat="1" ht="27" customHeight="1" x14ac:dyDescent="0.2">
      <c r="A27" s="241"/>
      <c r="B27" s="44"/>
      <c r="C27" s="568"/>
      <c r="D27" s="569"/>
      <c r="E27" s="570" t="s">
        <v>262</v>
      </c>
      <c r="F27" s="606" t="s">
        <v>256</v>
      </c>
      <c r="G27" s="606" t="s">
        <v>256</v>
      </c>
      <c r="H27" s="606" t="s">
        <v>256</v>
      </c>
      <c r="I27" s="606" t="s">
        <v>256</v>
      </c>
      <c r="J27" s="606" t="s">
        <v>256</v>
      </c>
      <c r="K27" s="606" t="s">
        <v>126</v>
      </c>
      <c r="L27" s="606" t="s">
        <v>126</v>
      </c>
      <c r="M27" s="606" t="s">
        <v>126</v>
      </c>
      <c r="N27" s="606" t="s">
        <v>126</v>
      </c>
      <c r="O27" s="606" t="s">
        <v>126</v>
      </c>
      <c r="Q27" s="606" t="s">
        <v>126</v>
      </c>
      <c r="R27" s="606" t="s">
        <v>126</v>
      </c>
      <c r="S27" s="606" t="s">
        <v>126</v>
      </c>
      <c r="T27" s="606" t="s">
        <v>126</v>
      </c>
      <c r="U27" s="606" t="s">
        <v>126</v>
      </c>
      <c r="V27" s="606" t="s">
        <v>126</v>
      </c>
      <c r="W27" s="606">
        <v>-34</v>
      </c>
      <c r="X27" s="606">
        <v>4513</v>
      </c>
      <c r="Y27" s="606">
        <v>3001</v>
      </c>
      <c r="AA27" s="606">
        <v>357</v>
      </c>
      <c r="AB27" s="606">
        <v>1974</v>
      </c>
      <c r="AC27" s="606">
        <v>294</v>
      </c>
      <c r="AD27" s="606">
        <v>376</v>
      </c>
      <c r="AE27" s="606">
        <v>3001</v>
      </c>
      <c r="AF27" s="606">
        <v>487</v>
      </c>
      <c r="AG27" s="606">
        <v>883</v>
      </c>
      <c r="AH27" s="606" t="s">
        <v>126</v>
      </c>
      <c r="AI27" s="606" t="s">
        <v>126</v>
      </c>
      <c r="AJ27" s="606" t="s">
        <v>126</v>
      </c>
    </row>
    <row r="28" spans="1:36" s="27" customFormat="1" ht="27" customHeight="1" x14ac:dyDescent="0.2">
      <c r="A28" s="241"/>
      <c r="B28" s="44"/>
      <c r="C28" s="568"/>
      <c r="D28" s="573" t="s">
        <v>263</v>
      </c>
      <c r="E28" s="574" t="s">
        <v>280</v>
      </c>
      <c r="F28" s="608" t="s">
        <v>256</v>
      </c>
      <c r="G28" s="608">
        <v>236</v>
      </c>
      <c r="H28" s="608">
        <v>20</v>
      </c>
      <c r="I28" s="608">
        <v>165</v>
      </c>
      <c r="J28" s="608">
        <v>239</v>
      </c>
      <c r="K28" s="608">
        <v>373</v>
      </c>
      <c r="L28" s="608" t="s">
        <v>126</v>
      </c>
      <c r="M28" s="608" t="s">
        <v>126</v>
      </c>
      <c r="N28" s="608" t="s">
        <v>126</v>
      </c>
      <c r="O28" s="608" t="s">
        <v>126</v>
      </c>
      <c r="Q28" s="608" t="s">
        <v>126</v>
      </c>
      <c r="R28" s="608" t="s">
        <v>126</v>
      </c>
      <c r="S28" s="608" t="s">
        <v>126</v>
      </c>
      <c r="T28" s="608" t="s">
        <v>126</v>
      </c>
      <c r="U28" s="608" t="s">
        <v>126</v>
      </c>
      <c r="V28" s="608" t="s">
        <v>126</v>
      </c>
      <c r="W28" s="608" t="s">
        <v>126</v>
      </c>
      <c r="X28" s="608" t="s">
        <v>126</v>
      </c>
      <c r="Y28" s="608"/>
      <c r="AA28" s="608" t="s">
        <v>126</v>
      </c>
      <c r="AB28" s="608" t="s">
        <v>126</v>
      </c>
      <c r="AC28" s="608" t="s">
        <v>126</v>
      </c>
      <c r="AD28" s="608" t="s">
        <v>126</v>
      </c>
      <c r="AE28" s="608" t="s">
        <v>126</v>
      </c>
      <c r="AF28" s="608" t="s">
        <v>126</v>
      </c>
      <c r="AG28" s="608" t="s">
        <v>126</v>
      </c>
      <c r="AH28" s="608" t="s">
        <v>126</v>
      </c>
      <c r="AI28" s="608" t="s">
        <v>126</v>
      </c>
      <c r="AJ28" s="608" t="s">
        <v>126</v>
      </c>
    </row>
    <row r="29" spans="1:36" s="27" customFormat="1" ht="27" customHeight="1" x14ac:dyDescent="0.2">
      <c r="A29" s="243" t="s">
        <v>290</v>
      </c>
      <c r="B29" s="577"/>
      <c r="C29" s="577"/>
      <c r="D29" s="577"/>
      <c r="E29" s="578" t="s">
        <v>281</v>
      </c>
      <c r="F29" s="609" t="s">
        <v>256</v>
      </c>
      <c r="G29" s="609" t="s">
        <v>256</v>
      </c>
      <c r="H29" s="609" t="s">
        <v>256</v>
      </c>
      <c r="I29" s="609" t="s">
        <v>256</v>
      </c>
      <c r="J29" s="609" t="s">
        <v>256</v>
      </c>
      <c r="K29" s="609" t="s">
        <v>126</v>
      </c>
      <c r="L29" s="609" t="s">
        <v>126</v>
      </c>
      <c r="M29" s="609" t="s">
        <v>126</v>
      </c>
      <c r="N29" s="609" t="s">
        <v>126</v>
      </c>
      <c r="O29" s="609" t="s">
        <v>126</v>
      </c>
      <c r="P29" s="366"/>
      <c r="Q29" s="609" t="s">
        <v>126</v>
      </c>
      <c r="R29" s="609" t="s">
        <v>126</v>
      </c>
      <c r="S29" s="609" t="s">
        <v>126</v>
      </c>
      <c r="T29" s="609" t="s">
        <v>126</v>
      </c>
      <c r="U29" s="609" t="s">
        <v>126</v>
      </c>
      <c r="V29" s="609" t="s">
        <v>126</v>
      </c>
      <c r="W29" s="609">
        <v>-22</v>
      </c>
      <c r="X29" s="609">
        <v>5427</v>
      </c>
      <c r="Y29" s="609">
        <v>2092</v>
      </c>
      <c r="Z29" s="366"/>
      <c r="AA29" s="609">
        <v>247</v>
      </c>
      <c r="AB29" s="609">
        <v>1370</v>
      </c>
      <c r="AC29" s="609">
        <v>203</v>
      </c>
      <c r="AD29" s="609">
        <v>272</v>
      </c>
      <c r="AE29" s="609">
        <v>2092</v>
      </c>
      <c r="AF29" s="609">
        <v>201</v>
      </c>
      <c r="AG29" s="609">
        <v>562</v>
      </c>
      <c r="AH29" s="609" t="s">
        <v>126</v>
      </c>
      <c r="AI29" s="609" t="s">
        <v>126</v>
      </c>
      <c r="AJ29" s="609" t="s">
        <v>126</v>
      </c>
    </row>
    <row r="30" spans="1:36" s="27" customFormat="1" ht="27" hidden="1" customHeight="1" x14ac:dyDescent="0.2">
      <c r="A30" s="432"/>
      <c r="B30" s="573" t="s">
        <v>296</v>
      </c>
      <c r="C30" s="573"/>
      <c r="D30" s="573" t="s">
        <v>266</v>
      </c>
      <c r="E30" s="572" t="s">
        <v>253</v>
      </c>
      <c r="F30" s="608">
        <v>6021</v>
      </c>
      <c r="G30" s="608">
        <v>7335</v>
      </c>
      <c r="H30" s="608">
        <v>7468</v>
      </c>
      <c r="I30" s="608">
        <v>9530</v>
      </c>
      <c r="J30" s="608">
        <v>11594</v>
      </c>
      <c r="K30" s="608">
        <v>12896</v>
      </c>
      <c r="L30" s="608">
        <v>10657</v>
      </c>
      <c r="M30" s="608">
        <v>11089</v>
      </c>
      <c r="N30" s="608">
        <v>11707</v>
      </c>
      <c r="O30" s="608">
        <v>12051</v>
      </c>
      <c r="Q30" s="608">
        <v>12051</v>
      </c>
      <c r="R30" s="608">
        <v>13173</v>
      </c>
      <c r="S30" s="608">
        <v>13805</v>
      </c>
      <c r="T30" s="608">
        <v>13626</v>
      </c>
      <c r="U30" s="608">
        <v>9653</v>
      </c>
      <c r="V30" s="608">
        <v>10057</v>
      </c>
      <c r="W30" s="608" t="s">
        <v>126</v>
      </c>
      <c r="X30" s="608"/>
      <c r="Y30" s="608" t="s">
        <v>126</v>
      </c>
      <c r="AA30" s="608" t="s">
        <v>126</v>
      </c>
      <c r="AB30" s="608" t="s">
        <v>126</v>
      </c>
      <c r="AC30" s="608" t="s">
        <v>126</v>
      </c>
      <c r="AD30" s="608" t="s">
        <v>126</v>
      </c>
      <c r="AE30" s="608" t="s">
        <v>126</v>
      </c>
      <c r="AF30" s="608" t="s">
        <v>126</v>
      </c>
      <c r="AG30" s="608" t="s">
        <v>126</v>
      </c>
      <c r="AH30" s="608"/>
      <c r="AI30" s="608" t="s">
        <v>126</v>
      </c>
      <c r="AJ30" s="608" t="s">
        <v>126</v>
      </c>
    </row>
    <row r="31" spans="1:36" s="27" customFormat="1" ht="27" hidden="1" customHeight="1" x14ac:dyDescent="0.2">
      <c r="A31" s="241"/>
      <c r="B31" s="568" t="s">
        <v>297</v>
      </c>
      <c r="C31" s="569"/>
      <c r="D31" s="569"/>
      <c r="E31" s="570" t="s">
        <v>255</v>
      </c>
      <c r="F31" s="606" t="s">
        <v>256</v>
      </c>
      <c r="G31" s="606" t="s">
        <v>256</v>
      </c>
      <c r="H31" s="606" t="s">
        <v>256</v>
      </c>
      <c r="I31" s="606" t="s">
        <v>256</v>
      </c>
      <c r="J31" s="606" t="s">
        <v>256</v>
      </c>
      <c r="K31" s="606" t="s">
        <v>126</v>
      </c>
      <c r="L31" s="606" t="s">
        <v>126</v>
      </c>
      <c r="M31" s="606" t="s">
        <v>126</v>
      </c>
      <c r="N31" s="606" t="s">
        <v>126</v>
      </c>
      <c r="O31" s="606" t="s">
        <v>126</v>
      </c>
      <c r="Q31" s="606">
        <v>12051</v>
      </c>
      <c r="R31" s="606">
        <v>13173</v>
      </c>
      <c r="S31" s="606">
        <v>13805</v>
      </c>
      <c r="T31" s="606">
        <v>13626</v>
      </c>
      <c r="U31" s="606">
        <v>9653</v>
      </c>
      <c r="V31" s="606">
        <v>10057</v>
      </c>
      <c r="W31" s="606" t="s">
        <v>126</v>
      </c>
      <c r="X31" s="606"/>
      <c r="Y31" s="606" t="s">
        <v>126</v>
      </c>
      <c r="AA31" s="606" t="s">
        <v>126</v>
      </c>
      <c r="AB31" s="606" t="s">
        <v>126</v>
      </c>
      <c r="AC31" s="606" t="s">
        <v>126</v>
      </c>
      <c r="AD31" s="606" t="s">
        <v>126</v>
      </c>
      <c r="AE31" s="606" t="s">
        <v>126</v>
      </c>
      <c r="AF31" s="606" t="s">
        <v>126</v>
      </c>
      <c r="AG31" s="606" t="s">
        <v>126</v>
      </c>
      <c r="AH31" s="606"/>
      <c r="AI31" s="606" t="s">
        <v>126</v>
      </c>
      <c r="AJ31" s="606" t="s">
        <v>126</v>
      </c>
    </row>
    <row r="32" spans="1:36" s="27" customFormat="1" ht="27" hidden="1" customHeight="1" x14ac:dyDescent="0.2">
      <c r="A32" s="241"/>
      <c r="B32" s="44"/>
      <c r="C32" s="568"/>
      <c r="D32" s="576" t="s">
        <v>269</v>
      </c>
      <c r="E32" s="572" t="s">
        <v>258</v>
      </c>
      <c r="F32" s="607">
        <v>205</v>
      </c>
      <c r="G32" s="607">
        <v>231</v>
      </c>
      <c r="H32" s="607">
        <v>303</v>
      </c>
      <c r="I32" s="607">
        <v>558</v>
      </c>
      <c r="J32" s="607">
        <v>719</v>
      </c>
      <c r="K32" s="607">
        <v>752</v>
      </c>
      <c r="L32" s="607">
        <v>590</v>
      </c>
      <c r="M32" s="607">
        <v>615</v>
      </c>
      <c r="N32" s="607">
        <v>617</v>
      </c>
      <c r="O32" s="607">
        <v>627</v>
      </c>
      <c r="Q32" s="608">
        <v>611</v>
      </c>
      <c r="R32" s="608">
        <v>587</v>
      </c>
      <c r="S32" s="608">
        <v>658</v>
      </c>
      <c r="T32" s="608">
        <v>462</v>
      </c>
      <c r="U32" s="608">
        <v>-25</v>
      </c>
      <c r="V32" s="608">
        <v>163</v>
      </c>
      <c r="W32" s="608" t="s">
        <v>126</v>
      </c>
      <c r="X32" s="608"/>
      <c r="Y32" s="608" t="s">
        <v>126</v>
      </c>
      <c r="AA32" s="608" t="s">
        <v>126</v>
      </c>
      <c r="AB32" s="608" t="s">
        <v>126</v>
      </c>
      <c r="AC32" s="608" t="s">
        <v>126</v>
      </c>
      <c r="AD32" s="608" t="s">
        <v>126</v>
      </c>
      <c r="AE32" s="608" t="s">
        <v>126</v>
      </c>
      <c r="AF32" s="608" t="s">
        <v>126</v>
      </c>
      <c r="AG32" s="608" t="s">
        <v>126</v>
      </c>
      <c r="AH32" s="608"/>
      <c r="AI32" s="608" t="s">
        <v>126</v>
      </c>
      <c r="AJ32" s="608" t="s">
        <v>126</v>
      </c>
    </row>
    <row r="33" spans="1:36" s="27" customFormat="1" ht="27" hidden="1" customHeight="1" x14ac:dyDescent="0.2">
      <c r="A33" s="241"/>
      <c r="B33" s="569"/>
      <c r="C33" s="569"/>
      <c r="D33" s="569"/>
      <c r="E33" s="570" t="s">
        <v>259</v>
      </c>
      <c r="F33" s="606" t="s">
        <v>256</v>
      </c>
      <c r="G33" s="606" t="s">
        <v>256</v>
      </c>
      <c r="H33" s="606" t="s">
        <v>256</v>
      </c>
      <c r="I33" s="606" t="s">
        <v>256</v>
      </c>
      <c r="J33" s="606" t="s">
        <v>256</v>
      </c>
      <c r="K33" s="606" t="s">
        <v>126</v>
      </c>
      <c r="L33" s="606" t="s">
        <v>126</v>
      </c>
      <c r="M33" s="606" t="s">
        <v>126</v>
      </c>
      <c r="N33" s="606" t="s">
        <v>126</v>
      </c>
      <c r="O33" s="606" t="s">
        <v>126</v>
      </c>
      <c r="Q33" s="606">
        <v>604</v>
      </c>
      <c r="R33" s="606">
        <v>583</v>
      </c>
      <c r="S33" s="606">
        <v>657</v>
      </c>
      <c r="T33" s="606">
        <v>438</v>
      </c>
      <c r="U33" s="606">
        <v>297</v>
      </c>
      <c r="V33" s="606">
        <v>175</v>
      </c>
      <c r="W33" s="606" t="s">
        <v>126</v>
      </c>
      <c r="X33" s="606"/>
      <c r="Y33" s="606" t="s">
        <v>126</v>
      </c>
      <c r="AA33" s="606" t="s">
        <v>126</v>
      </c>
      <c r="AB33" s="606" t="s">
        <v>126</v>
      </c>
      <c r="AC33" s="606" t="s">
        <v>126</v>
      </c>
      <c r="AD33" s="606" t="s">
        <v>126</v>
      </c>
      <c r="AE33" s="606" t="s">
        <v>126</v>
      </c>
      <c r="AF33" s="606" t="s">
        <v>126</v>
      </c>
      <c r="AG33" s="606" t="s">
        <v>126</v>
      </c>
      <c r="AH33" s="606"/>
      <c r="AI33" s="606" t="s">
        <v>126</v>
      </c>
      <c r="AJ33" s="606" t="s">
        <v>126</v>
      </c>
    </row>
    <row r="34" spans="1:36" s="27" customFormat="1" ht="27" hidden="1" customHeight="1" x14ac:dyDescent="0.2">
      <c r="A34" s="241"/>
      <c r="B34" s="569"/>
      <c r="C34" s="569"/>
      <c r="D34" s="573" t="s">
        <v>260</v>
      </c>
      <c r="E34" s="574" t="s">
        <v>280</v>
      </c>
      <c r="F34" s="608">
        <v>201</v>
      </c>
      <c r="G34" s="608">
        <v>224</v>
      </c>
      <c r="H34" s="608">
        <v>303</v>
      </c>
      <c r="I34" s="608">
        <v>556</v>
      </c>
      <c r="J34" s="608">
        <v>712</v>
      </c>
      <c r="K34" s="608">
        <v>743</v>
      </c>
      <c r="L34" s="608">
        <v>602</v>
      </c>
      <c r="M34" s="608">
        <v>617</v>
      </c>
      <c r="N34" s="608">
        <v>621</v>
      </c>
      <c r="O34" s="608">
        <v>629</v>
      </c>
      <c r="Q34" s="608" t="s">
        <v>126</v>
      </c>
      <c r="R34" s="608" t="s">
        <v>126</v>
      </c>
      <c r="S34" s="608" t="s">
        <v>126</v>
      </c>
      <c r="T34" s="608" t="s">
        <v>126</v>
      </c>
      <c r="U34" s="608" t="s">
        <v>126</v>
      </c>
      <c r="V34" s="608" t="s">
        <v>126</v>
      </c>
      <c r="W34" s="608" t="s">
        <v>126</v>
      </c>
      <c r="X34" s="608"/>
      <c r="Y34" s="608" t="s">
        <v>126</v>
      </c>
      <c r="AA34" s="608" t="s">
        <v>126</v>
      </c>
      <c r="AB34" s="608" t="s">
        <v>126</v>
      </c>
      <c r="AC34" s="608" t="s">
        <v>126</v>
      </c>
      <c r="AD34" s="608" t="s">
        <v>126</v>
      </c>
      <c r="AE34" s="608" t="s">
        <v>126</v>
      </c>
      <c r="AF34" s="608" t="s">
        <v>126</v>
      </c>
      <c r="AG34" s="608" t="s">
        <v>126</v>
      </c>
      <c r="AH34" s="608"/>
      <c r="AI34" s="608" t="s">
        <v>126</v>
      </c>
      <c r="AJ34" s="608" t="s">
        <v>126</v>
      </c>
    </row>
    <row r="35" spans="1:36" s="27" customFormat="1" ht="27" hidden="1" customHeight="1" x14ac:dyDescent="0.2">
      <c r="A35" s="241"/>
      <c r="B35" s="569"/>
      <c r="C35" s="569"/>
      <c r="D35" s="569"/>
      <c r="E35" s="570" t="s">
        <v>262</v>
      </c>
      <c r="F35" s="606" t="s">
        <v>256</v>
      </c>
      <c r="G35" s="606" t="s">
        <v>256</v>
      </c>
      <c r="H35" s="606" t="s">
        <v>256</v>
      </c>
      <c r="I35" s="606" t="s">
        <v>256</v>
      </c>
      <c r="J35" s="606" t="s">
        <v>256</v>
      </c>
      <c r="K35" s="606" t="s">
        <v>126</v>
      </c>
      <c r="L35" s="606" t="s">
        <v>126</v>
      </c>
      <c r="M35" s="606" t="s">
        <v>126</v>
      </c>
      <c r="N35" s="606" t="s">
        <v>126</v>
      </c>
      <c r="O35" s="606" t="s">
        <v>126</v>
      </c>
      <c r="Q35" s="606">
        <v>607</v>
      </c>
      <c r="R35" s="606">
        <v>584</v>
      </c>
      <c r="S35" s="606">
        <v>658</v>
      </c>
      <c r="T35" s="606">
        <v>438</v>
      </c>
      <c r="U35" s="606">
        <v>297</v>
      </c>
      <c r="V35" s="606">
        <v>175</v>
      </c>
      <c r="W35" s="606" t="s">
        <v>126</v>
      </c>
      <c r="X35" s="606"/>
      <c r="Y35" s="606" t="s">
        <v>126</v>
      </c>
      <c r="AA35" s="606" t="s">
        <v>126</v>
      </c>
      <c r="AB35" s="606" t="s">
        <v>126</v>
      </c>
      <c r="AC35" s="606" t="s">
        <v>126</v>
      </c>
      <c r="AD35" s="606" t="s">
        <v>126</v>
      </c>
      <c r="AE35" s="606" t="s">
        <v>126</v>
      </c>
      <c r="AF35" s="606" t="s">
        <v>126</v>
      </c>
      <c r="AG35" s="606" t="s">
        <v>126</v>
      </c>
      <c r="AH35" s="606"/>
      <c r="AI35" s="606" t="s">
        <v>126</v>
      </c>
      <c r="AJ35" s="606" t="s">
        <v>126</v>
      </c>
    </row>
    <row r="36" spans="1:36" s="27" customFormat="1" ht="27" hidden="1" customHeight="1" x14ac:dyDescent="0.2">
      <c r="A36" s="241"/>
      <c r="B36" s="569"/>
      <c r="C36" s="569"/>
      <c r="D36" s="573" t="s">
        <v>263</v>
      </c>
      <c r="E36" s="574" t="s">
        <v>280</v>
      </c>
      <c r="F36" s="608">
        <v>114</v>
      </c>
      <c r="G36" s="608">
        <v>123</v>
      </c>
      <c r="H36" s="608">
        <v>166</v>
      </c>
      <c r="I36" s="608">
        <v>324</v>
      </c>
      <c r="J36" s="608">
        <v>390</v>
      </c>
      <c r="K36" s="608">
        <v>337</v>
      </c>
      <c r="L36" s="608">
        <v>354</v>
      </c>
      <c r="M36" s="608">
        <v>362</v>
      </c>
      <c r="N36" s="608">
        <v>381</v>
      </c>
      <c r="O36" s="608">
        <v>388</v>
      </c>
      <c r="Q36" s="608" t="s">
        <v>126</v>
      </c>
      <c r="R36" s="608" t="s">
        <v>126</v>
      </c>
      <c r="S36" s="608" t="s">
        <v>126</v>
      </c>
      <c r="T36" s="608" t="s">
        <v>126</v>
      </c>
      <c r="U36" s="608" t="s">
        <v>126</v>
      </c>
      <c r="V36" s="608" t="s">
        <v>126</v>
      </c>
      <c r="W36" s="608" t="s">
        <v>126</v>
      </c>
      <c r="X36" s="608"/>
      <c r="Y36" s="608" t="s">
        <v>126</v>
      </c>
      <c r="AA36" s="608" t="s">
        <v>126</v>
      </c>
      <c r="AB36" s="608" t="s">
        <v>126</v>
      </c>
      <c r="AC36" s="608" t="s">
        <v>126</v>
      </c>
      <c r="AD36" s="608" t="s">
        <v>126</v>
      </c>
      <c r="AE36" s="608" t="s">
        <v>126</v>
      </c>
      <c r="AF36" s="608" t="s">
        <v>126</v>
      </c>
      <c r="AG36" s="608" t="s">
        <v>126</v>
      </c>
      <c r="AH36" s="608"/>
      <c r="AI36" s="608" t="s">
        <v>126</v>
      </c>
      <c r="AJ36" s="608" t="s">
        <v>126</v>
      </c>
    </row>
    <row r="37" spans="1:36" s="27" customFormat="1" ht="27" hidden="1" customHeight="1" x14ac:dyDescent="0.2">
      <c r="A37" s="243"/>
      <c r="B37" s="577"/>
      <c r="C37" s="577"/>
      <c r="D37" s="569"/>
      <c r="E37" s="575" t="s">
        <v>281</v>
      </c>
      <c r="F37" s="606" t="s">
        <v>256</v>
      </c>
      <c r="G37" s="606" t="s">
        <v>256</v>
      </c>
      <c r="H37" s="606" t="s">
        <v>256</v>
      </c>
      <c r="I37" s="606" t="s">
        <v>256</v>
      </c>
      <c r="J37" s="606" t="s">
        <v>256</v>
      </c>
      <c r="K37" s="606" t="s">
        <v>126</v>
      </c>
      <c r="L37" s="606" t="s">
        <v>126</v>
      </c>
      <c r="M37" s="606" t="s">
        <v>126</v>
      </c>
      <c r="N37" s="606" t="s">
        <v>126</v>
      </c>
      <c r="O37" s="606" t="s">
        <v>126</v>
      </c>
      <c r="Q37" s="609">
        <v>370</v>
      </c>
      <c r="R37" s="609">
        <v>377</v>
      </c>
      <c r="S37" s="609">
        <v>443</v>
      </c>
      <c r="T37" s="609">
        <v>269</v>
      </c>
      <c r="U37" s="609">
        <v>201</v>
      </c>
      <c r="V37" s="609">
        <v>117</v>
      </c>
      <c r="W37" s="609" t="s">
        <v>126</v>
      </c>
      <c r="X37" s="609"/>
      <c r="Y37" s="609" t="s">
        <v>126</v>
      </c>
      <c r="AA37" s="609" t="s">
        <v>126</v>
      </c>
      <c r="AB37" s="609" t="s">
        <v>126</v>
      </c>
      <c r="AC37" s="609" t="s">
        <v>126</v>
      </c>
      <c r="AD37" s="609" t="s">
        <v>126</v>
      </c>
      <c r="AE37" s="609" t="s">
        <v>126</v>
      </c>
      <c r="AF37" s="609" t="s">
        <v>126</v>
      </c>
      <c r="AG37" s="609" t="s">
        <v>126</v>
      </c>
      <c r="AH37" s="609"/>
      <c r="AI37" s="609" t="s">
        <v>126</v>
      </c>
      <c r="AJ37" s="609" t="s">
        <v>126</v>
      </c>
    </row>
    <row r="38" spans="1:36" s="27" customFormat="1" ht="27" hidden="1" customHeight="1" x14ac:dyDescent="0.2">
      <c r="A38" s="239"/>
      <c r="B38" s="566" t="s">
        <v>298</v>
      </c>
      <c r="C38" s="566"/>
      <c r="D38" s="566" t="s">
        <v>266</v>
      </c>
      <c r="E38" s="567" t="s">
        <v>253</v>
      </c>
      <c r="F38" s="604" t="s">
        <v>256</v>
      </c>
      <c r="G38" s="604" t="s">
        <v>256</v>
      </c>
      <c r="H38" s="604" t="s">
        <v>256</v>
      </c>
      <c r="I38" s="604" t="s">
        <v>256</v>
      </c>
      <c r="J38" s="604" t="s">
        <v>256</v>
      </c>
      <c r="K38" s="604">
        <v>4358</v>
      </c>
      <c r="L38" s="604">
        <v>9551</v>
      </c>
      <c r="M38" s="604">
        <v>9853</v>
      </c>
      <c r="N38" s="604">
        <v>9774</v>
      </c>
      <c r="O38" s="604">
        <v>9696</v>
      </c>
      <c r="Q38" s="604">
        <v>9696</v>
      </c>
      <c r="R38" s="604">
        <v>10009</v>
      </c>
      <c r="S38" s="604">
        <v>9776</v>
      </c>
      <c r="T38" s="604">
        <v>9431</v>
      </c>
      <c r="U38" s="604">
        <v>6424</v>
      </c>
      <c r="V38" s="604">
        <v>3459</v>
      </c>
      <c r="W38" s="604" t="s">
        <v>126</v>
      </c>
      <c r="X38" s="604"/>
      <c r="Y38" s="604" t="s">
        <v>126</v>
      </c>
      <c r="AA38" s="604" t="s">
        <v>126</v>
      </c>
      <c r="AB38" s="604" t="s">
        <v>126</v>
      </c>
      <c r="AC38" s="604" t="s">
        <v>126</v>
      </c>
      <c r="AD38" s="604" t="s">
        <v>126</v>
      </c>
      <c r="AE38" s="604" t="s">
        <v>126</v>
      </c>
      <c r="AF38" s="604" t="s">
        <v>126</v>
      </c>
      <c r="AG38" s="604" t="s">
        <v>126</v>
      </c>
      <c r="AH38" s="604"/>
      <c r="AI38" s="604" t="s">
        <v>126</v>
      </c>
      <c r="AJ38" s="604" t="s">
        <v>126</v>
      </c>
    </row>
    <row r="39" spans="1:36" s="27" customFormat="1" ht="27" hidden="1" customHeight="1" x14ac:dyDescent="0.2">
      <c r="A39" s="241"/>
      <c r="B39" s="568" t="s">
        <v>267</v>
      </c>
      <c r="C39" s="569"/>
      <c r="D39" s="569"/>
      <c r="E39" s="570" t="s">
        <v>255</v>
      </c>
      <c r="F39" s="606" t="s">
        <v>256</v>
      </c>
      <c r="G39" s="606" t="s">
        <v>256</v>
      </c>
      <c r="H39" s="606" t="s">
        <v>256</v>
      </c>
      <c r="I39" s="606" t="s">
        <v>256</v>
      </c>
      <c r="J39" s="606" t="s">
        <v>256</v>
      </c>
      <c r="K39" s="606" t="s">
        <v>126</v>
      </c>
      <c r="L39" s="606" t="s">
        <v>126</v>
      </c>
      <c r="M39" s="606" t="s">
        <v>126</v>
      </c>
      <c r="N39" s="606" t="s">
        <v>126</v>
      </c>
      <c r="O39" s="606" t="s">
        <v>126</v>
      </c>
      <c r="Q39" s="606">
        <v>9696</v>
      </c>
      <c r="R39" s="606">
        <v>10009</v>
      </c>
      <c r="S39" s="606">
        <v>9776</v>
      </c>
      <c r="T39" s="606">
        <v>9431</v>
      </c>
      <c r="U39" s="606">
        <v>6424</v>
      </c>
      <c r="V39" s="606">
        <v>3459</v>
      </c>
      <c r="W39" s="606" t="s">
        <v>126</v>
      </c>
      <c r="X39" s="606"/>
      <c r="Y39" s="606" t="s">
        <v>126</v>
      </c>
      <c r="AA39" s="606" t="s">
        <v>126</v>
      </c>
      <c r="AB39" s="606" t="s">
        <v>126</v>
      </c>
      <c r="AC39" s="606" t="s">
        <v>126</v>
      </c>
      <c r="AD39" s="606" t="s">
        <v>126</v>
      </c>
      <c r="AE39" s="606" t="s">
        <v>126</v>
      </c>
      <c r="AF39" s="606" t="s">
        <v>126</v>
      </c>
      <c r="AG39" s="606" t="s">
        <v>126</v>
      </c>
      <c r="AH39" s="606"/>
      <c r="AI39" s="606" t="s">
        <v>126</v>
      </c>
      <c r="AJ39" s="606" t="s">
        <v>126</v>
      </c>
    </row>
    <row r="40" spans="1:36" s="27" customFormat="1" ht="27" hidden="1" customHeight="1" x14ac:dyDescent="0.2">
      <c r="A40" s="241"/>
      <c r="B40" s="568" t="s">
        <v>299</v>
      </c>
      <c r="C40" s="568"/>
      <c r="D40" s="576" t="s">
        <v>269</v>
      </c>
      <c r="E40" s="572" t="s">
        <v>258</v>
      </c>
      <c r="F40" s="607" t="s">
        <v>256</v>
      </c>
      <c r="G40" s="607" t="s">
        <v>256</v>
      </c>
      <c r="H40" s="607" t="s">
        <v>256</v>
      </c>
      <c r="I40" s="607" t="s">
        <v>256</v>
      </c>
      <c r="J40" s="607" t="s">
        <v>256</v>
      </c>
      <c r="K40" s="607">
        <v>217</v>
      </c>
      <c r="L40" s="607">
        <v>337</v>
      </c>
      <c r="M40" s="607">
        <v>237</v>
      </c>
      <c r="N40" s="607">
        <v>160</v>
      </c>
      <c r="O40" s="607">
        <v>175</v>
      </c>
      <c r="Q40" s="608">
        <v>124</v>
      </c>
      <c r="R40" s="608">
        <v>169</v>
      </c>
      <c r="S40" s="608">
        <v>126</v>
      </c>
      <c r="T40" s="608">
        <v>40</v>
      </c>
      <c r="U40" s="608">
        <v>594</v>
      </c>
      <c r="V40" s="608">
        <v>103</v>
      </c>
      <c r="W40" s="608" t="s">
        <v>126</v>
      </c>
      <c r="X40" s="608"/>
      <c r="Y40" s="608" t="s">
        <v>126</v>
      </c>
      <c r="AA40" s="608" t="s">
        <v>126</v>
      </c>
      <c r="AB40" s="608" t="s">
        <v>126</v>
      </c>
      <c r="AC40" s="608" t="s">
        <v>126</v>
      </c>
      <c r="AD40" s="608" t="s">
        <v>126</v>
      </c>
      <c r="AE40" s="608" t="s">
        <v>126</v>
      </c>
      <c r="AF40" s="608" t="s">
        <v>126</v>
      </c>
      <c r="AG40" s="608" t="s">
        <v>126</v>
      </c>
      <c r="AH40" s="608"/>
      <c r="AI40" s="608" t="s">
        <v>126</v>
      </c>
      <c r="AJ40" s="608" t="s">
        <v>126</v>
      </c>
    </row>
    <row r="41" spans="1:36" s="27" customFormat="1" ht="27" hidden="1" customHeight="1" x14ac:dyDescent="0.2">
      <c r="A41" s="241"/>
      <c r="B41" s="569"/>
      <c r="C41" s="569"/>
      <c r="D41" s="569"/>
      <c r="E41" s="570" t="s">
        <v>259</v>
      </c>
      <c r="F41" s="606" t="s">
        <v>256</v>
      </c>
      <c r="G41" s="606" t="s">
        <v>256</v>
      </c>
      <c r="H41" s="606" t="s">
        <v>256</v>
      </c>
      <c r="I41" s="606" t="s">
        <v>256</v>
      </c>
      <c r="J41" s="606" t="s">
        <v>256</v>
      </c>
      <c r="K41" s="606" t="s">
        <v>126</v>
      </c>
      <c r="L41" s="606" t="s">
        <v>126</v>
      </c>
      <c r="M41" s="606" t="s">
        <v>126</v>
      </c>
      <c r="N41" s="606" t="s">
        <v>126</v>
      </c>
      <c r="O41" s="606" t="s">
        <v>126</v>
      </c>
      <c r="Q41" s="606">
        <v>124</v>
      </c>
      <c r="R41" s="606">
        <v>169</v>
      </c>
      <c r="S41" s="606">
        <v>129</v>
      </c>
      <c r="T41" s="606">
        <v>41</v>
      </c>
      <c r="U41" s="606">
        <v>154</v>
      </c>
      <c r="V41" s="606">
        <v>191</v>
      </c>
      <c r="W41" s="606" t="s">
        <v>126</v>
      </c>
      <c r="X41" s="606"/>
      <c r="Y41" s="606" t="s">
        <v>126</v>
      </c>
      <c r="AA41" s="606" t="s">
        <v>126</v>
      </c>
      <c r="AB41" s="606" t="s">
        <v>126</v>
      </c>
      <c r="AC41" s="606" t="s">
        <v>126</v>
      </c>
      <c r="AD41" s="606" t="s">
        <v>126</v>
      </c>
      <c r="AE41" s="606" t="s">
        <v>126</v>
      </c>
      <c r="AF41" s="606" t="s">
        <v>126</v>
      </c>
      <c r="AG41" s="606" t="s">
        <v>126</v>
      </c>
      <c r="AH41" s="606"/>
      <c r="AI41" s="606" t="s">
        <v>126</v>
      </c>
      <c r="AJ41" s="606" t="s">
        <v>126</v>
      </c>
    </row>
    <row r="42" spans="1:36" s="27" customFormat="1" ht="27" hidden="1" customHeight="1" x14ac:dyDescent="0.2">
      <c r="A42" s="241"/>
      <c r="B42" s="44"/>
      <c r="C42" s="569"/>
      <c r="D42" s="573" t="s">
        <v>260</v>
      </c>
      <c r="E42" s="574" t="s">
        <v>280</v>
      </c>
      <c r="F42" s="608" t="s">
        <v>256</v>
      </c>
      <c r="G42" s="608" t="s">
        <v>256</v>
      </c>
      <c r="H42" s="608" t="s">
        <v>256</v>
      </c>
      <c r="I42" s="608" t="s">
        <v>256</v>
      </c>
      <c r="J42" s="608" t="s">
        <v>256</v>
      </c>
      <c r="K42" s="608">
        <v>218</v>
      </c>
      <c r="L42" s="608">
        <v>329</v>
      </c>
      <c r="M42" s="608">
        <v>236</v>
      </c>
      <c r="N42" s="608">
        <v>159</v>
      </c>
      <c r="O42" s="608">
        <v>177</v>
      </c>
      <c r="Q42" s="608" t="s">
        <v>126</v>
      </c>
      <c r="R42" s="608" t="s">
        <v>126</v>
      </c>
      <c r="S42" s="608" t="s">
        <v>126</v>
      </c>
      <c r="T42" s="608" t="s">
        <v>126</v>
      </c>
      <c r="U42" s="608" t="s">
        <v>126</v>
      </c>
      <c r="V42" s="608" t="s">
        <v>126</v>
      </c>
      <c r="W42" s="608" t="s">
        <v>126</v>
      </c>
      <c r="X42" s="608"/>
      <c r="Y42" s="608" t="s">
        <v>126</v>
      </c>
      <c r="AA42" s="608" t="s">
        <v>126</v>
      </c>
      <c r="AB42" s="608" t="s">
        <v>126</v>
      </c>
      <c r="AC42" s="608" t="s">
        <v>126</v>
      </c>
      <c r="AD42" s="608" t="s">
        <v>126</v>
      </c>
      <c r="AE42" s="608" t="s">
        <v>126</v>
      </c>
      <c r="AF42" s="608" t="s">
        <v>126</v>
      </c>
      <c r="AG42" s="608" t="s">
        <v>126</v>
      </c>
      <c r="AH42" s="608"/>
      <c r="AI42" s="608" t="s">
        <v>126</v>
      </c>
      <c r="AJ42" s="608" t="s">
        <v>126</v>
      </c>
    </row>
    <row r="43" spans="1:36" s="27" customFormat="1" ht="27" hidden="1" customHeight="1" x14ac:dyDescent="0.2">
      <c r="A43" s="241"/>
      <c r="B43" s="44"/>
      <c r="C43" s="569"/>
      <c r="D43" s="569"/>
      <c r="E43" s="570" t="s">
        <v>262</v>
      </c>
      <c r="F43" s="606" t="s">
        <v>256</v>
      </c>
      <c r="G43" s="606" t="s">
        <v>256</v>
      </c>
      <c r="H43" s="606" t="s">
        <v>256</v>
      </c>
      <c r="I43" s="606" t="s">
        <v>256</v>
      </c>
      <c r="J43" s="606" t="s">
        <v>256</v>
      </c>
      <c r="K43" s="606" t="s">
        <v>126</v>
      </c>
      <c r="L43" s="606" t="s">
        <v>126</v>
      </c>
      <c r="M43" s="606" t="s">
        <v>126</v>
      </c>
      <c r="N43" s="606" t="s">
        <v>126</v>
      </c>
      <c r="O43" s="606" t="s">
        <v>126</v>
      </c>
      <c r="Q43" s="606">
        <v>125</v>
      </c>
      <c r="R43" s="606">
        <v>169</v>
      </c>
      <c r="S43" s="606">
        <v>129</v>
      </c>
      <c r="T43" s="606">
        <v>41</v>
      </c>
      <c r="U43" s="606">
        <v>154</v>
      </c>
      <c r="V43" s="606">
        <v>192</v>
      </c>
      <c r="W43" s="606" t="s">
        <v>126</v>
      </c>
      <c r="X43" s="606"/>
      <c r="Y43" s="606" t="s">
        <v>126</v>
      </c>
      <c r="AA43" s="606" t="s">
        <v>126</v>
      </c>
      <c r="AB43" s="606" t="s">
        <v>126</v>
      </c>
      <c r="AC43" s="606" t="s">
        <v>126</v>
      </c>
      <c r="AD43" s="606" t="s">
        <v>126</v>
      </c>
      <c r="AE43" s="606" t="s">
        <v>126</v>
      </c>
      <c r="AF43" s="606" t="s">
        <v>126</v>
      </c>
      <c r="AG43" s="606" t="s">
        <v>126</v>
      </c>
      <c r="AH43" s="606"/>
      <c r="AI43" s="606" t="s">
        <v>126</v>
      </c>
      <c r="AJ43" s="606" t="s">
        <v>126</v>
      </c>
    </row>
    <row r="44" spans="1:36" s="27" customFormat="1" ht="27" hidden="1" customHeight="1" x14ac:dyDescent="0.2">
      <c r="A44" s="241"/>
      <c r="B44" s="44"/>
      <c r="C44" s="569"/>
      <c r="D44" s="573" t="s">
        <v>263</v>
      </c>
      <c r="E44" s="574" t="s">
        <v>280</v>
      </c>
      <c r="F44" s="608" t="s">
        <v>256</v>
      </c>
      <c r="G44" s="608" t="s">
        <v>256</v>
      </c>
      <c r="H44" s="608" t="s">
        <v>256</v>
      </c>
      <c r="I44" s="608" t="s">
        <v>256</v>
      </c>
      <c r="J44" s="608" t="s">
        <v>256</v>
      </c>
      <c r="K44" s="608">
        <v>124</v>
      </c>
      <c r="L44" s="608">
        <v>188</v>
      </c>
      <c r="M44" s="608">
        <v>124</v>
      </c>
      <c r="N44" s="608">
        <v>89</v>
      </c>
      <c r="O44" s="608">
        <v>97</v>
      </c>
      <c r="Q44" s="608" t="s">
        <v>126</v>
      </c>
      <c r="R44" s="608" t="s">
        <v>126</v>
      </c>
      <c r="S44" s="608" t="s">
        <v>126</v>
      </c>
      <c r="T44" s="608" t="s">
        <v>126</v>
      </c>
      <c r="U44" s="608" t="s">
        <v>126</v>
      </c>
      <c r="V44" s="608" t="s">
        <v>126</v>
      </c>
      <c r="W44" s="608" t="s">
        <v>126</v>
      </c>
      <c r="X44" s="608"/>
      <c r="Y44" s="608" t="s">
        <v>126</v>
      </c>
      <c r="AA44" s="608" t="s">
        <v>126</v>
      </c>
      <c r="AB44" s="608" t="s">
        <v>126</v>
      </c>
      <c r="AC44" s="608" t="s">
        <v>126</v>
      </c>
      <c r="AD44" s="608" t="s">
        <v>126</v>
      </c>
      <c r="AE44" s="608" t="s">
        <v>126</v>
      </c>
      <c r="AF44" s="608" t="s">
        <v>126</v>
      </c>
      <c r="AG44" s="608" t="s">
        <v>126</v>
      </c>
      <c r="AH44" s="608"/>
      <c r="AI44" s="608" t="s">
        <v>126</v>
      </c>
      <c r="AJ44" s="608" t="s">
        <v>126</v>
      </c>
    </row>
    <row r="45" spans="1:36" s="27" customFormat="1" ht="27" hidden="1" customHeight="1" x14ac:dyDescent="0.2">
      <c r="A45" s="243"/>
      <c r="B45" s="577"/>
      <c r="C45" s="577"/>
      <c r="D45" s="569"/>
      <c r="E45" s="575" t="s">
        <v>281</v>
      </c>
      <c r="F45" s="609" t="s">
        <v>256</v>
      </c>
      <c r="G45" s="609" t="s">
        <v>256</v>
      </c>
      <c r="H45" s="609" t="s">
        <v>256</v>
      </c>
      <c r="I45" s="609" t="s">
        <v>256</v>
      </c>
      <c r="J45" s="609" t="s">
        <v>256</v>
      </c>
      <c r="K45" s="606" t="s">
        <v>126</v>
      </c>
      <c r="L45" s="606" t="s">
        <v>126</v>
      </c>
      <c r="M45" s="606" t="s">
        <v>126</v>
      </c>
      <c r="N45" s="606" t="s">
        <v>126</v>
      </c>
      <c r="O45" s="606" t="s">
        <v>126</v>
      </c>
      <c r="Q45" s="609">
        <v>51</v>
      </c>
      <c r="R45" s="609">
        <v>105</v>
      </c>
      <c r="S45" s="609">
        <v>87</v>
      </c>
      <c r="T45" s="609">
        <v>12</v>
      </c>
      <c r="U45" s="609">
        <v>101</v>
      </c>
      <c r="V45" s="609">
        <v>132</v>
      </c>
      <c r="W45" s="609" t="s">
        <v>126</v>
      </c>
      <c r="X45" s="609"/>
      <c r="Y45" s="609" t="s">
        <v>126</v>
      </c>
      <c r="AA45" s="609" t="s">
        <v>126</v>
      </c>
      <c r="AB45" s="609" t="s">
        <v>126</v>
      </c>
      <c r="AC45" s="609" t="s">
        <v>126</v>
      </c>
      <c r="AD45" s="609" t="s">
        <v>126</v>
      </c>
      <c r="AE45" s="609" t="s">
        <v>126</v>
      </c>
      <c r="AF45" s="609" t="s">
        <v>126</v>
      </c>
      <c r="AG45" s="609" t="s">
        <v>126</v>
      </c>
      <c r="AH45" s="609"/>
      <c r="AI45" s="609" t="s">
        <v>126</v>
      </c>
      <c r="AJ45" s="609" t="s">
        <v>126</v>
      </c>
    </row>
    <row r="46" spans="1:36" s="27" customFormat="1" ht="27" hidden="1" customHeight="1" x14ac:dyDescent="0.2">
      <c r="A46" s="239"/>
      <c r="B46" s="880" t="s">
        <v>300</v>
      </c>
      <c r="C46" s="880"/>
      <c r="D46" s="566" t="s">
        <v>266</v>
      </c>
      <c r="E46" s="567" t="s">
        <v>253</v>
      </c>
      <c r="F46" s="604">
        <v>21836</v>
      </c>
      <c r="G46" s="604">
        <v>20303</v>
      </c>
      <c r="H46" s="604">
        <v>18982</v>
      </c>
      <c r="I46" s="604">
        <v>18155</v>
      </c>
      <c r="J46" s="604">
        <v>17974</v>
      </c>
      <c r="K46" s="604">
        <v>17597</v>
      </c>
      <c r="L46" s="604">
        <v>17492</v>
      </c>
      <c r="M46" s="604">
        <v>16777</v>
      </c>
      <c r="N46" s="604">
        <v>15694</v>
      </c>
      <c r="O46" s="604">
        <v>14611</v>
      </c>
      <c r="Q46" s="604">
        <v>14611</v>
      </c>
      <c r="R46" s="604">
        <v>13845</v>
      </c>
      <c r="S46" s="604">
        <v>13352</v>
      </c>
      <c r="T46" s="604">
        <v>12524</v>
      </c>
      <c r="U46" s="604" t="s">
        <v>126</v>
      </c>
      <c r="V46" s="604" t="s">
        <v>126</v>
      </c>
      <c r="W46" s="604" t="s">
        <v>126</v>
      </c>
      <c r="X46" s="604"/>
      <c r="Y46" s="604" t="s">
        <v>126</v>
      </c>
      <c r="AA46" s="604" t="s">
        <v>126</v>
      </c>
      <c r="AB46" s="604" t="s">
        <v>126</v>
      </c>
      <c r="AC46" s="604" t="s">
        <v>126</v>
      </c>
      <c r="AD46" s="604" t="s">
        <v>126</v>
      </c>
      <c r="AE46" s="604" t="s">
        <v>126</v>
      </c>
      <c r="AF46" s="604" t="s">
        <v>126</v>
      </c>
      <c r="AG46" s="604" t="s">
        <v>126</v>
      </c>
      <c r="AH46" s="604"/>
      <c r="AI46" s="604" t="s">
        <v>126</v>
      </c>
      <c r="AJ46" s="604" t="s">
        <v>126</v>
      </c>
    </row>
    <row r="47" spans="1:36" s="27" customFormat="1" ht="27" hidden="1" customHeight="1" x14ac:dyDescent="0.2">
      <c r="A47" s="241"/>
      <c r="B47" s="568" t="s">
        <v>301</v>
      </c>
      <c r="C47" s="569"/>
      <c r="D47" s="569"/>
      <c r="E47" s="570" t="s">
        <v>255</v>
      </c>
      <c r="F47" s="606" t="s">
        <v>256</v>
      </c>
      <c r="G47" s="606" t="s">
        <v>256</v>
      </c>
      <c r="H47" s="606" t="s">
        <v>256</v>
      </c>
      <c r="I47" s="606" t="s">
        <v>256</v>
      </c>
      <c r="J47" s="606" t="s">
        <v>256</v>
      </c>
      <c r="K47" s="606" t="s">
        <v>126</v>
      </c>
      <c r="L47" s="606" t="s">
        <v>126</v>
      </c>
      <c r="M47" s="606" t="s">
        <v>126</v>
      </c>
      <c r="N47" s="606" t="s">
        <v>126</v>
      </c>
      <c r="O47" s="606" t="s">
        <v>126</v>
      </c>
      <c r="Q47" s="606">
        <v>5294</v>
      </c>
      <c r="R47" s="606">
        <v>4930</v>
      </c>
      <c r="S47" s="606">
        <v>4680</v>
      </c>
      <c r="T47" s="606">
        <v>4327</v>
      </c>
      <c r="U47" s="606" t="s">
        <v>126</v>
      </c>
      <c r="V47" s="606" t="s">
        <v>126</v>
      </c>
      <c r="W47" s="606" t="s">
        <v>126</v>
      </c>
      <c r="X47" s="606"/>
      <c r="Y47" s="606" t="s">
        <v>126</v>
      </c>
      <c r="AA47" s="606" t="s">
        <v>126</v>
      </c>
      <c r="AB47" s="606" t="s">
        <v>126</v>
      </c>
      <c r="AC47" s="606" t="s">
        <v>126</v>
      </c>
      <c r="AD47" s="606" t="s">
        <v>126</v>
      </c>
      <c r="AE47" s="606" t="s">
        <v>126</v>
      </c>
      <c r="AF47" s="606" t="s">
        <v>126</v>
      </c>
      <c r="AG47" s="606" t="s">
        <v>126</v>
      </c>
      <c r="AH47" s="606"/>
      <c r="AI47" s="606" t="s">
        <v>126</v>
      </c>
      <c r="AJ47" s="606" t="s">
        <v>126</v>
      </c>
    </row>
    <row r="48" spans="1:36" s="27" customFormat="1" ht="27" hidden="1" customHeight="1" x14ac:dyDescent="0.2">
      <c r="A48" s="241"/>
      <c r="B48" s="44"/>
      <c r="C48" s="568"/>
      <c r="D48" s="576" t="s">
        <v>269</v>
      </c>
      <c r="E48" s="572" t="s">
        <v>258</v>
      </c>
      <c r="F48" s="607">
        <v>930</v>
      </c>
      <c r="G48" s="607">
        <v>630</v>
      </c>
      <c r="H48" s="607">
        <v>429</v>
      </c>
      <c r="I48" s="607">
        <v>447</v>
      </c>
      <c r="J48" s="607">
        <v>490</v>
      </c>
      <c r="K48" s="607">
        <v>471</v>
      </c>
      <c r="L48" s="607">
        <v>476</v>
      </c>
      <c r="M48" s="607">
        <v>432</v>
      </c>
      <c r="N48" s="607">
        <v>390</v>
      </c>
      <c r="O48" s="607">
        <v>272</v>
      </c>
      <c r="Q48" s="608">
        <v>270</v>
      </c>
      <c r="R48" s="608">
        <v>155</v>
      </c>
      <c r="S48" s="608">
        <v>59</v>
      </c>
      <c r="T48" s="608">
        <v>-162</v>
      </c>
      <c r="U48" s="608" t="s">
        <v>126</v>
      </c>
      <c r="V48" s="608" t="s">
        <v>126</v>
      </c>
      <c r="W48" s="608" t="s">
        <v>126</v>
      </c>
      <c r="X48" s="608"/>
      <c r="Y48" s="608" t="s">
        <v>126</v>
      </c>
      <c r="AA48" s="608" t="s">
        <v>126</v>
      </c>
      <c r="AB48" s="608" t="s">
        <v>126</v>
      </c>
      <c r="AC48" s="608" t="s">
        <v>126</v>
      </c>
      <c r="AD48" s="608" t="s">
        <v>126</v>
      </c>
      <c r="AE48" s="608" t="s">
        <v>126</v>
      </c>
      <c r="AF48" s="608" t="s">
        <v>126</v>
      </c>
      <c r="AG48" s="608" t="s">
        <v>126</v>
      </c>
      <c r="AH48" s="608"/>
      <c r="AI48" s="608" t="s">
        <v>126</v>
      </c>
      <c r="AJ48" s="608" t="s">
        <v>126</v>
      </c>
    </row>
    <row r="49" spans="1:36" s="27" customFormat="1" ht="27" hidden="1" customHeight="1" x14ac:dyDescent="0.2">
      <c r="A49" s="241"/>
      <c r="B49" s="569"/>
      <c r="C49" s="569"/>
      <c r="D49" s="569"/>
      <c r="E49" s="570" t="s">
        <v>259</v>
      </c>
      <c r="F49" s="606" t="s">
        <v>256</v>
      </c>
      <c r="G49" s="606" t="s">
        <v>256</v>
      </c>
      <c r="H49" s="606" t="s">
        <v>256</v>
      </c>
      <c r="I49" s="606" t="s">
        <v>256</v>
      </c>
      <c r="J49" s="606" t="s">
        <v>256</v>
      </c>
      <c r="K49" s="606" t="s">
        <v>126</v>
      </c>
      <c r="L49" s="606" t="s">
        <v>126</v>
      </c>
      <c r="M49" s="606" t="s">
        <v>126</v>
      </c>
      <c r="N49" s="606" t="s">
        <v>126</v>
      </c>
      <c r="O49" s="606" t="s">
        <v>126</v>
      </c>
      <c r="Q49" s="606">
        <v>78</v>
      </c>
      <c r="R49" s="606">
        <v>138</v>
      </c>
      <c r="S49" s="606">
        <v>66</v>
      </c>
      <c r="T49" s="606">
        <v>-1249</v>
      </c>
      <c r="U49" s="606" t="s">
        <v>126</v>
      </c>
      <c r="V49" s="606" t="s">
        <v>126</v>
      </c>
      <c r="W49" s="606" t="s">
        <v>126</v>
      </c>
      <c r="X49" s="606"/>
      <c r="Y49" s="606" t="s">
        <v>126</v>
      </c>
      <c r="AA49" s="606" t="s">
        <v>126</v>
      </c>
      <c r="AB49" s="606" t="s">
        <v>126</v>
      </c>
      <c r="AC49" s="606" t="s">
        <v>126</v>
      </c>
      <c r="AD49" s="606" t="s">
        <v>126</v>
      </c>
      <c r="AE49" s="606" t="s">
        <v>126</v>
      </c>
      <c r="AF49" s="606" t="s">
        <v>126</v>
      </c>
      <c r="AG49" s="606" t="s">
        <v>126</v>
      </c>
      <c r="AH49" s="606"/>
      <c r="AI49" s="606" t="s">
        <v>126</v>
      </c>
      <c r="AJ49" s="606" t="s">
        <v>126</v>
      </c>
    </row>
    <row r="50" spans="1:36" s="27" customFormat="1" ht="27" hidden="1" customHeight="1" x14ac:dyDescent="0.2">
      <c r="A50" s="241"/>
      <c r="B50" s="569"/>
      <c r="C50" s="569"/>
      <c r="D50" s="573" t="s">
        <v>260</v>
      </c>
      <c r="E50" s="574" t="s">
        <v>261</v>
      </c>
      <c r="F50" s="608">
        <v>882</v>
      </c>
      <c r="G50" s="608">
        <v>571</v>
      </c>
      <c r="H50" s="608">
        <v>345</v>
      </c>
      <c r="I50" s="608">
        <v>353</v>
      </c>
      <c r="J50" s="608">
        <v>404</v>
      </c>
      <c r="K50" s="608">
        <v>391</v>
      </c>
      <c r="L50" s="608">
        <v>394</v>
      </c>
      <c r="M50" s="608">
        <v>342</v>
      </c>
      <c r="N50" s="608">
        <v>315</v>
      </c>
      <c r="O50" s="608">
        <v>197</v>
      </c>
      <c r="Q50" s="608" t="s">
        <v>126</v>
      </c>
      <c r="R50" s="608" t="s">
        <v>126</v>
      </c>
      <c r="S50" s="608" t="s">
        <v>126</v>
      </c>
      <c r="T50" s="608" t="s">
        <v>126</v>
      </c>
      <c r="U50" s="608" t="s">
        <v>126</v>
      </c>
      <c r="V50" s="608" t="s">
        <v>126</v>
      </c>
      <c r="W50" s="608" t="s">
        <v>126</v>
      </c>
      <c r="X50" s="608"/>
      <c r="Y50" s="608" t="s">
        <v>126</v>
      </c>
      <c r="AA50" s="608" t="s">
        <v>126</v>
      </c>
      <c r="AB50" s="608" t="s">
        <v>126</v>
      </c>
      <c r="AC50" s="608" t="s">
        <v>126</v>
      </c>
      <c r="AD50" s="608" t="s">
        <v>126</v>
      </c>
      <c r="AE50" s="608" t="s">
        <v>126</v>
      </c>
      <c r="AF50" s="608" t="s">
        <v>126</v>
      </c>
      <c r="AG50" s="608" t="s">
        <v>126</v>
      </c>
      <c r="AH50" s="608"/>
      <c r="AI50" s="608" t="s">
        <v>126</v>
      </c>
      <c r="AJ50" s="608" t="s">
        <v>126</v>
      </c>
    </row>
    <row r="51" spans="1:36" s="27" customFormat="1" ht="27" hidden="1" customHeight="1" x14ac:dyDescent="0.2">
      <c r="A51" s="241"/>
      <c r="B51" s="569"/>
      <c r="C51" s="569"/>
      <c r="D51" s="569"/>
      <c r="E51" s="570" t="s">
        <v>262</v>
      </c>
      <c r="F51" s="606" t="s">
        <v>256</v>
      </c>
      <c r="G51" s="606" t="s">
        <v>256</v>
      </c>
      <c r="H51" s="606" t="s">
        <v>256</v>
      </c>
      <c r="I51" s="606" t="s">
        <v>256</v>
      </c>
      <c r="J51" s="606" t="s">
        <v>256</v>
      </c>
      <c r="K51" s="606" t="s">
        <v>126</v>
      </c>
      <c r="L51" s="606" t="s">
        <v>126</v>
      </c>
      <c r="M51" s="606" t="s">
        <v>126</v>
      </c>
      <c r="N51" s="606" t="s">
        <v>126</v>
      </c>
      <c r="O51" s="606" t="s">
        <v>126</v>
      </c>
      <c r="Q51" s="606">
        <v>9</v>
      </c>
      <c r="R51" s="606">
        <v>66</v>
      </c>
      <c r="S51" s="606">
        <v>-3</v>
      </c>
      <c r="T51" s="606">
        <v>-1318</v>
      </c>
      <c r="U51" s="606" t="s">
        <v>126</v>
      </c>
      <c r="V51" s="606" t="s">
        <v>126</v>
      </c>
      <c r="W51" s="606" t="s">
        <v>126</v>
      </c>
      <c r="X51" s="606"/>
      <c r="Y51" s="606" t="s">
        <v>126</v>
      </c>
      <c r="AA51" s="606" t="s">
        <v>126</v>
      </c>
      <c r="AB51" s="606" t="s">
        <v>126</v>
      </c>
      <c r="AC51" s="606" t="s">
        <v>126</v>
      </c>
      <c r="AD51" s="606" t="s">
        <v>126</v>
      </c>
      <c r="AE51" s="606" t="s">
        <v>126</v>
      </c>
      <c r="AF51" s="606" t="s">
        <v>126</v>
      </c>
      <c r="AG51" s="606" t="s">
        <v>126</v>
      </c>
      <c r="AH51" s="606"/>
      <c r="AI51" s="606" t="s">
        <v>126</v>
      </c>
      <c r="AJ51" s="606" t="s">
        <v>126</v>
      </c>
    </row>
    <row r="52" spans="1:36" s="27" customFormat="1" ht="27" hidden="1" customHeight="1" x14ac:dyDescent="0.2">
      <c r="A52" s="241"/>
      <c r="B52" s="569"/>
      <c r="C52" s="569"/>
      <c r="D52" s="573" t="s">
        <v>263</v>
      </c>
      <c r="E52" s="574" t="s">
        <v>261</v>
      </c>
      <c r="F52" s="608">
        <v>430</v>
      </c>
      <c r="G52" s="608">
        <v>312</v>
      </c>
      <c r="H52" s="608">
        <v>133</v>
      </c>
      <c r="I52" s="608">
        <v>262</v>
      </c>
      <c r="J52" s="608">
        <v>205</v>
      </c>
      <c r="K52" s="608">
        <v>202</v>
      </c>
      <c r="L52" s="608">
        <v>96</v>
      </c>
      <c r="M52" s="608">
        <v>195</v>
      </c>
      <c r="N52" s="608">
        <v>-89</v>
      </c>
      <c r="O52" s="608">
        <v>-25</v>
      </c>
      <c r="Q52" s="608" t="s">
        <v>126</v>
      </c>
      <c r="R52" s="608" t="s">
        <v>126</v>
      </c>
      <c r="S52" s="608" t="s">
        <v>126</v>
      </c>
      <c r="T52" s="608" t="s">
        <v>126</v>
      </c>
      <c r="U52" s="608" t="s">
        <v>126</v>
      </c>
      <c r="V52" s="608" t="s">
        <v>126</v>
      </c>
      <c r="W52" s="608" t="s">
        <v>126</v>
      </c>
      <c r="X52" s="608"/>
      <c r="Y52" s="608" t="s">
        <v>126</v>
      </c>
      <c r="AA52" s="608" t="s">
        <v>126</v>
      </c>
      <c r="AB52" s="608" t="s">
        <v>126</v>
      </c>
      <c r="AC52" s="608" t="s">
        <v>126</v>
      </c>
      <c r="AD52" s="608" t="s">
        <v>126</v>
      </c>
      <c r="AE52" s="608" t="s">
        <v>126</v>
      </c>
      <c r="AF52" s="608" t="s">
        <v>126</v>
      </c>
      <c r="AG52" s="608" t="s">
        <v>126</v>
      </c>
      <c r="AH52" s="608"/>
      <c r="AI52" s="608" t="s">
        <v>126</v>
      </c>
      <c r="AJ52" s="608" t="s">
        <v>126</v>
      </c>
    </row>
    <row r="53" spans="1:36" s="27" customFormat="1" ht="27" hidden="1" customHeight="1" x14ac:dyDescent="0.2">
      <c r="A53" s="241"/>
      <c r="B53" s="569"/>
      <c r="C53" s="569"/>
      <c r="D53" s="569"/>
      <c r="E53" s="575" t="s">
        <v>264</v>
      </c>
      <c r="F53" s="606" t="s">
        <v>256</v>
      </c>
      <c r="G53" s="606" t="s">
        <v>256</v>
      </c>
      <c r="H53" s="606" t="s">
        <v>256</v>
      </c>
      <c r="I53" s="606" t="s">
        <v>256</v>
      </c>
      <c r="J53" s="606" t="s">
        <v>256</v>
      </c>
      <c r="K53" s="606" t="s">
        <v>126</v>
      </c>
      <c r="L53" s="606" t="s">
        <v>126</v>
      </c>
      <c r="M53" s="606" t="s">
        <v>126</v>
      </c>
      <c r="N53" s="606" t="s">
        <v>126</v>
      </c>
      <c r="O53" s="606" t="s">
        <v>126</v>
      </c>
      <c r="Q53" s="610">
        <v>-24</v>
      </c>
      <c r="R53" s="610">
        <v>36</v>
      </c>
      <c r="S53" s="610">
        <v>1</v>
      </c>
      <c r="T53" s="610">
        <v>-1783</v>
      </c>
      <c r="U53" s="610" t="s">
        <v>126</v>
      </c>
      <c r="V53" s="610" t="s">
        <v>126</v>
      </c>
      <c r="W53" s="610" t="s">
        <v>126</v>
      </c>
      <c r="X53" s="610"/>
      <c r="Y53" s="610" t="s">
        <v>126</v>
      </c>
      <c r="AA53" s="610" t="s">
        <v>126</v>
      </c>
      <c r="AB53" s="610" t="s">
        <v>126</v>
      </c>
      <c r="AC53" s="610" t="s">
        <v>126</v>
      </c>
      <c r="AD53" s="610" t="s">
        <v>126</v>
      </c>
      <c r="AE53" s="610" t="s">
        <v>126</v>
      </c>
      <c r="AF53" s="610" t="s">
        <v>126</v>
      </c>
      <c r="AG53" s="610" t="s">
        <v>126</v>
      </c>
      <c r="AH53" s="610"/>
      <c r="AI53" s="610" t="s">
        <v>126</v>
      </c>
      <c r="AJ53" s="610" t="s">
        <v>126</v>
      </c>
    </row>
    <row r="54" spans="1:36" s="27" customFormat="1" ht="27" hidden="1" customHeight="1" x14ac:dyDescent="0.2">
      <c r="A54" s="239"/>
      <c r="B54" s="566" t="s">
        <v>302</v>
      </c>
      <c r="C54" s="566"/>
      <c r="D54" s="566" t="s">
        <v>266</v>
      </c>
      <c r="E54" s="567"/>
      <c r="F54" s="604">
        <v>932</v>
      </c>
      <c r="G54" s="604">
        <v>896</v>
      </c>
      <c r="H54" s="604">
        <v>930</v>
      </c>
      <c r="I54" s="604">
        <v>883</v>
      </c>
      <c r="J54" s="604">
        <v>987</v>
      </c>
      <c r="K54" s="604">
        <v>1384</v>
      </c>
      <c r="L54" s="604">
        <v>1938</v>
      </c>
      <c r="M54" s="604">
        <v>2026</v>
      </c>
      <c r="N54" s="604">
        <v>2179</v>
      </c>
      <c r="O54" s="604">
        <v>1058</v>
      </c>
      <c r="Q54" s="604" t="s">
        <v>126</v>
      </c>
      <c r="R54" s="604" t="s">
        <v>126</v>
      </c>
      <c r="S54" s="604" t="s">
        <v>126</v>
      </c>
      <c r="T54" s="604" t="s">
        <v>126</v>
      </c>
      <c r="U54" s="604" t="s">
        <v>126</v>
      </c>
      <c r="V54" s="604" t="s">
        <v>126</v>
      </c>
      <c r="W54" s="604" t="s">
        <v>126</v>
      </c>
      <c r="X54" s="604"/>
      <c r="Y54" s="604" t="s">
        <v>126</v>
      </c>
      <c r="AA54" s="604" t="s">
        <v>126</v>
      </c>
      <c r="AB54" s="604" t="s">
        <v>126</v>
      </c>
      <c r="AC54" s="604" t="s">
        <v>126</v>
      </c>
      <c r="AD54" s="604" t="s">
        <v>126</v>
      </c>
      <c r="AE54" s="604" t="s">
        <v>126</v>
      </c>
      <c r="AF54" s="604" t="s">
        <v>126</v>
      </c>
      <c r="AG54" s="604" t="s">
        <v>126</v>
      </c>
      <c r="AH54" s="604"/>
      <c r="AI54" s="604" t="s">
        <v>126</v>
      </c>
      <c r="AJ54" s="604" t="s">
        <v>126</v>
      </c>
    </row>
    <row r="55" spans="1:36" s="27" customFormat="1" ht="27" hidden="1" customHeight="1" x14ac:dyDescent="0.2">
      <c r="A55" s="241"/>
      <c r="B55" s="568" t="s">
        <v>303</v>
      </c>
      <c r="C55" s="568"/>
      <c r="D55" s="569" t="s">
        <v>269</v>
      </c>
      <c r="E55" s="570"/>
      <c r="F55" s="606">
        <v>160</v>
      </c>
      <c r="G55" s="606">
        <v>154</v>
      </c>
      <c r="H55" s="606">
        <v>161</v>
      </c>
      <c r="I55" s="606">
        <v>139</v>
      </c>
      <c r="J55" s="606">
        <v>159</v>
      </c>
      <c r="K55" s="606">
        <v>240</v>
      </c>
      <c r="L55" s="606">
        <v>292</v>
      </c>
      <c r="M55" s="606">
        <v>311</v>
      </c>
      <c r="N55" s="606">
        <v>372</v>
      </c>
      <c r="O55" s="606">
        <v>190</v>
      </c>
      <c r="Q55" s="606" t="s">
        <v>126</v>
      </c>
      <c r="R55" s="606" t="s">
        <v>126</v>
      </c>
      <c r="S55" s="606" t="s">
        <v>126</v>
      </c>
      <c r="T55" s="606" t="s">
        <v>126</v>
      </c>
      <c r="U55" s="606" t="s">
        <v>126</v>
      </c>
      <c r="V55" s="606" t="s">
        <v>126</v>
      </c>
      <c r="W55" s="606" t="s">
        <v>126</v>
      </c>
      <c r="X55" s="606"/>
      <c r="Y55" s="606" t="s">
        <v>126</v>
      </c>
      <c r="AA55" s="606" t="s">
        <v>126</v>
      </c>
      <c r="AB55" s="606" t="s">
        <v>126</v>
      </c>
      <c r="AC55" s="606" t="s">
        <v>126</v>
      </c>
      <c r="AD55" s="606" t="s">
        <v>126</v>
      </c>
      <c r="AE55" s="606" t="s">
        <v>126</v>
      </c>
      <c r="AF55" s="606" t="s">
        <v>126</v>
      </c>
      <c r="AG55" s="606" t="s">
        <v>126</v>
      </c>
      <c r="AH55" s="606"/>
      <c r="AI55" s="606" t="s">
        <v>126</v>
      </c>
      <c r="AJ55" s="606" t="s">
        <v>126</v>
      </c>
    </row>
    <row r="56" spans="1:36" s="27" customFormat="1" ht="27" hidden="1" customHeight="1" x14ac:dyDescent="0.2">
      <c r="A56" s="241"/>
      <c r="B56" s="569"/>
      <c r="C56" s="569"/>
      <c r="D56" s="573" t="s">
        <v>260</v>
      </c>
      <c r="E56" s="572"/>
      <c r="F56" s="608">
        <v>164</v>
      </c>
      <c r="G56" s="608">
        <v>157</v>
      </c>
      <c r="H56" s="608">
        <v>162</v>
      </c>
      <c r="I56" s="608">
        <v>137</v>
      </c>
      <c r="J56" s="608">
        <v>123</v>
      </c>
      <c r="K56" s="608">
        <v>221</v>
      </c>
      <c r="L56" s="608">
        <v>277</v>
      </c>
      <c r="M56" s="608">
        <v>299</v>
      </c>
      <c r="N56" s="608">
        <v>387</v>
      </c>
      <c r="O56" s="608">
        <v>208</v>
      </c>
      <c r="Q56" s="608" t="s">
        <v>126</v>
      </c>
      <c r="R56" s="608" t="s">
        <v>126</v>
      </c>
      <c r="S56" s="608" t="s">
        <v>126</v>
      </c>
      <c r="T56" s="608" t="s">
        <v>126</v>
      </c>
      <c r="U56" s="608" t="s">
        <v>126</v>
      </c>
      <c r="V56" s="608" t="s">
        <v>126</v>
      </c>
      <c r="W56" s="608" t="s">
        <v>126</v>
      </c>
      <c r="X56" s="608"/>
      <c r="Y56" s="608" t="s">
        <v>126</v>
      </c>
      <c r="AA56" s="608" t="s">
        <v>126</v>
      </c>
      <c r="AB56" s="608" t="s">
        <v>126</v>
      </c>
      <c r="AC56" s="608" t="s">
        <v>126</v>
      </c>
      <c r="AD56" s="608" t="s">
        <v>126</v>
      </c>
      <c r="AE56" s="608" t="s">
        <v>126</v>
      </c>
      <c r="AF56" s="608" t="s">
        <v>126</v>
      </c>
      <c r="AG56" s="608" t="s">
        <v>126</v>
      </c>
      <c r="AH56" s="608"/>
      <c r="AI56" s="608" t="s">
        <v>126</v>
      </c>
      <c r="AJ56" s="608" t="s">
        <v>126</v>
      </c>
    </row>
    <row r="57" spans="1:36" s="27" customFormat="1" ht="27" hidden="1" customHeight="1" x14ac:dyDescent="0.2">
      <c r="A57" s="243"/>
      <c r="B57" s="577"/>
      <c r="C57" s="577"/>
      <c r="D57" s="577" t="s">
        <v>304</v>
      </c>
      <c r="E57" s="579"/>
      <c r="F57" s="609">
        <v>88</v>
      </c>
      <c r="G57" s="609">
        <v>109</v>
      </c>
      <c r="H57" s="609">
        <v>79</v>
      </c>
      <c r="I57" s="609">
        <v>82</v>
      </c>
      <c r="J57" s="609">
        <v>25</v>
      </c>
      <c r="K57" s="609">
        <v>64</v>
      </c>
      <c r="L57" s="609">
        <v>149</v>
      </c>
      <c r="M57" s="609">
        <v>168</v>
      </c>
      <c r="N57" s="609">
        <v>221</v>
      </c>
      <c r="O57" s="609">
        <v>130</v>
      </c>
      <c r="Q57" s="609" t="s">
        <v>126</v>
      </c>
      <c r="R57" s="609" t="s">
        <v>126</v>
      </c>
      <c r="S57" s="609" t="s">
        <v>126</v>
      </c>
      <c r="T57" s="609" t="s">
        <v>126</v>
      </c>
      <c r="U57" s="609" t="s">
        <v>126</v>
      </c>
      <c r="V57" s="609" t="s">
        <v>126</v>
      </c>
      <c r="W57" s="609" t="s">
        <v>126</v>
      </c>
      <c r="X57" s="609"/>
      <c r="Y57" s="609" t="s">
        <v>126</v>
      </c>
      <c r="AA57" s="609" t="s">
        <v>126</v>
      </c>
      <c r="AB57" s="609" t="s">
        <v>126</v>
      </c>
      <c r="AC57" s="609" t="s">
        <v>126</v>
      </c>
      <c r="AD57" s="609" t="s">
        <v>126</v>
      </c>
      <c r="AE57" s="609" t="s">
        <v>126</v>
      </c>
      <c r="AF57" s="609" t="s">
        <v>126</v>
      </c>
      <c r="AG57" s="609" t="s">
        <v>126</v>
      </c>
      <c r="AH57" s="609"/>
      <c r="AI57" s="609" t="s">
        <v>126</v>
      </c>
      <c r="AJ57" s="609" t="s">
        <v>126</v>
      </c>
    </row>
    <row r="58" spans="1:36" s="27" customFormat="1" ht="15" customHeight="1" x14ac:dyDescent="0.2">
      <c r="A58" s="158"/>
      <c r="B58" s="671" t="s">
        <v>282</v>
      </c>
      <c r="C58" s="158"/>
      <c r="D58" s="93"/>
      <c r="E58" s="93"/>
      <c r="F58" s="612"/>
      <c r="G58" s="612"/>
      <c r="H58" s="612"/>
      <c r="I58" s="612"/>
      <c r="J58" s="612"/>
      <c r="K58" s="612"/>
      <c r="L58" s="612"/>
      <c r="M58" s="612"/>
      <c r="N58" s="612"/>
      <c r="O58" s="612"/>
      <c r="Q58" s="612"/>
      <c r="R58" s="612"/>
      <c r="S58" s="612"/>
      <c r="T58" s="612"/>
      <c r="U58" s="612"/>
      <c r="V58" s="612"/>
      <c r="W58" s="612"/>
      <c r="X58" s="612"/>
      <c r="Y58" s="612"/>
      <c r="AA58" s="612"/>
      <c r="AB58" s="612"/>
      <c r="AC58" s="612"/>
      <c r="AD58" s="612"/>
      <c r="AE58" s="612"/>
      <c r="AF58" s="612"/>
      <c r="AG58" s="612"/>
      <c r="AH58" s="612"/>
      <c r="AI58" s="612"/>
      <c r="AJ58" s="612"/>
    </row>
    <row r="59" spans="1:36" s="139" customFormat="1" x14ac:dyDescent="0.2">
      <c r="A59" s="234"/>
      <c r="B59" s="233"/>
      <c r="C59" s="236"/>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row>
    <row r="60" spans="1:36" s="139" customFormat="1" x14ac:dyDescent="0.2">
      <c r="A60" s="236"/>
      <c r="B60" s="236"/>
      <c r="C60" s="236"/>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5"/>
      <c r="AJ60" s="155"/>
    </row>
    <row r="61" spans="1:36" s="139" customFormat="1" x14ac:dyDescent="0.2">
      <c r="A61" s="236"/>
      <c r="B61" s="236"/>
      <c r="C61" s="236"/>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row>
    <row r="62" spans="1:36" s="139" customFormat="1" x14ac:dyDescent="0.2">
      <c r="A62" s="236"/>
      <c r="B62" s="236"/>
      <c r="C62" s="236"/>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5"/>
      <c r="AG62" s="155"/>
      <c r="AH62" s="155"/>
      <c r="AI62" s="155"/>
      <c r="AJ62" s="155"/>
    </row>
    <row r="63" spans="1:36" s="139" customFormat="1" x14ac:dyDescent="0.2">
      <c r="A63" s="236"/>
      <c r="B63" s="236"/>
      <c r="C63" s="352"/>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row>
    <row r="64" spans="1:36" s="139" customFormat="1" x14ac:dyDescent="0.2">
      <c r="A64" s="236"/>
      <c r="B64" s="236"/>
      <c r="C64" s="352"/>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row>
    <row r="65" spans="1:3" s="139" customFormat="1" x14ac:dyDescent="0.2">
      <c r="A65" s="236"/>
      <c r="B65" s="236"/>
      <c r="C65" s="352"/>
    </row>
    <row r="66" spans="1:3" s="27" customFormat="1" x14ac:dyDescent="0.2">
      <c r="A66" s="237"/>
      <c r="B66" s="235"/>
      <c r="C66" s="237"/>
    </row>
    <row r="67" spans="1:3" s="27" customFormat="1" x14ac:dyDescent="0.2">
      <c r="A67" s="237"/>
      <c r="B67" s="235"/>
      <c r="C67" s="237"/>
    </row>
    <row r="68" spans="1:3" s="27" customFormat="1" x14ac:dyDescent="0.2">
      <c r="A68" s="237"/>
      <c r="B68" s="237"/>
      <c r="C68" s="237"/>
    </row>
    <row r="69" spans="1:3" s="27" customFormat="1" x14ac:dyDescent="0.2">
      <c r="A69" s="237"/>
      <c r="B69" s="237"/>
      <c r="C69" s="237"/>
    </row>
    <row r="70" spans="1:3" s="27" customFormat="1" x14ac:dyDescent="0.2">
      <c r="A70" s="237"/>
      <c r="B70" s="237"/>
      <c r="C70" s="237"/>
    </row>
    <row r="71" spans="1:3" x14ac:dyDescent="0.2">
      <c r="C71" s="237"/>
    </row>
    <row r="72" spans="1:3" x14ac:dyDescent="0.2">
      <c r="C72" s="237"/>
    </row>
    <row r="73" spans="1:3" x14ac:dyDescent="0.2">
      <c r="C73" s="237"/>
    </row>
    <row r="74" spans="1:3" x14ac:dyDescent="0.2">
      <c r="C74" s="237"/>
    </row>
    <row r="75" spans="1:3" x14ac:dyDescent="0.2">
      <c r="C75" s="237"/>
    </row>
    <row r="76" spans="1:3" x14ac:dyDescent="0.2">
      <c r="C76" s="237"/>
    </row>
  </sheetData>
  <mergeCells count="4">
    <mergeCell ref="F4:O4"/>
    <mergeCell ref="R4:Y4"/>
    <mergeCell ref="AF4:AJ4"/>
    <mergeCell ref="AA4:AE4"/>
  </mergeCells>
  <phoneticPr fontId="8"/>
  <printOptions horizontalCentered="1"/>
  <pageMargins left="0.59055118110236227" right="0.59055118110236227" top="0.59055118110236227" bottom="0.19685039370078741" header="0.19685039370078741" footer="0.19685039370078741"/>
  <pageSetup paperSize="8" scale="41" firstPageNumber="0" orientation="landscape" useFirstPageNumber="1" r:id="rId1"/>
  <headerFooter alignWithMargins="0">
    <oddHeader>&amp;R&amp;"Arial,標準"&amp;17J. Front Retailing FACT BOOK</oddHeader>
    <oddFooter>&amp;C&amp;"ＭＳ Ｐ明朝,標準"&amp;24-&amp;A-</oddFooter>
  </headerFooter>
  <customProperties>
    <customPr name="layoutContexts"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L76"/>
  <sheetViews>
    <sheetView showGridLines="0" defaultGridColor="0" view="pageBreakPreview" topLeftCell="A3" colorId="8" zoomScale="55" zoomScaleNormal="80" zoomScaleSheetLayoutView="55" workbookViewId="0">
      <pane xSplit="4" topLeftCell="AE1" activePane="topRight" state="frozen"/>
      <selection activeCell="R20" sqref="R20"/>
      <selection pane="topRight" activeCell="R20" sqref="R20"/>
    </sheetView>
  </sheetViews>
  <sheetFormatPr defaultColWidth="9" defaultRowHeight="13" x14ac:dyDescent="0.2"/>
  <cols>
    <col min="1" max="1" width="2.453125" style="28" customWidth="1"/>
    <col min="2" max="2" width="1.81640625" style="28" customWidth="1"/>
    <col min="3" max="3" width="2.453125" style="28" customWidth="1"/>
    <col min="4" max="4" width="52.1796875" style="23" customWidth="1"/>
    <col min="5" max="5" width="16.453125" style="23" hidden="1" customWidth="1"/>
    <col min="6" max="7" width="13" style="23" hidden="1" customWidth="1"/>
    <col min="8" max="10" width="15.453125" style="23" hidden="1" customWidth="1"/>
    <col min="11" max="11" width="9.1796875" style="23" hidden="1" customWidth="1"/>
    <col min="12" max="14" width="15.453125" style="23" hidden="1" customWidth="1"/>
    <col min="15" max="15" width="2.453125" style="23" hidden="1" customWidth="1"/>
    <col min="16" max="16" width="15.453125" style="23" hidden="1" customWidth="1"/>
    <col min="17" max="24" width="15.453125" style="23" customWidth="1"/>
    <col min="25" max="25" width="2.453125" style="23" customWidth="1"/>
    <col min="26" max="35" width="15.453125" style="23" customWidth="1"/>
    <col min="36" max="36" width="8.1796875" style="23" bestFit="1" customWidth="1"/>
    <col min="37" max="16384" width="9" style="23"/>
  </cols>
  <sheetData>
    <row r="1" spans="1:35" ht="17.25" customHeight="1" x14ac:dyDescent="0.2"/>
    <row r="2" spans="1:35" s="41" customFormat="1" ht="17.25" customHeight="1" x14ac:dyDescent="0.35">
      <c r="A2" s="238" t="s">
        <v>305</v>
      </c>
      <c r="B2" s="37"/>
      <c r="C2" s="37"/>
      <c r="D2" s="38"/>
      <c r="E2" s="39"/>
      <c r="F2" s="39"/>
      <c r="G2" s="38"/>
      <c r="H2" s="40"/>
      <c r="I2" s="39"/>
      <c r="J2" s="38"/>
      <c r="K2" s="40"/>
      <c r="L2" s="40"/>
      <c r="M2" s="26"/>
      <c r="N2" s="26"/>
      <c r="P2" s="26"/>
      <c r="Q2" s="26"/>
      <c r="R2" s="26"/>
      <c r="S2" s="26"/>
      <c r="T2" s="26"/>
      <c r="U2" s="26"/>
      <c r="V2" s="26"/>
      <c r="W2" s="26"/>
      <c r="X2" s="26"/>
      <c r="Z2" s="26"/>
      <c r="AA2" s="26"/>
      <c r="AB2" s="26"/>
      <c r="AC2" s="26"/>
      <c r="AD2" s="26"/>
      <c r="AE2" s="26"/>
      <c r="AF2" s="26"/>
      <c r="AG2" s="26"/>
      <c r="AH2" s="26"/>
      <c r="AI2" s="26"/>
    </row>
    <row r="3" spans="1:35" s="41" customFormat="1" ht="17.25" customHeight="1" x14ac:dyDescent="0.25">
      <c r="D3" s="38"/>
      <c r="E3" s="39"/>
      <c r="F3" s="39"/>
      <c r="G3" s="38"/>
      <c r="H3" s="40"/>
      <c r="I3" s="39"/>
      <c r="J3" s="38"/>
      <c r="K3" s="42"/>
      <c r="L3" s="42"/>
      <c r="M3" s="249"/>
      <c r="N3" s="249"/>
      <c r="P3" s="249"/>
      <c r="Q3" s="249"/>
      <c r="R3" s="249"/>
      <c r="S3" s="249"/>
      <c r="T3" s="249"/>
      <c r="U3" s="249"/>
      <c r="V3" s="249"/>
      <c r="W3" s="249"/>
      <c r="X3" s="249"/>
      <c r="Z3" s="249"/>
      <c r="AA3" s="249"/>
      <c r="AB3" s="249"/>
      <c r="AC3" s="249"/>
      <c r="AD3" s="249"/>
      <c r="AE3" s="249"/>
      <c r="AF3" s="249"/>
      <c r="AG3" s="249"/>
      <c r="AH3" s="249"/>
      <c r="AI3" s="249" t="s">
        <v>306</v>
      </c>
    </row>
    <row r="4" spans="1:35" s="41" customFormat="1" ht="18" customHeight="1" x14ac:dyDescent="0.2">
      <c r="D4" s="359"/>
      <c r="E4" s="1113" t="s">
        <v>307</v>
      </c>
      <c r="F4" s="1114"/>
      <c r="G4" s="1114"/>
      <c r="H4" s="1114"/>
      <c r="I4" s="1114"/>
      <c r="J4" s="1114"/>
      <c r="K4" s="1114"/>
      <c r="L4" s="1114"/>
      <c r="M4" s="1114"/>
      <c r="N4" s="1115"/>
      <c r="P4" s="1136" t="s">
        <v>308</v>
      </c>
      <c r="Q4" s="1137"/>
      <c r="R4" s="1137"/>
      <c r="S4" s="1137"/>
      <c r="T4" s="1137"/>
      <c r="U4" s="1137"/>
      <c r="V4" s="1137"/>
      <c r="W4" s="1137"/>
      <c r="X4" s="1138"/>
      <c r="Z4" s="1139" t="s">
        <v>81</v>
      </c>
      <c r="AA4" s="1140"/>
      <c r="AB4" s="1140"/>
      <c r="AC4" s="1140"/>
      <c r="AD4" s="1141"/>
      <c r="AE4" s="1139" t="s">
        <v>994</v>
      </c>
      <c r="AF4" s="1140"/>
      <c r="AG4" s="1140"/>
      <c r="AH4" s="1140"/>
      <c r="AI4" s="1141"/>
    </row>
    <row r="5" spans="1:35" s="103" customFormat="1" ht="18" customHeight="1" x14ac:dyDescent="0.2">
      <c r="A5" s="360"/>
      <c r="B5" s="525" t="s">
        <v>309</v>
      </c>
      <c r="C5" s="525"/>
      <c r="D5" s="361"/>
      <c r="E5" s="506" t="s">
        <v>247</v>
      </c>
      <c r="F5" s="420" t="s">
        <v>84</v>
      </c>
      <c r="G5" s="420" t="s">
        <v>85</v>
      </c>
      <c r="H5" s="420" t="s">
        <v>86</v>
      </c>
      <c r="I5" s="420" t="s">
        <v>87</v>
      </c>
      <c r="J5" s="420" t="s">
        <v>88</v>
      </c>
      <c r="K5" s="420" t="s">
        <v>89</v>
      </c>
      <c r="L5" s="507" t="s">
        <v>90</v>
      </c>
      <c r="M5" s="420" t="s">
        <v>91</v>
      </c>
      <c r="N5" s="421" t="s">
        <v>92</v>
      </c>
      <c r="O5" s="44"/>
      <c r="P5" s="506" t="s">
        <v>92</v>
      </c>
      <c r="Q5" s="420" t="s">
        <v>93</v>
      </c>
      <c r="R5" s="420" t="s">
        <v>94</v>
      </c>
      <c r="S5" s="772" t="s">
        <v>95</v>
      </c>
      <c r="T5" s="856" t="s">
        <v>96</v>
      </c>
      <c r="U5" s="856" t="s">
        <v>97</v>
      </c>
      <c r="V5" s="856" t="s">
        <v>98</v>
      </c>
      <c r="W5" s="1057" t="s">
        <v>99</v>
      </c>
      <c r="X5" s="985" t="s">
        <v>81</v>
      </c>
      <c r="Z5" s="838" t="s">
        <v>248</v>
      </c>
      <c r="AA5" s="856" t="s">
        <v>249</v>
      </c>
      <c r="AB5" s="856" t="s">
        <v>250</v>
      </c>
      <c r="AC5" s="772" t="s">
        <v>287</v>
      </c>
      <c r="AD5" s="1057" t="s">
        <v>191</v>
      </c>
      <c r="AE5" s="856" t="s">
        <v>985</v>
      </c>
      <c r="AF5" s="856" t="s">
        <v>987</v>
      </c>
      <c r="AG5" s="856" t="s">
        <v>989</v>
      </c>
      <c r="AH5" s="772" t="s">
        <v>991</v>
      </c>
      <c r="AI5" s="985" t="s">
        <v>993</v>
      </c>
    </row>
    <row r="6" spans="1:35" s="103" customFormat="1" ht="18" customHeight="1" x14ac:dyDescent="0.2">
      <c r="A6" s="220"/>
      <c r="B6" s="221"/>
      <c r="C6" s="240" t="s">
        <v>310</v>
      </c>
      <c r="D6" s="257"/>
      <c r="E6" s="427">
        <v>100515</v>
      </c>
      <c r="F6" s="427">
        <v>95572</v>
      </c>
      <c r="G6" s="427">
        <v>86636</v>
      </c>
      <c r="H6" s="427">
        <v>79603</v>
      </c>
      <c r="I6" s="427">
        <v>76496</v>
      </c>
      <c r="J6" s="427">
        <v>79286</v>
      </c>
      <c r="K6" s="427">
        <v>72114</v>
      </c>
      <c r="L6" s="427">
        <v>71059</v>
      </c>
      <c r="M6" s="427">
        <v>69470</v>
      </c>
      <c r="N6" s="427">
        <v>67879</v>
      </c>
      <c r="O6" s="44"/>
      <c r="P6" s="427">
        <v>63513</v>
      </c>
      <c r="Q6" s="427">
        <v>62989</v>
      </c>
      <c r="R6" s="427">
        <v>62692</v>
      </c>
      <c r="S6" s="427">
        <v>56880</v>
      </c>
      <c r="T6" s="427">
        <v>48627</v>
      </c>
      <c r="U6" s="427">
        <v>49944</v>
      </c>
      <c r="V6" s="427">
        <v>47284</v>
      </c>
      <c r="W6" s="427">
        <v>50067</v>
      </c>
      <c r="X6" s="427">
        <v>54840</v>
      </c>
      <c r="Z6" s="427">
        <v>13081</v>
      </c>
      <c r="AA6" s="427">
        <v>13319</v>
      </c>
      <c r="AB6" s="427">
        <v>13381</v>
      </c>
      <c r="AC6" s="427">
        <v>15059</v>
      </c>
      <c r="AD6" s="427">
        <v>54840</v>
      </c>
      <c r="AE6" s="427">
        <v>13463</v>
      </c>
      <c r="AF6" s="427">
        <v>13533</v>
      </c>
      <c r="AG6" s="427" t="s">
        <v>126</v>
      </c>
      <c r="AH6" s="427" t="s">
        <v>126</v>
      </c>
      <c r="AI6" s="427" t="s">
        <v>126</v>
      </c>
    </row>
    <row r="7" spans="1:35" s="103" customFormat="1" ht="18" customHeight="1" x14ac:dyDescent="0.2">
      <c r="A7" s="223"/>
      <c r="B7" s="93"/>
      <c r="C7" s="158"/>
      <c r="D7" s="258" t="s">
        <v>311</v>
      </c>
      <c r="E7" s="508" t="s">
        <v>256</v>
      </c>
      <c r="F7" s="508">
        <v>-4.9000000000000004</v>
      </c>
      <c r="G7" s="508">
        <v>-9.4</v>
      </c>
      <c r="H7" s="508">
        <v>-8.1</v>
      </c>
      <c r="I7" s="508">
        <v>-3.9</v>
      </c>
      <c r="J7" s="508">
        <v>3.6</v>
      </c>
      <c r="K7" s="508">
        <v>-9</v>
      </c>
      <c r="L7" s="508">
        <v>-1.5</v>
      </c>
      <c r="M7" s="508">
        <v>-2.2000000000000002</v>
      </c>
      <c r="N7" s="508">
        <v>-2.2999999999999998</v>
      </c>
      <c r="O7" s="44"/>
      <c r="P7" s="508" t="s">
        <v>103</v>
      </c>
      <c r="Q7" s="508">
        <v>-0.8</v>
      </c>
      <c r="R7" s="508">
        <v>-0.5</v>
      </c>
      <c r="S7" s="508">
        <v>-9.3000000000000007</v>
      </c>
      <c r="T7" s="508">
        <v>-14.5</v>
      </c>
      <c r="U7" s="508">
        <v>2.7</v>
      </c>
      <c r="V7" s="508">
        <v>-5.3259650808905974</v>
      </c>
      <c r="W7" s="508">
        <v>5.9</v>
      </c>
      <c r="X7" s="508">
        <v>3.4</v>
      </c>
      <c r="Z7" s="508">
        <v>8.9</v>
      </c>
      <c r="AA7" s="508">
        <v>8.6152379547097375</v>
      </c>
      <c r="AB7" s="508">
        <v>6.8</v>
      </c>
      <c r="AC7" s="508">
        <v>13.764448137795583</v>
      </c>
      <c r="AD7" s="508">
        <v>3.4</v>
      </c>
      <c r="AE7" s="508">
        <v>2.9</v>
      </c>
      <c r="AF7" s="508">
        <v>1.5992191605976416</v>
      </c>
      <c r="AG7" s="508" t="s">
        <v>126</v>
      </c>
      <c r="AH7" s="508" t="s">
        <v>126</v>
      </c>
      <c r="AI7" s="508" t="s">
        <v>126</v>
      </c>
    </row>
    <row r="8" spans="1:35" s="103" customFormat="1" ht="18" customHeight="1" x14ac:dyDescent="0.2">
      <c r="A8" s="223"/>
      <c r="B8" s="93"/>
      <c r="C8" s="158"/>
      <c r="D8" s="259" t="s">
        <v>312</v>
      </c>
      <c r="E8" s="509">
        <v>8.5</v>
      </c>
      <c r="F8" s="509">
        <v>8.6999999999999993</v>
      </c>
      <c r="G8" s="509">
        <v>8.8000000000000007</v>
      </c>
      <c r="H8" s="509">
        <v>8.4</v>
      </c>
      <c r="I8" s="509">
        <v>8.1</v>
      </c>
      <c r="J8" s="509">
        <v>7.3</v>
      </c>
      <c r="K8" s="509">
        <v>6.3</v>
      </c>
      <c r="L8" s="509">
        <v>6.2</v>
      </c>
      <c r="M8" s="509">
        <v>6</v>
      </c>
      <c r="N8" s="509">
        <v>6.1</v>
      </c>
      <c r="O8" s="44"/>
      <c r="P8" s="523">
        <v>14</v>
      </c>
      <c r="Q8" s="523">
        <v>13.4</v>
      </c>
      <c r="R8" s="523">
        <v>13.6</v>
      </c>
      <c r="S8" s="523">
        <v>11.8</v>
      </c>
      <c r="T8" s="523">
        <v>15.2</v>
      </c>
      <c r="U8" s="523">
        <v>15.1</v>
      </c>
      <c r="V8" s="523">
        <v>13.1</v>
      </c>
      <c r="W8" s="523">
        <v>12.3</v>
      </c>
      <c r="X8" s="523">
        <v>12.4</v>
      </c>
      <c r="Z8" s="523">
        <v>12.9</v>
      </c>
      <c r="AA8" s="523">
        <v>12.609568041995528</v>
      </c>
      <c r="AB8" s="523">
        <v>12.1</v>
      </c>
      <c r="AC8" s="523">
        <v>33.210568101623153</v>
      </c>
      <c r="AD8" s="523">
        <v>12.4</v>
      </c>
      <c r="AE8" s="523">
        <v>12.2</v>
      </c>
      <c r="AF8" s="523">
        <v>12.4</v>
      </c>
      <c r="AG8" s="523" t="s">
        <v>126</v>
      </c>
      <c r="AH8" s="523" t="s">
        <v>126</v>
      </c>
      <c r="AI8" s="523" t="s">
        <v>126</v>
      </c>
    </row>
    <row r="9" spans="1:35" s="103" customFormat="1" ht="18" customHeight="1" x14ac:dyDescent="0.2">
      <c r="A9" s="220"/>
      <c r="B9" s="221"/>
      <c r="C9" s="240" t="s">
        <v>313</v>
      </c>
      <c r="D9" s="257"/>
      <c r="E9" s="427">
        <v>34954</v>
      </c>
      <c r="F9" s="427">
        <v>32941</v>
      </c>
      <c r="G9" s="427">
        <v>30148</v>
      </c>
      <c r="H9" s="427">
        <v>29293</v>
      </c>
      <c r="I9" s="427">
        <v>29352</v>
      </c>
      <c r="J9" s="427">
        <v>31379</v>
      </c>
      <c r="K9" s="427">
        <v>31744</v>
      </c>
      <c r="L9" s="427">
        <v>30319</v>
      </c>
      <c r="M9" s="427">
        <v>27733</v>
      </c>
      <c r="N9" s="427">
        <v>26544</v>
      </c>
      <c r="O9" s="44"/>
      <c r="P9" s="427">
        <v>11763</v>
      </c>
      <c r="Q9" s="427">
        <v>10534</v>
      </c>
      <c r="R9" s="427">
        <v>10364</v>
      </c>
      <c r="S9" s="427">
        <v>11729</v>
      </c>
      <c r="T9" s="427">
        <v>7996</v>
      </c>
      <c r="U9" s="427">
        <v>9189</v>
      </c>
      <c r="V9" s="427">
        <v>10489</v>
      </c>
      <c r="W9" s="427">
        <v>10639</v>
      </c>
      <c r="X9" s="427">
        <v>10802</v>
      </c>
      <c r="Z9" s="427">
        <v>2713</v>
      </c>
      <c r="AA9" s="427">
        <v>2463</v>
      </c>
      <c r="AB9" s="427">
        <v>2865</v>
      </c>
      <c r="AC9" s="427">
        <v>2761</v>
      </c>
      <c r="AD9" s="427">
        <v>10802</v>
      </c>
      <c r="AE9" s="427">
        <v>2798</v>
      </c>
      <c r="AF9" s="427">
        <v>2884</v>
      </c>
      <c r="AG9" s="427" t="s">
        <v>126</v>
      </c>
      <c r="AH9" s="427" t="s">
        <v>126</v>
      </c>
      <c r="AI9" s="427" t="s">
        <v>126</v>
      </c>
    </row>
    <row r="10" spans="1:35" s="103" customFormat="1" ht="18" customHeight="1" x14ac:dyDescent="0.2">
      <c r="A10" s="223"/>
      <c r="B10" s="93"/>
      <c r="C10" s="158"/>
      <c r="D10" s="258" t="s">
        <v>311</v>
      </c>
      <c r="E10" s="508" t="s">
        <v>256</v>
      </c>
      <c r="F10" s="508">
        <v>-5.8</v>
      </c>
      <c r="G10" s="508">
        <v>-8.5</v>
      </c>
      <c r="H10" s="508">
        <v>-2.8</v>
      </c>
      <c r="I10" s="508">
        <v>0.2</v>
      </c>
      <c r="J10" s="508">
        <v>6.9</v>
      </c>
      <c r="K10" s="508">
        <v>1.2</v>
      </c>
      <c r="L10" s="508">
        <v>-4.5</v>
      </c>
      <c r="M10" s="508">
        <v>-8.5</v>
      </c>
      <c r="N10" s="508">
        <v>-4.3</v>
      </c>
      <c r="O10" s="44"/>
      <c r="P10" s="508" t="s">
        <v>103</v>
      </c>
      <c r="Q10" s="508">
        <v>-10.4</v>
      </c>
      <c r="R10" s="508">
        <v>-1.6</v>
      </c>
      <c r="S10" s="508">
        <v>13.2</v>
      </c>
      <c r="T10" s="508">
        <v>-31.8</v>
      </c>
      <c r="U10" s="508">
        <v>14.9</v>
      </c>
      <c r="V10" s="508">
        <v>14.147350092501904</v>
      </c>
      <c r="W10" s="508">
        <v>1.4</v>
      </c>
      <c r="X10" s="508">
        <v>13.9</v>
      </c>
      <c r="Z10" s="508">
        <v>-4.5999999999999996</v>
      </c>
      <c r="AA10" s="508">
        <v>-2.3975489507034125</v>
      </c>
      <c r="AB10" s="508">
        <v>0.5</v>
      </c>
      <c r="AC10" s="508">
        <v>11.240934730056409</v>
      </c>
      <c r="AD10" s="508">
        <v>13.9</v>
      </c>
      <c r="AE10" s="508">
        <v>3.127608310489105</v>
      </c>
      <c r="AF10" s="508">
        <v>17.052375152253347</v>
      </c>
      <c r="AG10" s="508" t="s">
        <v>126</v>
      </c>
      <c r="AH10" s="508" t="s">
        <v>126</v>
      </c>
      <c r="AI10" s="508" t="s">
        <v>126</v>
      </c>
    </row>
    <row r="11" spans="1:35" s="103" customFormat="1" ht="18" customHeight="1" x14ac:dyDescent="0.2">
      <c r="A11" s="223"/>
      <c r="B11" s="93"/>
      <c r="C11" s="158"/>
      <c r="D11" s="259" t="s">
        <v>312</v>
      </c>
      <c r="E11" s="509">
        <v>3</v>
      </c>
      <c r="F11" s="509">
        <v>3</v>
      </c>
      <c r="G11" s="509">
        <v>3.1</v>
      </c>
      <c r="H11" s="509">
        <v>3.1</v>
      </c>
      <c r="I11" s="509">
        <v>3.1</v>
      </c>
      <c r="J11" s="509">
        <v>2.9</v>
      </c>
      <c r="K11" s="509">
        <v>2.8</v>
      </c>
      <c r="L11" s="509">
        <v>2.6</v>
      </c>
      <c r="M11" s="509">
        <v>2.4</v>
      </c>
      <c r="N11" s="509">
        <v>2.4</v>
      </c>
      <c r="O11" s="44"/>
      <c r="P11" s="509">
        <v>2.6</v>
      </c>
      <c r="Q11" s="509">
        <v>2.2999999999999998</v>
      </c>
      <c r="R11" s="509">
        <v>2.2999999999999998</v>
      </c>
      <c r="S11" s="509">
        <v>2.4</v>
      </c>
      <c r="T11" s="509">
        <v>2.5</v>
      </c>
      <c r="U11" s="509">
        <v>2.8</v>
      </c>
      <c r="V11" s="509">
        <v>2.9</v>
      </c>
      <c r="W11" s="509">
        <v>2.6</v>
      </c>
      <c r="X11" s="509">
        <v>2.7</v>
      </c>
      <c r="Z11" s="509">
        <v>2.7</v>
      </c>
      <c r="AA11" s="509">
        <v>2.4726588851005742</v>
      </c>
      <c r="AB11" s="509">
        <v>2.7</v>
      </c>
      <c r="AC11" s="509">
        <v>6.0890084685956243</v>
      </c>
      <c r="AD11" s="509">
        <v>2.7</v>
      </c>
      <c r="AE11" s="509">
        <v>2.5</v>
      </c>
      <c r="AF11" s="509">
        <v>2.6</v>
      </c>
      <c r="AG11" s="509" t="s">
        <v>126</v>
      </c>
      <c r="AH11" s="509" t="s">
        <v>126</v>
      </c>
      <c r="AI11" s="509" t="s">
        <v>126</v>
      </c>
    </row>
    <row r="12" spans="1:35" s="103" customFormat="1" ht="18" customHeight="1" x14ac:dyDescent="0.2">
      <c r="A12" s="220"/>
      <c r="B12" s="221"/>
      <c r="C12" s="240" t="s">
        <v>314</v>
      </c>
      <c r="D12" s="257"/>
      <c r="E12" s="427">
        <v>9770</v>
      </c>
      <c r="F12" s="427">
        <v>9376</v>
      </c>
      <c r="G12" s="427">
        <v>8603</v>
      </c>
      <c r="H12" s="427">
        <v>8137</v>
      </c>
      <c r="I12" s="427">
        <v>7644</v>
      </c>
      <c r="J12" s="427">
        <v>7463</v>
      </c>
      <c r="K12" s="427">
        <v>6782</v>
      </c>
      <c r="L12" s="427">
        <v>7631</v>
      </c>
      <c r="M12" s="427">
        <v>7053</v>
      </c>
      <c r="N12" s="427">
        <v>6456</v>
      </c>
      <c r="O12" s="44"/>
      <c r="P12" s="427">
        <v>6454</v>
      </c>
      <c r="Q12" s="427">
        <v>4992</v>
      </c>
      <c r="R12" s="427">
        <v>3837</v>
      </c>
      <c r="S12" s="427">
        <v>3664</v>
      </c>
      <c r="T12" s="427">
        <v>2985</v>
      </c>
      <c r="U12" s="427">
        <v>2849</v>
      </c>
      <c r="V12" s="427">
        <v>2872</v>
      </c>
      <c r="W12" s="427">
        <v>2626</v>
      </c>
      <c r="X12" s="427">
        <v>2662</v>
      </c>
      <c r="Z12" s="427">
        <v>310</v>
      </c>
      <c r="AA12" s="427">
        <v>893</v>
      </c>
      <c r="AB12" s="427">
        <v>320</v>
      </c>
      <c r="AC12" s="427">
        <v>1139</v>
      </c>
      <c r="AD12" s="427">
        <v>2662</v>
      </c>
      <c r="AE12" s="427">
        <v>316</v>
      </c>
      <c r="AF12" s="427">
        <v>973</v>
      </c>
      <c r="AG12" s="427" t="s">
        <v>126</v>
      </c>
      <c r="AH12" s="427" t="s">
        <v>126</v>
      </c>
      <c r="AI12" s="427" t="s">
        <v>126</v>
      </c>
    </row>
    <row r="13" spans="1:35" s="103" customFormat="1" ht="18" customHeight="1" x14ac:dyDescent="0.2">
      <c r="A13" s="223"/>
      <c r="B13" s="93"/>
      <c r="C13" s="158"/>
      <c r="D13" s="258" t="s">
        <v>311</v>
      </c>
      <c r="E13" s="508" t="s">
        <v>256</v>
      </c>
      <c r="F13" s="508">
        <v>-4</v>
      </c>
      <c r="G13" s="508">
        <v>-8.1999999999999993</v>
      </c>
      <c r="H13" s="508">
        <v>-5.4</v>
      </c>
      <c r="I13" s="508">
        <v>-6.1</v>
      </c>
      <c r="J13" s="508">
        <v>-2.4</v>
      </c>
      <c r="K13" s="508">
        <v>-9.1</v>
      </c>
      <c r="L13" s="508">
        <v>12.5</v>
      </c>
      <c r="M13" s="508">
        <v>-7.6</v>
      </c>
      <c r="N13" s="508">
        <v>-8.5</v>
      </c>
      <c r="O13" s="44"/>
      <c r="P13" s="508" t="s">
        <v>103</v>
      </c>
      <c r="Q13" s="508">
        <v>-22.6</v>
      </c>
      <c r="R13" s="508">
        <v>-23.1</v>
      </c>
      <c r="S13" s="508">
        <v>-4.5</v>
      </c>
      <c r="T13" s="508">
        <v>-18.5</v>
      </c>
      <c r="U13" s="508">
        <v>-4.5999999999999996</v>
      </c>
      <c r="V13" s="508">
        <v>0.80730080730080733</v>
      </c>
      <c r="W13" s="508">
        <v>-8.6</v>
      </c>
      <c r="X13" s="508">
        <v>8.9</v>
      </c>
      <c r="Z13" s="508">
        <v>3.6</v>
      </c>
      <c r="AA13" s="508">
        <v>6.2987192252731568</v>
      </c>
      <c r="AB13" s="508">
        <v>-8.4</v>
      </c>
      <c r="AC13" s="508">
        <v>-0.43706293706293309</v>
      </c>
      <c r="AD13" s="508">
        <v>8.9</v>
      </c>
      <c r="AE13" s="508">
        <v>2</v>
      </c>
      <c r="AF13" s="508">
        <v>8.9</v>
      </c>
      <c r="AG13" s="508" t="s">
        <v>126</v>
      </c>
      <c r="AH13" s="508" t="s">
        <v>126</v>
      </c>
      <c r="AI13" s="508" t="s">
        <v>126</v>
      </c>
    </row>
    <row r="14" spans="1:35" s="103" customFormat="1" ht="18" customHeight="1" x14ac:dyDescent="0.2">
      <c r="A14" s="223"/>
      <c r="B14" s="93"/>
      <c r="C14" s="158"/>
      <c r="D14" s="259" t="s">
        <v>312</v>
      </c>
      <c r="E14" s="509">
        <v>0.8</v>
      </c>
      <c r="F14" s="509">
        <v>0.9</v>
      </c>
      <c r="G14" s="509">
        <v>0.9</v>
      </c>
      <c r="H14" s="509">
        <v>0.9</v>
      </c>
      <c r="I14" s="509">
        <v>0.8</v>
      </c>
      <c r="J14" s="509">
        <v>0.7</v>
      </c>
      <c r="K14" s="509">
        <v>0.6</v>
      </c>
      <c r="L14" s="509">
        <v>0.7</v>
      </c>
      <c r="M14" s="509">
        <v>0.6</v>
      </c>
      <c r="N14" s="509">
        <v>0.6</v>
      </c>
      <c r="O14" s="44"/>
      <c r="P14" s="509">
        <v>1.4</v>
      </c>
      <c r="Q14" s="509">
        <v>1.1000000000000001</v>
      </c>
      <c r="R14" s="509">
        <v>0.8</v>
      </c>
      <c r="S14" s="509">
        <v>0.8</v>
      </c>
      <c r="T14" s="509">
        <v>0.9</v>
      </c>
      <c r="U14" s="509">
        <v>0.9</v>
      </c>
      <c r="V14" s="509">
        <v>0.8</v>
      </c>
      <c r="W14" s="509">
        <v>0.6</v>
      </c>
      <c r="X14" s="509">
        <v>0.6</v>
      </c>
      <c r="Z14" s="509">
        <v>0.3</v>
      </c>
      <c r="AA14" s="509">
        <v>0.57501449718072895</v>
      </c>
      <c r="AB14" s="509">
        <v>0.3</v>
      </c>
      <c r="AC14" s="509">
        <v>2.5119089625970359</v>
      </c>
      <c r="AD14" s="509">
        <v>0.6</v>
      </c>
      <c r="AE14" s="509">
        <v>0.3</v>
      </c>
      <c r="AF14" s="509">
        <v>0.9</v>
      </c>
      <c r="AG14" s="509" t="s">
        <v>126</v>
      </c>
      <c r="AH14" s="509" t="s">
        <v>126</v>
      </c>
      <c r="AI14" s="509" t="s">
        <v>126</v>
      </c>
    </row>
    <row r="15" spans="1:35" s="103" customFormat="1" ht="18" customHeight="1" x14ac:dyDescent="0.2">
      <c r="A15" s="220"/>
      <c r="B15" s="221"/>
      <c r="C15" s="240" t="s">
        <v>315</v>
      </c>
      <c r="D15" s="257"/>
      <c r="E15" s="427">
        <v>26767</v>
      </c>
      <c r="F15" s="427">
        <v>26833</v>
      </c>
      <c r="G15" s="427">
        <v>26142</v>
      </c>
      <c r="H15" s="427">
        <v>24207</v>
      </c>
      <c r="I15" s="427">
        <v>26346</v>
      </c>
      <c r="J15" s="427">
        <v>29897</v>
      </c>
      <c r="K15" s="427">
        <v>27713</v>
      </c>
      <c r="L15" s="427">
        <v>28366</v>
      </c>
      <c r="M15" s="427">
        <v>28682</v>
      </c>
      <c r="N15" s="427">
        <v>28637</v>
      </c>
      <c r="O15" s="44"/>
      <c r="P15" s="427">
        <v>24821</v>
      </c>
      <c r="Q15" s="427">
        <v>24372</v>
      </c>
      <c r="R15" s="427">
        <v>23418</v>
      </c>
      <c r="S15" s="427">
        <v>2389</v>
      </c>
      <c r="T15" s="427">
        <v>2105</v>
      </c>
      <c r="U15" s="427">
        <v>997</v>
      </c>
      <c r="V15" s="427">
        <v>542</v>
      </c>
      <c r="W15" s="427">
        <v>579</v>
      </c>
      <c r="X15" s="427">
        <v>4041</v>
      </c>
      <c r="Z15" s="427">
        <v>999</v>
      </c>
      <c r="AA15" s="427">
        <v>1027</v>
      </c>
      <c r="AB15" s="427">
        <v>989</v>
      </c>
      <c r="AC15" s="427">
        <v>26</v>
      </c>
      <c r="AD15" s="427">
        <v>4041</v>
      </c>
      <c r="AE15" s="427">
        <v>980</v>
      </c>
      <c r="AF15" s="427">
        <v>1113</v>
      </c>
      <c r="AG15" s="427" t="s">
        <v>126</v>
      </c>
      <c r="AH15" s="427" t="s">
        <v>126</v>
      </c>
      <c r="AI15" s="427" t="s">
        <v>126</v>
      </c>
    </row>
    <row r="16" spans="1:35" s="103" customFormat="1" ht="18" customHeight="1" x14ac:dyDescent="0.2">
      <c r="A16" s="223"/>
      <c r="B16" s="93"/>
      <c r="C16" s="158"/>
      <c r="D16" s="258" t="s">
        <v>311</v>
      </c>
      <c r="E16" s="508" t="s">
        <v>256</v>
      </c>
      <c r="F16" s="508">
        <v>0.2</v>
      </c>
      <c r="G16" s="508">
        <v>-2.6</v>
      </c>
      <c r="H16" s="508">
        <v>-7.4</v>
      </c>
      <c r="I16" s="508">
        <v>8.8000000000000007</v>
      </c>
      <c r="J16" s="508">
        <v>13.5</v>
      </c>
      <c r="K16" s="508">
        <v>-7.3</v>
      </c>
      <c r="L16" s="508">
        <v>2.4</v>
      </c>
      <c r="M16" s="508">
        <v>1.1000000000000001</v>
      </c>
      <c r="N16" s="508">
        <v>-0.2</v>
      </c>
      <c r="O16" s="44"/>
      <c r="P16" s="508" t="s">
        <v>103</v>
      </c>
      <c r="Q16" s="508">
        <v>-1.8</v>
      </c>
      <c r="R16" s="508">
        <v>-3.9</v>
      </c>
      <c r="S16" s="508">
        <v>-89.8</v>
      </c>
      <c r="T16" s="508">
        <v>-11.9</v>
      </c>
      <c r="U16" s="508">
        <v>-52.6</v>
      </c>
      <c r="V16" s="508">
        <v>-45.63691073219659</v>
      </c>
      <c r="W16" s="508">
        <v>6.9</v>
      </c>
      <c r="X16" s="508">
        <v>597.1</v>
      </c>
      <c r="Z16" s="508">
        <v>522.79999999999995</v>
      </c>
      <c r="AA16" s="508">
        <v>623.9</v>
      </c>
      <c r="AB16" s="508">
        <v>606.29999999999995</v>
      </c>
      <c r="AC16" s="508">
        <v>-83.647798742138363</v>
      </c>
      <c r="AD16" s="508">
        <v>597.1</v>
      </c>
      <c r="AE16" s="508">
        <v>-1.9</v>
      </c>
      <c r="AF16" s="508">
        <v>8.3739045764362317</v>
      </c>
      <c r="AG16" s="508" t="s">
        <v>126</v>
      </c>
      <c r="AH16" s="508" t="s">
        <v>126</v>
      </c>
      <c r="AI16" s="508" t="s">
        <v>126</v>
      </c>
    </row>
    <row r="17" spans="1:35" s="103" customFormat="1" ht="18" customHeight="1" x14ac:dyDescent="0.2">
      <c r="A17" s="223"/>
      <c r="B17" s="93"/>
      <c r="C17" s="158"/>
      <c r="D17" s="259" t="s">
        <v>312</v>
      </c>
      <c r="E17" s="509">
        <v>2.2999999999999998</v>
      </c>
      <c r="F17" s="509">
        <v>2.4</v>
      </c>
      <c r="G17" s="509">
        <v>2.7</v>
      </c>
      <c r="H17" s="509">
        <v>2.5</v>
      </c>
      <c r="I17" s="509">
        <v>2.8</v>
      </c>
      <c r="J17" s="509">
        <v>2.7</v>
      </c>
      <c r="K17" s="509">
        <v>2.4</v>
      </c>
      <c r="L17" s="509">
        <v>2.5</v>
      </c>
      <c r="M17" s="509">
        <v>2.5</v>
      </c>
      <c r="N17" s="509">
        <v>2.6</v>
      </c>
      <c r="O17" s="44"/>
      <c r="P17" s="509">
        <v>5.5</v>
      </c>
      <c r="Q17" s="509">
        <v>5.2</v>
      </c>
      <c r="R17" s="509">
        <v>5.0999999999999996</v>
      </c>
      <c r="S17" s="509">
        <v>0.5</v>
      </c>
      <c r="T17" s="509">
        <v>0.7</v>
      </c>
      <c r="U17" s="509">
        <v>0.3</v>
      </c>
      <c r="V17" s="509">
        <v>0.2</v>
      </c>
      <c r="W17" s="509">
        <v>0.1</v>
      </c>
      <c r="X17" s="509">
        <v>0.9</v>
      </c>
      <c r="Z17" s="509">
        <v>1</v>
      </c>
      <c r="AA17" s="509">
        <v>1</v>
      </c>
      <c r="AB17" s="509">
        <v>0.9</v>
      </c>
      <c r="AC17" s="509">
        <v>5.7339449541284407E-2</v>
      </c>
      <c r="AD17" s="509">
        <v>0.9</v>
      </c>
      <c r="AE17" s="509">
        <v>0.9</v>
      </c>
      <c r="AF17" s="509">
        <v>1</v>
      </c>
      <c r="AG17" s="509" t="s">
        <v>126</v>
      </c>
      <c r="AH17" s="509" t="s">
        <v>126</v>
      </c>
      <c r="AI17" s="509" t="s">
        <v>126</v>
      </c>
    </row>
    <row r="18" spans="1:35" s="103" customFormat="1" ht="18" customHeight="1" x14ac:dyDescent="0.2">
      <c r="A18" s="220"/>
      <c r="B18" s="221"/>
      <c r="C18" s="240" t="s">
        <v>316</v>
      </c>
      <c r="D18" s="257"/>
      <c r="E18" s="427">
        <v>13542</v>
      </c>
      <c r="F18" s="427">
        <v>12735</v>
      </c>
      <c r="G18" s="427">
        <v>12757</v>
      </c>
      <c r="H18" s="427">
        <v>12981</v>
      </c>
      <c r="I18" s="427">
        <v>12532</v>
      </c>
      <c r="J18" s="427">
        <v>15059</v>
      </c>
      <c r="K18" s="427">
        <v>15994</v>
      </c>
      <c r="L18" s="427">
        <v>16023</v>
      </c>
      <c r="M18" s="427">
        <v>16194</v>
      </c>
      <c r="N18" s="427">
        <v>14843</v>
      </c>
      <c r="O18" s="44"/>
      <c r="P18" s="427">
        <v>11310</v>
      </c>
      <c r="Q18" s="427">
        <v>10944</v>
      </c>
      <c r="R18" s="427">
        <v>11580</v>
      </c>
      <c r="S18" s="427">
        <v>30601</v>
      </c>
      <c r="T18" s="427">
        <v>25135</v>
      </c>
      <c r="U18" s="427">
        <v>25971</v>
      </c>
      <c r="V18" s="427">
        <v>26915</v>
      </c>
      <c r="W18" s="427">
        <v>25053</v>
      </c>
      <c r="X18" s="427">
        <v>24961</v>
      </c>
      <c r="Z18" s="427">
        <v>6204</v>
      </c>
      <c r="AA18" s="427">
        <v>6388</v>
      </c>
      <c r="AB18" s="427">
        <v>6149</v>
      </c>
      <c r="AC18" s="427">
        <v>6219</v>
      </c>
      <c r="AD18" s="427">
        <v>24961</v>
      </c>
      <c r="AE18" s="427">
        <v>6131</v>
      </c>
      <c r="AF18" s="427">
        <v>6124</v>
      </c>
      <c r="AG18" s="427" t="s">
        <v>126</v>
      </c>
      <c r="AH18" s="427" t="s">
        <v>126</v>
      </c>
      <c r="AI18" s="427" t="s">
        <v>126</v>
      </c>
    </row>
    <row r="19" spans="1:35" s="103" customFormat="1" ht="18" customHeight="1" x14ac:dyDescent="0.2">
      <c r="A19" s="223"/>
      <c r="B19" s="93"/>
      <c r="C19" s="158"/>
      <c r="D19" s="258" t="s">
        <v>311</v>
      </c>
      <c r="E19" s="508" t="s">
        <v>256</v>
      </c>
      <c r="F19" s="508">
        <v>-6</v>
      </c>
      <c r="G19" s="508">
        <v>0.2</v>
      </c>
      <c r="H19" s="508">
        <v>1.8</v>
      </c>
      <c r="I19" s="508">
        <v>-3.5</v>
      </c>
      <c r="J19" s="508">
        <v>20.2</v>
      </c>
      <c r="K19" s="508">
        <v>6.2</v>
      </c>
      <c r="L19" s="508">
        <v>0.2</v>
      </c>
      <c r="M19" s="508">
        <v>1.1000000000000001</v>
      </c>
      <c r="N19" s="508">
        <v>-8.3000000000000007</v>
      </c>
      <c r="O19" s="44"/>
      <c r="P19" s="508" t="s">
        <v>103</v>
      </c>
      <c r="Q19" s="508">
        <v>-3.2</v>
      </c>
      <c r="R19" s="508">
        <v>5.8</v>
      </c>
      <c r="S19" s="508">
        <v>164.2</v>
      </c>
      <c r="T19" s="508">
        <v>-17.899999999999999</v>
      </c>
      <c r="U19" s="508">
        <v>3.3</v>
      </c>
      <c r="V19" s="508">
        <v>3.6348234569327329</v>
      </c>
      <c r="W19" s="508">
        <v>-6.9</v>
      </c>
      <c r="X19" s="508">
        <v>0.2</v>
      </c>
      <c r="Z19" s="508">
        <v>-2.9</v>
      </c>
      <c r="AA19" s="508">
        <v>0.51744965453868674</v>
      </c>
      <c r="AB19" s="508">
        <v>-1.9</v>
      </c>
      <c r="AC19" s="508">
        <v>-0.63907972519572809</v>
      </c>
      <c r="AD19" s="508">
        <v>0.2</v>
      </c>
      <c r="AE19" s="508">
        <v>-1.2</v>
      </c>
      <c r="AF19" s="508">
        <v>-4.1327489041953669</v>
      </c>
      <c r="AG19" s="508" t="s">
        <v>126</v>
      </c>
      <c r="AH19" s="508" t="s">
        <v>126</v>
      </c>
      <c r="AI19" s="508" t="s">
        <v>126</v>
      </c>
    </row>
    <row r="20" spans="1:35" s="103" customFormat="1" ht="18" customHeight="1" x14ac:dyDescent="0.2">
      <c r="A20" s="223"/>
      <c r="B20" s="93"/>
      <c r="C20" s="158"/>
      <c r="D20" s="259" t="s">
        <v>312</v>
      </c>
      <c r="E20" s="509">
        <v>1.1000000000000001</v>
      </c>
      <c r="F20" s="509">
        <v>1.2</v>
      </c>
      <c r="G20" s="509">
        <v>1.3</v>
      </c>
      <c r="H20" s="509">
        <v>1.4</v>
      </c>
      <c r="I20" s="509">
        <v>1.3</v>
      </c>
      <c r="J20" s="509">
        <v>1.4</v>
      </c>
      <c r="K20" s="509">
        <v>1.4</v>
      </c>
      <c r="L20" s="509">
        <v>1.4</v>
      </c>
      <c r="M20" s="509">
        <v>1.4</v>
      </c>
      <c r="N20" s="509">
        <v>1.3</v>
      </c>
      <c r="O20" s="44"/>
      <c r="P20" s="509">
        <v>2.5</v>
      </c>
      <c r="Q20" s="509">
        <v>2.2999999999999998</v>
      </c>
      <c r="R20" s="509">
        <v>2.5</v>
      </c>
      <c r="S20" s="509">
        <v>6.4</v>
      </c>
      <c r="T20" s="509">
        <v>7.9</v>
      </c>
      <c r="U20" s="509">
        <v>7.8</v>
      </c>
      <c r="V20" s="509">
        <v>7.5</v>
      </c>
      <c r="W20" s="509">
        <v>6.2</v>
      </c>
      <c r="X20" s="509">
        <v>5.4</v>
      </c>
      <c r="Z20" s="509">
        <v>6.1</v>
      </c>
      <c r="AA20" s="509">
        <v>6.0149553957530344</v>
      </c>
      <c r="AB20" s="509">
        <v>5.8</v>
      </c>
      <c r="AC20" s="509">
        <v>13.715155257586451</v>
      </c>
      <c r="AD20" s="509">
        <v>5.4</v>
      </c>
      <c r="AE20" s="509">
        <v>5.5</v>
      </c>
      <c r="AF20" s="509">
        <v>5.6</v>
      </c>
      <c r="AG20" s="509" t="s">
        <v>126</v>
      </c>
      <c r="AH20" s="509" t="s">
        <v>126</v>
      </c>
      <c r="AI20" s="509" t="s">
        <v>126</v>
      </c>
    </row>
    <row r="21" spans="1:35" s="103" customFormat="1" ht="18" customHeight="1" x14ac:dyDescent="0.2">
      <c r="A21" s="220"/>
      <c r="B21" s="221"/>
      <c r="C21" s="240" t="s">
        <v>317</v>
      </c>
      <c r="D21" s="257"/>
      <c r="E21" s="427">
        <v>14869</v>
      </c>
      <c r="F21" s="427">
        <v>17257</v>
      </c>
      <c r="G21" s="427">
        <v>15328</v>
      </c>
      <c r="H21" s="427">
        <v>14278</v>
      </c>
      <c r="I21" s="427">
        <v>13841</v>
      </c>
      <c r="J21" s="427">
        <v>16837</v>
      </c>
      <c r="K21" s="427">
        <v>17317</v>
      </c>
      <c r="L21" s="427">
        <v>16567</v>
      </c>
      <c r="M21" s="427">
        <v>16338</v>
      </c>
      <c r="N21" s="427">
        <v>15621</v>
      </c>
      <c r="O21" s="44"/>
      <c r="P21" s="427">
        <v>8259</v>
      </c>
      <c r="Q21" s="427">
        <v>8148</v>
      </c>
      <c r="R21" s="427">
        <v>8296</v>
      </c>
      <c r="S21" s="427">
        <v>9296</v>
      </c>
      <c r="T21" s="427">
        <v>6117</v>
      </c>
      <c r="U21" s="427">
        <v>6677</v>
      </c>
      <c r="V21" s="427">
        <v>9581</v>
      </c>
      <c r="W21" s="427">
        <v>11274</v>
      </c>
      <c r="X21" s="427">
        <v>11050</v>
      </c>
      <c r="Z21" s="427">
        <v>2922</v>
      </c>
      <c r="AA21" s="427">
        <v>2099</v>
      </c>
      <c r="AB21" s="427">
        <v>2837</v>
      </c>
      <c r="AC21" s="427">
        <v>3191</v>
      </c>
      <c r="AD21" s="427">
        <v>11050</v>
      </c>
      <c r="AE21" s="427">
        <v>2947</v>
      </c>
      <c r="AF21" s="427">
        <v>3084</v>
      </c>
      <c r="AG21" s="427" t="s">
        <v>126</v>
      </c>
      <c r="AH21" s="427" t="s">
        <v>126</v>
      </c>
      <c r="AI21" s="427" t="s">
        <v>126</v>
      </c>
    </row>
    <row r="22" spans="1:35" s="103" customFormat="1" ht="18" customHeight="1" x14ac:dyDescent="0.2">
      <c r="A22" s="223"/>
      <c r="B22" s="93"/>
      <c r="C22" s="158"/>
      <c r="D22" s="258" t="s">
        <v>311</v>
      </c>
      <c r="E22" s="508" t="s">
        <v>256</v>
      </c>
      <c r="F22" s="508">
        <v>16.100000000000001</v>
      </c>
      <c r="G22" s="508">
        <v>-11.2</v>
      </c>
      <c r="H22" s="508">
        <v>-6.9</v>
      </c>
      <c r="I22" s="508">
        <v>-3.1</v>
      </c>
      <c r="J22" s="508">
        <v>21.6</v>
      </c>
      <c r="K22" s="508">
        <v>2.8</v>
      </c>
      <c r="L22" s="508">
        <v>-4.3</v>
      </c>
      <c r="M22" s="508">
        <v>-1.4</v>
      </c>
      <c r="N22" s="508">
        <v>-4.4000000000000004</v>
      </c>
      <c r="O22" s="44"/>
      <c r="P22" s="508" t="s">
        <v>103</v>
      </c>
      <c r="Q22" s="508">
        <v>-1.3</v>
      </c>
      <c r="R22" s="508">
        <v>1.8</v>
      </c>
      <c r="S22" s="508">
        <v>12.1</v>
      </c>
      <c r="T22" s="508">
        <v>-34.200000000000003</v>
      </c>
      <c r="U22" s="508">
        <v>9.1</v>
      </c>
      <c r="V22" s="508">
        <v>43.492586490939047</v>
      </c>
      <c r="W22" s="508">
        <v>17.7</v>
      </c>
      <c r="X22" s="508">
        <v>1.4</v>
      </c>
      <c r="Z22" s="508">
        <v>14.6</v>
      </c>
      <c r="AA22" s="508">
        <v>-4.9604640616273823</v>
      </c>
      <c r="AB22" s="508">
        <v>2.2999999999999998</v>
      </c>
      <c r="AC22" s="508">
        <v>-0.80820640348150619</v>
      </c>
      <c r="AD22" s="508">
        <v>1.4</v>
      </c>
      <c r="AE22" s="508">
        <v>0.8</v>
      </c>
      <c r="AF22" s="508">
        <v>46.927108146736543</v>
      </c>
      <c r="AG22" s="508" t="s">
        <v>126</v>
      </c>
      <c r="AH22" s="508" t="s">
        <v>126</v>
      </c>
      <c r="AI22" s="508" t="s">
        <v>126</v>
      </c>
    </row>
    <row r="23" spans="1:35" s="103" customFormat="1" ht="18" customHeight="1" x14ac:dyDescent="0.2">
      <c r="A23" s="223"/>
      <c r="B23" s="93"/>
      <c r="C23" s="158"/>
      <c r="D23" s="259" t="s">
        <v>312</v>
      </c>
      <c r="E23" s="509">
        <v>1.3</v>
      </c>
      <c r="F23" s="509">
        <v>1.6</v>
      </c>
      <c r="G23" s="509">
        <v>1.6</v>
      </c>
      <c r="H23" s="509">
        <v>1.5</v>
      </c>
      <c r="I23" s="509">
        <v>1.5</v>
      </c>
      <c r="J23" s="509">
        <v>1.5</v>
      </c>
      <c r="K23" s="509">
        <v>1.5</v>
      </c>
      <c r="L23" s="509">
        <v>1.4</v>
      </c>
      <c r="M23" s="509">
        <v>1.4</v>
      </c>
      <c r="N23" s="509">
        <v>1.4</v>
      </c>
      <c r="O23" s="44"/>
      <c r="P23" s="509">
        <v>1.8</v>
      </c>
      <c r="Q23" s="509">
        <v>1.7</v>
      </c>
      <c r="R23" s="509">
        <v>1.8</v>
      </c>
      <c r="S23" s="509">
        <v>1.9</v>
      </c>
      <c r="T23" s="509">
        <v>1.9</v>
      </c>
      <c r="U23" s="509">
        <v>2</v>
      </c>
      <c r="V23" s="509">
        <v>2.7</v>
      </c>
      <c r="W23" s="509">
        <v>2.8</v>
      </c>
      <c r="X23" s="509">
        <v>2.4</v>
      </c>
      <c r="Z23" s="509">
        <v>2.9</v>
      </c>
      <c r="AA23" s="509">
        <v>2.3989572398550525</v>
      </c>
      <c r="AB23" s="509">
        <v>2.7</v>
      </c>
      <c r="AC23" s="509">
        <v>7.0373147494707133</v>
      </c>
      <c r="AD23" s="509">
        <v>2.4</v>
      </c>
      <c r="AE23" s="509">
        <v>2.7</v>
      </c>
      <c r="AF23" s="509">
        <v>2.8</v>
      </c>
      <c r="AG23" s="509" t="s">
        <v>126</v>
      </c>
      <c r="AH23" s="509" t="s">
        <v>126</v>
      </c>
      <c r="AI23" s="509" t="s">
        <v>126</v>
      </c>
    </row>
    <row r="24" spans="1:35" s="103" customFormat="1" ht="18" customHeight="1" x14ac:dyDescent="0.2">
      <c r="A24" s="220"/>
      <c r="B24" s="221"/>
      <c r="C24" s="240" t="s">
        <v>318</v>
      </c>
      <c r="D24" s="257"/>
      <c r="E24" s="427">
        <v>48065</v>
      </c>
      <c r="F24" s="427">
        <v>46475</v>
      </c>
      <c r="G24" s="427">
        <v>42010</v>
      </c>
      <c r="H24" s="427">
        <v>40763</v>
      </c>
      <c r="I24" s="427">
        <v>38839</v>
      </c>
      <c r="J24" s="427">
        <v>34833</v>
      </c>
      <c r="K24" s="427">
        <v>30647</v>
      </c>
      <c r="L24" s="427">
        <v>31604</v>
      </c>
      <c r="M24" s="427">
        <v>32020</v>
      </c>
      <c r="N24" s="427">
        <v>30222</v>
      </c>
      <c r="O24" s="44"/>
      <c r="P24" s="427">
        <v>41545</v>
      </c>
      <c r="Q24" s="427">
        <v>44705</v>
      </c>
      <c r="R24" s="427">
        <v>46692</v>
      </c>
      <c r="S24" s="427">
        <v>47029</v>
      </c>
      <c r="T24" s="427">
        <v>39033</v>
      </c>
      <c r="U24" s="427">
        <v>40494</v>
      </c>
      <c r="V24" s="427">
        <v>46996</v>
      </c>
      <c r="W24" s="427">
        <v>51523</v>
      </c>
      <c r="X24" s="427">
        <v>54789</v>
      </c>
      <c r="Z24" s="427">
        <v>11658</v>
      </c>
      <c r="AA24" s="427">
        <v>13915</v>
      </c>
      <c r="AB24" s="427">
        <v>12267</v>
      </c>
      <c r="AC24" s="427">
        <v>16949</v>
      </c>
      <c r="AD24" s="427">
        <v>54789</v>
      </c>
      <c r="AE24" s="427">
        <v>13150</v>
      </c>
      <c r="AF24" s="427">
        <v>13945</v>
      </c>
      <c r="AG24" s="427" t="s">
        <v>126</v>
      </c>
      <c r="AH24" s="427" t="s">
        <v>126</v>
      </c>
      <c r="AI24" s="427" t="s">
        <v>126</v>
      </c>
    </row>
    <row r="25" spans="1:35" s="103" customFormat="1" ht="18" customHeight="1" x14ac:dyDescent="0.2">
      <c r="A25" s="223"/>
      <c r="B25" s="93"/>
      <c r="C25" s="158"/>
      <c r="D25" s="258" t="s">
        <v>311</v>
      </c>
      <c r="E25" s="508" t="s">
        <v>256</v>
      </c>
      <c r="F25" s="508">
        <v>-3.3</v>
      </c>
      <c r="G25" s="508">
        <v>-9.6</v>
      </c>
      <c r="H25" s="508">
        <v>-3</v>
      </c>
      <c r="I25" s="508">
        <v>-4.7</v>
      </c>
      <c r="J25" s="508">
        <v>-10.3</v>
      </c>
      <c r="K25" s="508">
        <v>-12</v>
      </c>
      <c r="L25" s="508">
        <v>3.1</v>
      </c>
      <c r="M25" s="508">
        <v>1.3</v>
      </c>
      <c r="N25" s="508">
        <v>-5.6</v>
      </c>
      <c r="O25" s="44"/>
      <c r="P25" s="508" t="s">
        <v>103</v>
      </c>
      <c r="Q25" s="508">
        <v>7.6</v>
      </c>
      <c r="R25" s="508">
        <v>4.4000000000000004</v>
      </c>
      <c r="S25" s="508">
        <v>0.7</v>
      </c>
      <c r="T25" s="508">
        <v>-17</v>
      </c>
      <c r="U25" s="508">
        <v>3.7</v>
      </c>
      <c r="V25" s="508">
        <v>16.056699757988838</v>
      </c>
      <c r="W25" s="508">
        <v>8.4</v>
      </c>
      <c r="X25" s="508">
        <v>2.9</v>
      </c>
      <c r="Z25" s="508">
        <v>-2.1</v>
      </c>
      <c r="AA25" s="508">
        <v>3.8348258139014932</v>
      </c>
      <c r="AB25" s="508">
        <v>4.4000000000000004</v>
      </c>
      <c r="AC25" s="508">
        <v>11.933694360058112</v>
      </c>
      <c r="AD25" s="508">
        <v>2.9</v>
      </c>
      <c r="AE25" s="508">
        <v>12.8</v>
      </c>
      <c r="AF25" s="508">
        <v>0.20840819259791488</v>
      </c>
      <c r="AG25" s="508" t="s">
        <v>126</v>
      </c>
      <c r="AH25" s="508" t="s">
        <v>126</v>
      </c>
      <c r="AI25" s="508" t="s">
        <v>126</v>
      </c>
    </row>
    <row r="26" spans="1:35" s="103" customFormat="1" ht="18" customHeight="1" x14ac:dyDescent="0.2">
      <c r="A26" s="223"/>
      <c r="B26" s="93"/>
      <c r="C26" s="158"/>
      <c r="D26" s="259" t="s">
        <v>312</v>
      </c>
      <c r="E26" s="509">
        <v>4.0999999999999996</v>
      </c>
      <c r="F26" s="509">
        <v>4.2</v>
      </c>
      <c r="G26" s="509">
        <v>4.2</v>
      </c>
      <c r="H26" s="509">
        <v>4.2</v>
      </c>
      <c r="I26" s="509">
        <v>4.2</v>
      </c>
      <c r="J26" s="509">
        <v>3.2</v>
      </c>
      <c r="K26" s="509">
        <v>2.6</v>
      </c>
      <c r="L26" s="509">
        <v>2.7</v>
      </c>
      <c r="M26" s="509">
        <v>2.7</v>
      </c>
      <c r="N26" s="509">
        <v>2.8</v>
      </c>
      <c r="O26" s="44"/>
      <c r="P26" s="509">
        <v>9.1999999999999993</v>
      </c>
      <c r="Q26" s="509">
        <v>9.5</v>
      </c>
      <c r="R26" s="509">
        <v>10.199999999999999</v>
      </c>
      <c r="S26" s="509">
        <v>9.8000000000000007</v>
      </c>
      <c r="T26" s="509">
        <v>12.2</v>
      </c>
      <c r="U26" s="509">
        <v>12.2</v>
      </c>
      <c r="V26" s="509">
        <v>13.1</v>
      </c>
      <c r="W26" s="509">
        <v>12.7</v>
      </c>
      <c r="X26" s="509">
        <v>12.3</v>
      </c>
      <c r="Z26" s="509">
        <v>11.5</v>
      </c>
      <c r="AA26" s="509">
        <v>12.214590264043839</v>
      </c>
      <c r="AB26" s="509">
        <v>11.5</v>
      </c>
      <c r="AC26" s="509">
        <v>37.378705010585747</v>
      </c>
      <c r="AD26" s="509">
        <v>12.3</v>
      </c>
      <c r="AE26" s="509">
        <v>11.9</v>
      </c>
      <c r="AF26" s="509">
        <v>12.8</v>
      </c>
      <c r="AG26" s="509" t="s">
        <v>126</v>
      </c>
      <c r="AH26" s="509" t="s">
        <v>126</v>
      </c>
      <c r="AI26" s="509" t="s">
        <v>126</v>
      </c>
    </row>
    <row r="27" spans="1:35" s="103" customFormat="1" ht="18" customHeight="1" x14ac:dyDescent="0.2">
      <c r="A27" s="220"/>
      <c r="B27" s="240" t="s">
        <v>319</v>
      </c>
      <c r="C27" s="240"/>
      <c r="D27" s="257"/>
      <c r="E27" s="427">
        <v>248482</v>
      </c>
      <c r="F27" s="427">
        <v>241189</v>
      </c>
      <c r="G27" s="427">
        <v>221627</v>
      </c>
      <c r="H27" s="427">
        <v>209265</v>
      </c>
      <c r="I27" s="427">
        <v>205052</v>
      </c>
      <c r="J27" s="427">
        <v>214757</v>
      </c>
      <c r="K27" s="427">
        <v>202313</v>
      </c>
      <c r="L27" s="427">
        <v>201572</v>
      </c>
      <c r="M27" s="427">
        <v>197494</v>
      </c>
      <c r="N27" s="427">
        <v>190205</v>
      </c>
      <c r="O27" s="44"/>
      <c r="P27" s="427">
        <v>167668</v>
      </c>
      <c r="Q27" s="427">
        <v>166688</v>
      </c>
      <c r="R27" s="427">
        <v>166882</v>
      </c>
      <c r="S27" s="427">
        <v>161590</v>
      </c>
      <c r="T27" s="427">
        <v>132001</v>
      </c>
      <c r="U27" s="427">
        <v>136123</v>
      </c>
      <c r="V27" s="427">
        <v>144682</v>
      </c>
      <c r="W27" s="427">
        <v>151185</v>
      </c>
      <c r="X27" s="427">
        <v>163145</v>
      </c>
      <c r="Z27" s="427">
        <v>36891</v>
      </c>
      <c r="AA27" s="427">
        <v>75970</v>
      </c>
      <c r="AB27" s="427">
        <v>37822</v>
      </c>
      <c r="AC27" s="427">
        <v>45344</v>
      </c>
      <c r="AD27" s="427">
        <v>163145</v>
      </c>
      <c r="AE27" s="427">
        <v>38808</v>
      </c>
      <c r="AF27" s="427">
        <v>40542</v>
      </c>
      <c r="AG27" s="427" t="s">
        <v>126</v>
      </c>
      <c r="AH27" s="427" t="s">
        <v>126</v>
      </c>
      <c r="AI27" s="427" t="s">
        <v>126</v>
      </c>
    </row>
    <row r="28" spans="1:35" s="103" customFormat="1" ht="18" customHeight="1" x14ac:dyDescent="0.2">
      <c r="A28" s="223"/>
      <c r="B28" s="93"/>
      <c r="C28" s="93"/>
      <c r="D28" s="258" t="s">
        <v>311</v>
      </c>
      <c r="E28" s="508" t="s">
        <v>256</v>
      </c>
      <c r="F28" s="508">
        <v>-2.9</v>
      </c>
      <c r="G28" s="508">
        <v>-8.1</v>
      </c>
      <c r="H28" s="508">
        <v>-5.6</v>
      </c>
      <c r="I28" s="508">
        <v>-2</v>
      </c>
      <c r="J28" s="508">
        <v>4.7</v>
      </c>
      <c r="K28" s="508">
        <v>-5.8</v>
      </c>
      <c r="L28" s="508">
        <v>-0.4</v>
      </c>
      <c r="M28" s="508">
        <v>-2</v>
      </c>
      <c r="N28" s="508">
        <v>-3.7</v>
      </c>
      <c r="O28" s="44"/>
      <c r="P28" s="508" t="s">
        <v>103</v>
      </c>
      <c r="Q28" s="508">
        <v>-0.6</v>
      </c>
      <c r="R28" s="508">
        <v>0.1</v>
      </c>
      <c r="S28" s="508">
        <v>-3.2</v>
      </c>
      <c r="T28" s="508">
        <v>-18.3</v>
      </c>
      <c r="U28" s="508">
        <v>3.1</v>
      </c>
      <c r="V28" s="508">
        <v>6.3</v>
      </c>
      <c r="W28" s="508">
        <v>4.5</v>
      </c>
      <c r="X28" s="508">
        <v>3.4</v>
      </c>
      <c r="Z28" s="508">
        <v>2.5</v>
      </c>
      <c r="AA28" s="508">
        <v>3.8059168025601253</v>
      </c>
      <c r="AB28" s="508">
        <v>3.6</v>
      </c>
      <c r="AC28" s="508">
        <v>9.3126973795231578</v>
      </c>
      <c r="AD28" s="508">
        <v>3.4</v>
      </c>
      <c r="AE28" s="508">
        <v>5.2</v>
      </c>
      <c r="AF28" s="508">
        <v>-46.634197709622214</v>
      </c>
      <c r="AG28" s="508" t="s">
        <v>126</v>
      </c>
      <c r="AH28" s="508" t="s">
        <v>126</v>
      </c>
      <c r="AI28" s="508" t="s">
        <v>126</v>
      </c>
    </row>
    <row r="29" spans="1:35" s="103" customFormat="1" ht="18" customHeight="1" x14ac:dyDescent="0.2">
      <c r="A29" s="223"/>
      <c r="B29" s="93"/>
      <c r="C29" s="93"/>
      <c r="D29" s="259" t="s">
        <v>312</v>
      </c>
      <c r="E29" s="509">
        <v>21.1</v>
      </c>
      <c r="F29" s="509">
        <v>22</v>
      </c>
      <c r="G29" s="509">
        <v>22.6</v>
      </c>
      <c r="H29" s="509">
        <v>22</v>
      </c>
      <c r="I29" s="509">
        <v>21.8</v>
      </c>
      <c r="J29" s="509">
        <v>19.7</v>
      </c>
      <c r="K29" s="509">
        <v>17.600000000000001</v>
      </c>
      <c r="L29" s="509">
        <v>17.5</v>
      </c>
      <c r="M29" s="509">
        <v>17</v>
      </c>
      <c r="N29" s="509">
        <v>17.2</v>
      </c>
      <c r="O29" s="44"/>
      <c r="P29" s="523">
        <v>37.1</v>
      </c>
      <c r="Q29" s="523">
        <v>35.5</v>
      </c>
      <c r="R29" s="523">
        <v>36.299999999999997</v>
      </c>
      <c r="S29" s="523">
        <v>33.6</v>
      </c>
      <c r="T29" s="523">
        <v>41.4</v>
      </c>
      <c r="U29" s="523">
        <v>41.1</v>
      </c>
      <c r="V29" s="523">
        <v>40.200000000000003</v>
      </c>
      <c r="W29" s="523">
        <v>37.1</v>
      </c>
      <c r="X29" s="523">
        <v>35.799999999999997</v>
      </c>
      <c r="Z29" s="523">
        <v>36.4</v>
      </c>
      <c r="AA29" s="523">
        <v>36.28574432392876</v>
      </c>
      <c r="AB29" s="523">
        <v>35.5</v>
      </c>
      <c r="AC29" s="523">
        <v>100</v>
      </c>
      <c r="AD29" s="523">
        <v>35.799999999999997</v>
      </c>
      <c r="AE29" s="523">
        <v>35</v>
      </c>
      <c r="AF29" s="523">
        <v>37.200000000000003</v>
      </c>
      <c r="AG29" s="523" t="s">
        <v>126</v>
      </c>
      <c r="AH29" s="523" t="s">
        <v>126</v>
      </c>
      <c r="AI29" s="523" t="s">
        <v>126</v>
      </c>
    </row>
    <row r="30" spans="1:35" s="27" customFormat="1" ht="13" customHeight="1" x14ac:dyDescent="0.2">
      <c r="A30" s="247"/>
      <c r="B30" s="264" t="s">
        <v>320</v>
      </c>
      <c r="C30" s="248"/>
      <c r="D30" s="247"/>
      <c r="E30" s="250"/>
      <c r="F30" s="250"/>
      <c r="G30" s="251"/>
      <c r="H30" s="251"/>
      <c r="I30" s="252"/>
      <c r="J30" s="54"/>
      <c r="K30" s="54"/>
      <c r="L30" s="54"/>
      <c r="M30" s="54"/>
      <c r="N30" s="54"/>
      <c r="P30" s="54"/>
      <c r="Q30" s="54"/>
      <c r="R30" s="54"/>
      <c r="S30" s="54"/>
      <c r="T30" s="54"/>
      <c r="U30" s="54"/>
      <c r="V30" s="54"/>
      <c r="W30" s="54"/>
      <c r="X30" s="54"/>
      <c r="Z30" s="54"/>
      <c r="AA30" s="54"/>
      <c r="AB30" s="54"/>
      <c r="AC30" s="54"/>
      <c r="AD30" s="54"/>
      <c r="AE30" s="54"/>
      <c r="AF30" s="54"/>
      <c r="AG30" s="54"/>
      <c r="AH30" s="54"/>
      <c r="AI30" s="54"/>
    </row>
    <row r="31" spans="1:35" s="145" customFormat="1" ht="13" customHeight="1" x14ac:dyDescent="0.2">
      <c r="A31" s="115"/>
      <c r="B31" s="115"/>
      <c r="C31" s="115"/>
      <c r="D31" s="115"/>
      <c r="E31" s="115"/>
      <c r="F31" s="142"/>
      <c r="G31" s="143"/>
      <c r="H31" s="254"/>
      <c r="I31" s="253"/>
      <c r="J31" s="143"/>
      <c r="K31" s="144"/>
      <c r="L31" s="144"/>
      <c r="M31" s="55"/>
      <c r="N31" s="55"/>
      <c r="P31" s="55"/>
      <c r="Q31" s="55"/>
      <c r="R31" s="55"/>
      <c r="S31" s="55"/>
      <c r="T31" s="55"/>
      <c r="U31" s="55"/>
      <c r="V31" s="55"/>
      <c r="W31" s="55"/>
      <c r="X31" s="55"/>
      <c r="Z31" s="55"/>
      <c r="AA31" s="55"/>
      <c r="AB31" s="55"/>
      <c r="AC31" s="55"/>
      <c r="AD31" s="55"/>
      <c r="AE31" s="55"/>
      <c r="AF31" s="55"/>
      <c r="AG31" s="55"/>
      <c r="AH31" s="55"/>
      <c r="AI31" s="55"/>
    </row>
    <row r="32" spans="1:35" s="41" customFormat="1" ht="17.25" customHeight="1" x14ac:dyDescent="0.35">
      <c r="A32" s="238" t="s">
        <v>321</v>
      </c>
      <c r="B32" s="37"/>
      <c r="C32" s="37"/>
      <c r="D32" s="38"/>
      <c r="E32" s="39"/>
      <c r="F32" s="39"/>
      <c r="G32" s="38"/>
      <c r="H32" s="255"/>
      <c r="I32" s="256"/>
      <c r="J32" s="38"/>
      <c r="K32" s="40"/>
      <c r="L32" s="40"/>
      <c r="M32" s="26"/>
      <c r="N32" s="26"/>
      <c r="P32" s="26"/>
      <c r="Q32" s="26"/>
      <c r="R32" s="26"/>
      <c r="S32" s="26"/>
      <c r="T32" s="26"/>
      <c r="U32" s="26"/>
      <c r="V32" s="26"/>
      <c r="W32" s="26"/>
      <c r="X32" s="26"/>
      <c r="Z32" s="26"/>
      <c r="AA32" s="26"/>
      <c r="AB32" s="26"/>
      <c r="AC32" s="26"/>
      <c r="AD32" s="26"/>
      <c r="AE32" s="26"/>
      <c r="AF32" s="26"/>
      <c r="AG32" s="26"/>
      <c r="AH32" s="26"/>
      <c r="AI32" s="26"/>
    </row>
    <row r="33" spans="1:38" s="41" customFormat="1" ht="17.25" customHeight="1" x14ac:dyDescent="0.25">
      <c r="D33" s="38"/>
      <c r="E33" s="39"/>
      <c r="F33" s="39"/>
      <c r="G33" s="38"/>
      <c r="H33" s="40"/>
      <c r="I33" s="39"/>
      <c r="J33" s="38"/>
      <c r="K33" s="42"/>
      <c r="L33" s="42"/>
      <c r="M33" s="249"/>
      <c r="N33" s="249"/>
      <c r="P33" s="349"/>
      <c r="Q33" s="249"/>
      <c r="R33" s="249"/>
      <c r="S33" s="249"/>
      <c r="T33" s="249"/>
      <c r="U33" s="249"/>
      <c r="V33" s="249"/>
      <c r="W33" s="249"/>
      <c r="X33" s="249"/>
      <c r="Z33" s="249"/>
      <c r="AA33" s="249"/>
      <c r="AB33" s="249"/>
      <c r="AC33" s="249"/>
      <c r="AD33" s="249"/>
      <c r="AE33" s="249"/>
      <c r="AF33" s="249"/>
      <c r="AG33" s="249"/>
      <c r="AH33" s="249"/>
      <c r="AI33" s="249" t="s">
        <v>322</v>
      </c>
    </row>
    <row r="34" spans="1:38" s="41" customFormat="1" ht="18" customHeight="1" x14ac:dyDescent="0.2">
      <c r="D34" s="38"/>
      <c r="E34" s="1114" t="s">
        <v>307</v>
      </c>
      <c r="F34" s="1114"/>
      <c r="G34" s="1114"/>
      <c r="H34" s="1114"/>
      <c r="I34" s="1114"/>
      <c r="J34" s="1114"/>
      <c r="K34" s="1114"/>
      <c r="L34" s="1114"/>
      <c r="M34" s="1114"/>
      <c r="N34" s="1115"/>
      <c r="P34" s="368"/>
      <c r="Q34" s="1136" t="s">
        <v>323</v>
      </c>
      <c r="R34" s="1137"/>
      <c r="S34" s="1137"/>
      <c r="T34" s="1137"/>
      <c r="U34" s="1137"/>
      <c r="V34" s="1137"/>
      <c r="W34" s="1137"/>
      <c r="X34" s="1138"/>
      <c r="Z34" s="1139" t="s">
        <v>81</v>
      </c>
      <c r="AA34" s="1140"/>
      <c r="AB34" s="1140"/>
      <c r="AC34" s="1140"/>
      <c r="AD34" s="1141"/>
      <c r="AE34" s="1139" t="s">
        <v>994</v>
      </c>
      <c r="AF34" s="1140"/>
      <c r="AG34" s="1140"/>
      <c r="AH34" s="1140"/>
      <c r="AI34" s="1141"/>
    </row>
    <row r="35" spans="1:38" s="103" customFormat="1" ht="18" customHeight="1" x14ac:dyDescent="0.2">
      <c r="A35" s="360"/>
      <c r="B35" s="525" t="s">
        <v>309</v>
      </c>
      <c r="C35" s="525"/>
      <c r="D35" s="361"/>
      <c r="E35" s="1009" t="s">
        <v>247</v>
      </c>
      <c r="F35" s="420" t="s">
        <v>84</v>
      </c>
      <c r="G35" s="420" t="s">
        <v>85</v>
      </c>
      <c r="H35" s="420" t="s">
        <v>86</v>
      </c>
      <c r="I35" s="420" t="s">
        <v>87</v>
      </c>
      <c r="J35" s="420" t="s">
        <v>88</v>
      </c>
      <c r="K35" s="420" t="s">
        <v>89</v>
      </c>
      <c r="L35" s="507" t="s">
        <v>90</v>
      </c>
      <c r="M35" s="420" t="s">
        <v>91</v>
      </c>
      <c r="N35" s="421" t="s">
        <v>92</v>
      </c>
      <c r="P35" s="1039"/>
      <c r="Q35" s="763" t="s">
        <v>93</v>
      </c>
      <c r="R35" s="762" t="s">
        <v>94</v>
      </c>
      <c r="S35" s="772" t="s">
        <v>95</v>
      </c>
      <c r="T35" s="856" t="s">
        <v>96</v>
      </c>
      <c r="U35" s="856" t="s">
        <v>97</v>
      </c>
      <c r="V35" s="856" t="s">
        <v>286</v>
      </c>
      <c r="W35" s="1057" t="s">
        <v>99</v>
      </c>
      <c r="X35" s="985" t="s">
        <v>81</v>
      </c>
      <c r="Z35" s="838" t="s">
        <v>248</v>
      </c>
      <c r="AA35" s="856" t="s">
        <v>249</v>
      </c>
      <c r="AB35" s="856" t="s">
        <v>250</v>
      </c>
      <c r="AC35" s="772" t="s">
        <v>287</v>
      </c>
      <c r="AD35" s="1057" t="s">
        <v>191</v>
      </c>
      <c r="AE35" s="856" t="s">
        <v>985</v>
      </c>
      <c r="AF35" s="856" t="s">
        <v>987</v>
      </c>
      <c r="AG35" s="856" t="s">
        <v>989</v>
      </c>
      <c r="AH35" s="772" t="s">
        <v>991</v>
      </c>
      <c r="AI35" s="985" t="s">
        <v>993</v>
      </c>
    </row>
    <row r="36" spans="1:38" s="103" customFormat="1" ht="20.25" customHeight="1" x14ac:dyDescent="0.2">
      <c r="A36" s="220"/>
      <c r="B36" s="221"/>
      <c r="C36" s="1132" t="s">
        <v>265</v>
      </c>
      <c r="D36" s="1133"/>
      <c r="E36" s="337" t="s">
        <v>324</v>
      </c>
      <c r="F36" s="337" t="s">
        <v>325</v>
      </c>
      <c r="G36" s="337" t="s">
        <v>326</v>
      </c>
      <c r="H36" s="1134">
        <v>17110</v>
      </c>
      <c r="I36" s="1134">
        <v>15847</v>
      </c>
      <c r="J36" s="1134">
        <v>12017</v>
      </c>
      <c r="K36" s="1134">
        <v>12055</v>
      </c>
      <c r="L36" s="1134">
        <v>8455</v>
      </c>
      <c r="M36" s="1134">
        <v>13440</v>
      </c>
      <c r="N36" s="1134">
        <v>22520</v>
      </c>
      <c r="P36" s="155"/>
      <c r="Q36" s="1134">
        <v>12852</v>
      </c>
      <c r="R36" s="1134">
        <v>18718</v>
      </c>
      <c r="S36" s="1134">
        <v>24025</v>
      </c>
      <c r="T36" s="1134">
        <v>9785</v>
      </c>
      <c r="U36" s="1134">
        <v>5264</v>
      </c>
      <c r="V36" s="1134">
        <v>8136</v>
      </c>
      <c r="W36" s="1134">
        <v>5493</v>
      </c>
      <c r="X36" s="1134">
        <v>12107</v>
      </c>
      <c r="Z36" s="1134" t="s">
        <v>103</v>
      </c>
      <c r="AA36" s="1134">
        <v>3353</v>
      </c>
      <c r="AB36" s="1134" t="s">
        <v>126</v>
      </c>
      <c r="AC36" s="1134">
        <v>8754</v>
      </c>
      <c r="AD36" s="1134">
        <v>12107</v>
      </c>
      <c r="AE36" s="1134" t="s">
        <v>103</v>
      </c>
      <c r="AF36" s="1134">
        <v>5224</v>
      </c>
      <c r="AG36" s="1134" t="s">
        <v>103</v>
      </c>
      <c r="AH36" s="1134" t="s">
        <v>103</v>
      </c>
      <c r="AI36" s="1134" t="s">
        <v>103</v>
      </c>
    </row>
    <row r="37" spans="1:38" s="103" customFormat="1" ht="20.25" customHeight="1" x14ac:dyDescent="0.2">
      <c r="A37" s="227"/>
      <c r="B37" s="225"/>
      <c r="C37" s="245" t="s">
        <v>327</v>
      </c>
      <c r="D37" s="246"/>
      <c r="E37" s="338" t="s">
        <v>328</v>
      </c>
      <c r="F37" s="338" t="s">
        <v>329</v>
      </c>
      <c r="G37" s="338" t="s">
        <v>330</v>
      </c>
      <c r="H37" s="1135"/>
      <c r="I37" s="1135"/>
      <c r="J37" s="1135"/>
      <c r="K37" s="1135"/>
      <c r="L37" s="1135"/>
      <c r="M37" s="1135"/>
      <c r="N37" s="1135"/>
      <c r="P37" s="155"/>
      <c r="Q37" s="1135"/>
      <c r="R37" s="1135"/>
      <c r="S37" s="1135"/>
      <c r="T37" s="1135"/>
      <c r="U37" s="1135"/>
      <c r="V37" s="1135"/>
      <c r="W37" s="1135"/>
      <c r="X37" s="1135"/>
      <c r="Z37" s="1135"/>
      <c r="AA37" s="1135"/>
      <c r="AB37" s="1135"/>
      <c r="AC37" s="1135"/>
      <c r="AD37" s="1135"/>
      <c r="AE37" s="1135"/>
      <c r="AF37" s="1135"/>
      <c r="AG37" s="1135"/>
      <c r="AH37" s="1135"/>
      <c r="AI37" s="1135"/>
    </row>
    <row r="38" spans="1:38" s="103" customFormat="1" ht="20.25" customHeight="1" x14ac:dyDescent="0.2">
      <c r="A38" s="223"/>
      <c r="B38" s="93"/>
      <c r="C38" s="93"/>
      <c r="D38" s="259" t="s">
        <v>331</v>
      </c>
      <c r="E38" s="509" t="s">
        <v>256</v>
      </c>
      <c r="F38" s="509" t="s">
        <v>256</v>
      </c>
      <c r="G38" s="509" t="s">
        <v>256</v>
      </c>
      <c r="H38" s="509" t="s">
        <v>256</v>
      </c>
      <c r="I38" s="509">
        <v>-7.381648158971359</v>
      </c>
      <c r="J38" s="509">
        <v>-24.168612355650907</v>
      </c>
      <c r="K38" s="509">
        <v>0.31621869018889015</v>
      </c>
      <c r="L38" s="509">
        <v>-29.863127333056823</v>
      </c>
      <c r="M38" s="509">
        <v>59.1</v>
      </c>
      <c r="N38" s="509">
        <v>67.599999999999994</v>
      </c>
      <c r="P38" s="155"/>
      <c r="Q38" s="509" t="s">
        <v>126</v>
      </c>
      <c r="R38" s="509">
        <v>45.6</v>
      </c>
      <c r="S38" s="509">
        <v>28.4</v>
      </c>
      <c r="T38" s="509">
        <v>-59.3</v>
      </c>
      <c r="U38" s="509">
        <v>-46.2</v>
      </c>
      <c r="V38" s="509">
        <v>54.559270516717326</v>
      </c>
      <c r="W38" s="509">
        <v>-32.485250737463119</v>
      </c>
      <c r="X38" s="509">
        <v>50.393340270551512</v>
      </c>
      <c r="Z38" s="509" t="s">
        <v>126</v>
      </c>
      <c r="AA38" s="509">
        <v>-2.0735981308411215</v>
      </c>
      <c r="AB38" s="509" t="s">
        <v>126</v>
      </c>
      <c r="AC38" s="509">
        <v>323.10294828419524</v>
      </c>
      <c r="AD38" s="509">
        <v>220.40779173493536</v>
      </c>
      <c r="AE38" s="509" t="s">
        <v>126</v>
      </c>
      <c r="AF38" s="509">
        <v>55.800775424992565</v>
      </c>
      <c r="AG38" s="509" t="s">
        <v>126</v>
      </c>
      <c r="AH38" s="509" t="s">
        <v>126</v>
      </c>
      <c r="AI38" s="509" t="s">
        <v>126</v>
      </c>
    </row>
    <row r="39" spans="1:38" s="103" customFormat="1" ht="20.25" customHeight="1" x14ac:dyDescent="0.2">
      <c r="A39" s="220"/>
      <c r="B39" s="221"/>
      <c r="C39" s="221" t="s">
        <v>332</v>
      </c>
      <c r="D39" s="1006"/>
      <c r="E39" s="427">
        <v>1923</v>
      </c>
      <c r="F39" s="427">
        <v>1373</v>
      </c>
      <c r="G39" s="427">
        <v>148</v>
      </c>
      <c r="H39" s="427">
        <v>360</v>
      </c>
      <c r="I39" s="427">
        <v>990</v>
      </c>
      <c r="J39" s="427">
        <v>406</v>
      </c>
      <c r="K39" s="427">
        <v>1870</v>
      </c>
      <c r="L39" s="427">
        <v>1634</v>
      </c>
      <c r="M39" s="427">
        <v>570</v>
      </c>
      <c r="N39" s="427">
        <v>101</v>
      </c>
      <c r="P39" s="155"/>
      <c r="Q39" s="427">
        <v>210</v>
      </c>
      <c r="R39" s="427">
        <v>447</v>
      </c>
      <c r="S39" s="427">
        <v>1651</v>
      </c>
      <c r="T39" s="427">
        <v>291</v>
      </c>
      <c r="U39" s="427">
        <v>771</v>
      </c>
      <c r="V39" s="427">
        <v>477</v>
      </c>
      <c r="W39" s="427">
        <v>482</v>
      </c>
      <c r="X39" s="427">
        <v>1401</v>
      </c>
      <c r="Z39" s="427" t="s">
        <v>126</v>
      </c>
      <c r="AA39" s="427">
        <v>461</v>
      </c>
      <c r="AB39" s="427" t="s">
        <v>126</v>
      </c>
      <c r="AC39" s="427">
        <v>940</v>
      </c>
      <c r="AD39" s="427">
        <v>1401</v>
      </c>
      <c r="AE39" s="427" t="s">
        <v>126</v>
      </c>
      <c r="AF39" s="427">
        <v>711</v>
      </c>
      <c r="AG39" s="427" t="s">
        <v>126</v>
      </c>
      <c r="AH39" s="427" t="s">
        <v>126</v>
      </c>
      <c r="AI39" s="427" t="s">
        <v>126</v>
      </c>
    </row>
    <row r="40" spans="1:38" s="103" customFormat="1" ht="20.25" customHeight="1" x14ac:dyDescent="0.2">
      <c r="A40" s="223"/>
      <c r="B40" s="93"/>
      <c r="C40" s="93"/>
      <c r="D40" s="259" t="s">
        <v>331</v>
      </c>
      <c r="E40" s="509" t="s">
        <v>256</v>
      </c>
      <c r="F40" s="509">
        <v>-28.601144045761828</v>
      </c>
      <c r="G40" s="509">
        <v>-89.220684632192274</v>
      </c>
      <c r="H40" s="509">
        <v>143.24324324324326</v>
      </c>
      <c r="I40" s="509">
        <v>175</v>
      </c>
      <c r="J40" s="509">
        <v>-58.98989898989899</v>
      </c>
      <c r="K40" s="509">
        <v>360.59113300492606</v>
      </c>
      <c r="L40" s="509">
        <v>-12.620320855614978</v>
      </c>
      <c r="M40" s="509">
        <v>-65.099999999999994</v>
      </c>
      <c r="N40" s="509">
        <v>-82.3</v>
      </c>
      <c r="P40" s="27"/>
      <c r="Q40" s="509" t="s">
        <v>126</v>
      </c>
      <c r="R40" s="509">
        <v>112.9</v>
      </c>
      <c r="S40" s="509">
        <v>269.39999999999998</v>
      </c>
      <c r="T40" s="509">
        <v>-82.4</v>
      </c>
      <c r="U40" s="509">
        <v>164.9</v>
      </c>
      <c r="V40" s="509">
        <v>-38.132295719844358</v>
      </c>
      <c r="W40" s="509">
        <v>1.0482180293501102</v>
      </c>
      <c r="X40" s="509">
        <v>84.85766202301636</v>
      </c>
      <c r="Z40" s="523" t="s">
        <v>126</v>
      </c>
      <c r="AA40" s="509">
        <v>93.69747899159664</v>
      </c>
      <c r="AB40" s="508" t="s">
        <v>126</v>
      </c>
      <c r="AC40" s="523">
        <v>285.24590163934425</v>
      </c>
      <c r="AD40" s="509">
        <v>290.66390041493776</v>
      </c>
      <c r="AE40" s="523" t="s">
        <v>126</v>
      </c>
      <c r="AF40" s="509">
        <v>54.229934924078094</v>
      </c>
      <c r="AG40" s="508" t="s">
        <v>126</v>
      </c>
      <c r="AH40" s="523" t="s">
        <v>126</v>
      </c>
      <c r="AI40" s="509" t="s">
        <v>126</v>
      </c>
      <c r="AL40" s="987"/>
    </row>
    <row r="41" spans="1:38" s="103" customFormat="1" ht="20.25" customHeight="1" x14ac:dyDescent="0.2">
      <c r="A41" s="220"/>
      <c r="B41" s="221"/>
      <c r="C41" s="221" t="s">
        <v>333</v>
      </c>
      <c r="D41" s="1006"/>
      <c r="E41" s="427">
        <v>86</v>
      </c>
      <c r="F41" s="427">
        <v>310</v>
      </c>
      <c r="G41" s="427">
        <v>70</v>
      </c>
      <c r="H41" s="427">
        <v>132</v>
      </c>
      <c r="I41" s="427">
        <v>144</v>
      </c>
      <c r="J41" s="427">
        <v>172</v>
      </c>
      <c r="K41" s="427">
        <v>137</v>
      </c>
      <c r="L41" s="427">
        <v>219</v>
      </c>
      <c r="M41" s="427">
        <v>106</v>
      </c>
      <c r="N41" s="427">
        <v>97</v>
      </c>
      <c r="P41" s="23"/>
      <c r="Q41" s="427">
        <v>254</v>
      </c>
      <c r="R41" s="427">
        <v>132</v>
      </c>
      <c r="S41" s="427">
        <v>166</v>
      </c>
      <c r="T41" s="427">
        <v>64</v>
      </c>
      <c r="U41" s="427">
        <v>216</v>
      </c>
      <c r="V41" s="427">
        <v>405</v>
      </c>
      <c r="W41" s="427">
        <v>73</v>
      </c>
      <c r="X41" s="427">
        <v>72</v>
      </c>
      <c r="Z41" s="427" t="s">
        <v>126</v>
      </c>
      <c r="AA41" s="427">
        <v>19</v>
      </c>
      <c r="AB41" s="427" t="s">
        <v>126</v>
      </c>
      <c r="AC41" s="427">
        <v>53</v>
      </c>
      <c r="AD41" s="427">
        <v>72</v>
      </c>
      <c r="AE41" s="427" t="s">
        <v>126</v>
      </c>
      <c r="AF41" s="427">
        <v>43</v>
      </c>
      <c r="AG41" s="427" t="s">
        <v>126</v>
      </c>
      <c r="AH41" s="427" t="s">
        <v>126</v>
      </c>
      <c r="AI41" s="427" t="s">
        <v>126</v>
      </c>
    </row>
    <row r="42" spans="1:38" s="103" customFormat="1" ht="20.25" customHeight="1" x14ac:dyDescent="0.2">
      <c r="A42" s="223"/>
      <c r="B42" s="93"/>
      <c r="C42" s="93"/>
      <c r="D42" s="259" t="s">
        <v>331</v>
      </c>
      <c r="E42" s="509" t="s">
        <v>256</v>
      </c>
      <c r="F42" s="509">
        <v>260.46511627906978</v>
      </c>
      <c r="G42" s="509">
        <v>-77.41935483870968</v>
      </c>
      <c r="H42" s="509">
        <v>88.571428571428555</v>
      </c>
      <c r="I42" s="509">
        <v>9.0909090909090793</v>
      </c>
      <c r="J42" s="509">
        <v>19.444444444444443</v>
      </c>
      <c r="K42" s="509">
        <v>-20.348837209302332</v>
      </c>
      <c r="L42" s="509">
        <v>59.854014598540147</v>
      </c>
      <c r="M42" s="509">
        <v>-51.6</v>
      </c>
      <c r="N42" s="509">
        <v>-8.5</v>
      </c>
      <c r="P42" s="23"/>
      <c r="Q42" s="509" t="s">
        <v>126</v>
      </c>
      <c r="R42" s="509">
        <v>-48</v>
      </c>
      <c r="S42" s="509">
        <v>25.8</v>
      </c>
      <c r="T42" s="509">
        <v>-61.4</v>
      </c>
      <c r="U42" s="509">
        <v>237.5</v>
      </c>
      <c r="V42" s="509">
        <v>87.5</v>
      </c>
      <c r="W42" s="509">
        <v>-81.975308641975317</v>
      </c>
      <c r="X42" s="509">
        <v>43.373493975903614</v>
      </c>
      <c r="Z42" s="509" t="s">
        <v>126</v>
      </c>
      <c r="AA42" s="509">
        <v>-29.629629629629626</v>
      </c>
      <c r="AB42" s="509" t="s">
        <v>126</v>
      </c>
      <c r="AC42" s="509">
        <v>15.217391304347828</v>
      </c>
      <c r="AD42" s="509">
        <v>98.630136986301366</v>
      </c>
      <c r="AE42" s="509" t="s">
        <v>126</v>
      </c>
      <c r="AF42" s="509">
        <v>126.31578947368419</v>
      </c>
      <c r="AG42" s="509" t="s">
        <v>126</v>
      </c>
      <c r="AH42" s="509" t="s">
        <v>126</v>
      </c>
      <c r="AI42" s="509" t="s">
        <v>126</v>
      </c>
      <c r="AJ42" s="949"/>
    </row>
    <row r="43" spans="1:38" s="103" customFormat="1" ht="20.25" customHeight="1" x14ac:dyDescent="0.2">
      <c r="A43" s="220"/>
      <c r="B43" s="221"/>
      <c r="C43" s="221" t="s">
        <v>334</v>
      </c>
      <c r="D43" s="1006"/>
      <c r="E43" s="427" t="s">
        <v>256</v>
      </c>
      <c r="F43" s="427" t="s">
        <v>256</v>
      </c>
      <c r="G43" s="427" t="s">
        <v>256</v>
      </c>
      <c r="H43" s="427" t="s">
        <v>256</v>
      </c>
      <c r="I43" s="427" t="s">
        <v>256</v>
      </c>
      <c r="J43" s="427">
        <v>2743</v>
      </c>
      <c r="K43" s="427">
        <v>36267</v>
      </c>
      <c r="L43" s="427">
        <v>11790</v>
      </c>
      <c r="M43" s="427">
        <v>21082</v>
      </c>
      <c r="N43" s="427">
        <v>20329</v>
      </c>
      <c r="P43" s="23"/>
      <c r="Q43" s="427">
        <v>15468</v>
      </c>
      <c r="R43" s="427">
        <v>18520</v>
      </c>
      <c r="S43" s="427">
        <v>10636</v>
      </c>
      <c r="T43" s="427">
        <v>12435</v>
      </c>
      <c r="U43" s="427">
        <v>6228</v>
      </c>
      <c r="V43" s="427">
        <v>4745</v>
      </c>
      <c r="W43" s="427">
        <v>2062</v>
      </c>
      <c r="X43" s="427">
        <v>3318</v>
      </c>
      <c r="Z43" s="427" t="s">
        <v>126</v>
      </c>
      <c r="AA43" s="427">
        <v>950</v>
      </c>
      <c r="AB43" s="427" t="s">
        <v>126</v>
      </c>
      <c r="AC43" s="427">
        <v>2368</v>
      </c>
      <c r="AD43" s="427">
        <v>3318</v>
      </c>
      <c r="AE43" s="427" t="s">
        <v>126</v>
      </c>
      <c r="AF43" s="427">
        <v>2266</v>
      </c>
      <c r="AG43" s="427" t="s">
        <v>126</v>
      </c>
      <c r="AH43" s="427" t="s">
        <v>126</v>
      </c>
      <c r="AI43" s="427" t="s">
        <v>126</v>
      </c>
    </row>
    <row r="44" spans="1:38" s="103" customFormat="1" ht="20.25" customHeight="1" x14ac:dyDescent="0.2">
      <c r="A44" s="223"/>
      <c r="B44" s="93"/>
      <c r="C44" s="93"/>
      <c r="D44" s="259" t="s">
        <v>331</v>
      </c>
      <c r="E44" s="509" t="s">
        <v>256</v>
      </c>
      <c r="F44" s="509" t="s">
        <v>256</v>
      </c>
      <c r="G44" s="509" t="s">
        <v>256</v>
      </c>
      <c r="H44" s="509" t="s">
        <v>256</v>
      </c>
      <c r="I44" s="509" t="s">
        <v>256</v>
      </c>
      <c r="J44" s="509" t="s">
        <v>126</v>
      </c>
      <c r="K44" s="509">
        <v>1222.1655122129055</v>
      </c>
      <c r="L44" s="509">
        <v>-67.491107618496159</v>
      </c>
      <c r="M44" s="509">
        <v>78.8</v>
      </c>
      <c r="N44" s="509">
        <v>-3.6</v>
      </c>
      <c r="P44" s="23"/>
      <c r="Q44" s="509" t="s">
        <v>126</v>
      </c>
      <c r="R44" s="509">
        <v>19.7</v>
      </c>
      <c r="S44" s="509">
        <v>-42.6</v>
      </c>
      <c r="T44" s="509">
        <v>16.899999999999999</v>
      </c>
      <c r="U44" s="509">
        <v>-49.9</v>
      </c>
      <c r="V44" s="509">
        <v>-23.811817597944763</v>
      </c>
      <c r="W44" s="509">
        <v>-56.543730242360382</v>
      </c>
      <c r="X44" s="509">
        <v>19.386987589319293</v>
      </c>
      <c r="Z44" s="509" t="s">
        <v>126</v>
      </c>
      <c r="AA44" s="509">
        <v>8.2004555808656043</v>
      </c>
      <c r="AB44" s="509" t="s">
        <v>126</v>
      </c>
      <c r="AC44" s="509">
        <v>100</v>
      </c>
      <c r="AD44" s="509">
        <v>114.8399612027158</v>
      </c>
      <c r="AE44" s="509" t="s">
        <v>126</v>
      </c>
      <c r="AF44" s="509">
        <v>138.5263157894737</v>
      </c>
      <c r="AG44" s="509" t="s">
        <v>126</v>
      </c>
      <c r="AH44" s="509" t="s">
        <v>126</v>
      </c>
      <c r="AI44" s="509" t="s">
        <v>126</v>
      </c>
      <c r="AJ44" s="949"/>
    </row>
    <row r="45" spans="1:38" s="103" customFormat="1" ht="20.25" customHeight="1" x14ac:dyDescent="0.2">
      <c r="A45" s="220"/>
      <c r="B45" s="221"/>
      <c r="C45" s="221" t="s">
        <v>335</v>
      </c>
      <c r="D45" s="1006"/>
      <c r="E45" s="427" t="s">
        <v>256</v>
      </c>
      <c r="F45" s="427" t="s">
        <v>256</v>
      </c>
      <c r="G45" s="427" t="s">
        <v>256</v>
      </c>
      <c r="H45" s="427" t="s">
        <v>256</v>
      </c>
      <c r="I45" s="427" t="s">
        <v>256</v>
      </c>
      <c r="J45" s="427">
        <v>2743</v>
      </c>
      <c r="K45" s="427" t="s">
        <v>126</v>
      </c>
      <c r="L45" s="427" t="s">
        <v>126</v>
      </c>
      <c r="M45" s="427" t="s">
        <v>126</v>
      </c>
      <c r="N45" s="427" t="s">
        <v>126</v>
      </c>
      <c r="P45" s="23"/>
      <c r="Q45" s="427" t="s">
        <v>126</v>
      </c>
      <c r="R45" s="427" t="s">
        <v>126</v>
      </c>
      <c r="S45" s="427" t="s">
        <v>126</v>
      </c>
      <c r="T45" s="427" t="s">
        <v>126</v>
      </c>
      <c r="U45" s="427" t="s">
        <v>126</v>
      </c>
      <c r="V45" s="427">
        <v>50</v>
      </c>
      <c r="W45" s="427">
        <v>5125</v>
      </c>
      <c r="X45" s="427">
        <v>1167</v>
      </c>
      <c r="Z45" s="427" t="s">
        <v>126</v>
      </c>
      <c r="AA45" s="427">
        <v>46</v>
      </c>
      <c r="AB45" s="427" t="s">
        <v>126</v>
      </c>
      <c r="AC45" s="427">
        <v>1121</v>
      </c>
      <c r="AD45" s="427">
        <v>1167</v>
      </c>
      <c r="AE45" s="427" t="s">
        <v>126</v>
      </c>
      <c r="AF45" s="427">
        <v>308</v>
      </c>
      <c r="AG45" s="427" t="s">
        <v>126</v>
      </c>
      <c r="AH45" s="427" t="s">
        <v>126</v>
      </c>
      <c r="AI45" s="427" t="s">
        <v>126</v>
      </c>
    </row>
    <row r="46" spans="1:38" s="103" customFormat="1" ht="20.25" customHeight="1" x14ac:dyDescent="0.2">
      <c r="A46" s="223"/>
      <c r="B46" s="93"/>
      <c r="C46" s="93"/>
      <c r="D46" s="259" t="s">
        <v>331</v>
      </c>
      <c r="E46" s="509" t="s">
        <v>256</v>
      </c>
      <c r="F46" s="509" t="s">
        <v>256</v>
      </c>
      <c r="G46" s="509" t="s">
        <v>256</v>
      </c>
      <c r="H46" s="509" t="s">
        <v>256</v>
      </c>
      <c r="I46" s="509" t="s">
        <v>256</v>
      </c>
      <c r="J46" s="509" t="s">
        <v>126</v>
      </c>
      <c r="K46" s="509" t="s">
        <v>126</v>
      </c>
      <c r="L46" s="509" t="s">
        <v>126</v>
      </c>
      <c r="M46" s="509" t="s">
        <v>126</v>
      </c>
      <c r="N46" s="509" t="s">
        <v>126</v>
      </c>
      <c r="P46" s="23"/>
      <c r="Q46" s="509" t="s">
        <v>126</v>
      </c>
      <c r="R46" s="509" t="s">
        <v>126</v>
      </c>
      <c r="S46" s="509" t="s">
        <v>126</v>
      </c>
      <c r="T46" s="509" t="s">
        <v>126</v>
      </c>
      <c r="U46" s="509" t="s">
        <v>126</v>
      </c>
      <c r="V46" s="509" t="s">
        <v>126</v>
      </c>
      <c r="W46" s="509" t="s">
        <v>126</v>
      </c>
      <c r="X46" s="509">
        <v>22.8</v>
      </c>
      <c r="Z46" s="509" t="s">
        <v>126</v>
      </c>
      <c r="AA46" s="509">
        <v>-97.327135386403256</v>
      </c>
      <c r="AB46" s="509" t="s">
        <v>126</v>
      </c>
      <c r="AC46" s="509">
        <v>-67.068155111633374</v>
      </c>
      <c r="AD46" s="509">
        <v>22.770731707317076</v>
      </c>
      <c r="AE46" s="509" t="s">
        <v>126</v>
      </c>
      <c r="AF46" s="509">
        <v>569.56521739130437</v>
      </c>
      <c r="AG46" s="509" t="s">
        <v>126</v>
      </c>
      <c r="AH46" s="509" t="s">
        <v>126</v>
      </c>
      <c r="AI46" s="509" t="s">
        <v>126</v>
      </c>
      <c r="AJ46" s="949"/>
    </row>
    <row r="47" spans="1:38" s="103" customFormat="1" ht="20.25" customHeight="1" x14ac:dyDescent="0.2">
      <c r="A47" s="220"/>
      <c r="B47" s="881"/>
      <c r="C47" s="881" t="s">
        <v>336</v>
      </c>
      <c r="D47" s="1007"/>
      <c r="E47" s="427">
        <v>100</v>
      </c>
      <c r="F47" s="427">
        <v>127</v>
      </c>
      <c r="G47" s="427">
        <v>113</v>
      </c>
      <c r="H47" s="427">
        <v>80</v>
      </c>
      <c r="I47" s="427">
        <v>52</v>
      </c>
      <c r="J47" s="427">
        <v>105</v>
      </c>
      <c r="K47" s="427">
        <v>222</v>
      </c>
      <c r="L47" s="427">
        <v>251</v>
      </c>
      <c r="M47" s="427">
        <v>179</v>
      </c>
      <c r="N47" s="427">
        <v>190</v>
      </c>
      <c r="P47" s="27"/>
      <c r="Q47" s="427">
        <v>318</v>
      </c>
      <c r="R47" s="427">
        <v>259</v>
      </c>
      <c r="S47" s="427">
        <v>403</v>
      </c>
      <c r="T47" s="427" t="s">
        <v>126</v>
      </c>
      <c r="U47" s="427" t="s">
        <v>126</v>
      </c>
      <c r="V47" s="427" t="s">
        <v>126</v>
      </c>
      <c r="W47" s="427" t="s">
        <v>126</v>
      </c>
      <c r="X47" s="427" t="s">
        <v>126</v>
      </c>
      <c r="Z47" s="427" t="s">
        <v>126</v>
      </c>
      <c r="AA47" s="427" t="s">
        <v>126</v>
      </c>
      <c r="AB47" s="427" t="s">
        <v>126</v>
      </c>
      <c r="AC47" s="427" t="s">
        <v>126</v>
      </c>
      <c r="AD47" s="427" t="s">
        <v>126</v>
      </c>
      <c r="AE47" s="427" t="s">
        <v>126</v>
      </c>
      <c r="AF47" s="427" t="s">
        <v>126</v>
      </c>
      <c r="AG47" s="427" t="s">
        <v>126</v>
      </c>
      <c r="AH47" s="427" t="s">
        <v>126</v>
      </c>
      <c r="AI47" s="427" t="s">
        <v>126</v>
      </c>
    </row>
    <row r="48" spans="1:38" s="103" customFormat="1" ht="20.25" customHeight="1" x14ac:dyDescent="0.2">
      <c r="A48" s="223"/>
      <c r="B48" s="93"/>
      <c r="C48" s="93"/>
      <c r="D48" s="259" t="s">
        <v>331</v>
      </c>
      <c r="E48" s="509" t="s">
        <v>256</v>
      </c>
      <c r="F48" s="509">
        <v>27</v>
      </c>
      <c r="G48" s="509">
        <v>-11.023622047244103</v>
      </c>
      <c r="H48" s="509">
        <v>-29.203539823008853</v>
      </c>
      <c r="I48" s="509">
        <v>-35</v>
      </c>
      <c r="J48" s="509">
        <v>101.92307692307691</v>
      </c>
      <c r="K48" s="509">
        <v>111.42857142857144</v>
      </c>
      <c r="L48" s="509">
        <v>13.063063063063069</v>
      </c>
      <c r="M48" s="509">
        <v>-28.7</v>
      </c>
      <c r="N48" s="509">
        <v>6.1</v>
      </c>
      <c r="P48" s="23"/>
      <c r="Q48" s="509" t="s">
        <v>126</v>
      </c>
      <c r="R48" s="509">
        <v>-18.600000000000001</v>
      </c>
      <c r="S48" s="509">
        <v>55.6</v>
      </c>
      <c r="T48" s="509" t="s">
        <v>126</v>
      </c>
      <c r="U48" s="509" t="s">
        <v>126</v>
      </c>
      <c r="V48" s="509" t="s">
        <v>126</v>
      </c>
      <c r="W48" s="509" t="s">
        <v>126</v>
      </c>
      <c r="X48" s="509" t="s">
        <v>126</v>
      </c>
      <c r="Z48" s="509" t="s">
        <v>126</v>
      </c>
      <c r="AA48" s="509" t="s">
        <v>126</v>
      </c>
      <c r="AB48" s="509" t="s">
        <v>126</v>
      </c>
      <c r="AC48" s="509" t="s">
        <v>126</v>
      </c>
      <c r="AD48" s="509" t="s">
        <v>126</v>
      </c>
      <c r="AE48" s="509" t="s">
        <v>126</v>
      </c>
      <c r="AF48" s="509" t="s">
        <v>126</v>
      </c>
      <c r="AG48" s="509" t="s">
        <v>126</v>
      </c>
      <c r="AH48" s="509" t="s">
        <v>126</v>
      </c>
      <c r="AI48" s="509" t="s">
        <v>126</v>
      </c>
    </row>
    <row r="49" spans="1:36" s="103" customFormat="1" ht="20.25" hidden="1" customHeight="1" x14ac:dyDescent="0.2">
      <c r="A49" s="220"/>
      <c r="B49" s="221"/>
      <c r="C49" s="221" t="s">
        <v>337</v>
      </c>
      <c r="D49" s="1006"/>
      <c r="E49" s="427">
        <v>1181</v>
      </c>
      <c r="F49" s="427">
        <v>1629</v>
      </c>
      <c r="G49" s="427">
        <v>569</v>
      </c>
      <c r="H49" s="427">
        <v>626</v>
      </c>
      <c r="I49" s="427">
        <v>160</v>
      </c>
      <c r="J49" s="427">
        <v>988</v>
      </c>
      <c r="K49" s="427" t="s">
        <v>126</v>
      </c>
      <c r="L49" s="427" t="s">
        <v>126</v>
      </c>
      <c r="M49" s="427" t="s">
        <v>126</v>
      </c>
      <c r="N49" s="427" t="s">
        <v>126</v>
      </c>
      <c r="P49" s="23"/>
      <c r="Q49" s="427" t="s">
        <v>126</v>
      </c>
      <c r="R49" s="427" t="s">
        <v>126</v>
      </c>
      <c r="S49" s="427" t="s">
        <v>126</v>
      </c>
      <c r="T49" s="427" t="s">
        <v>126</v>
      </c>
      <c r="U49" s="427" t="s">
        <v>126</v>
      </c>
      <c r="V49" s="427" t="s">
        <v>126</v>
      </c>
      <c r="W49" s="427" t="s">
        <v>126</v>
      </c>
      <c r="X49" s="427" t="s">
        <v>126</v>
      </c>
      <c r="Z49" s="427" t="s">
        <v>126</v>
      </c>
      <c r="AA49" s="427" t="s">
        <v>126</v>
      </c>
      <c r="AB49" s="427" t="s">
        <v>126</v>
      </c>
      <c r="AC49" s="427" t="s">
        <v>126</v>
      </c>
      <c r="AD49" s="427" t="s">
        <v>126</v>
      </c>
      <c r="AE49" s="427" t="s">
        <v>126</v>
      </c>
      <c r="AF49" s="427" t="s">
        <v>126</v>
      </c>
      <c r="AG49" s="427" t="s">
        <v>126</v>
      </c>
      <c r="AH49" s="427" t="s">
        <v>126</v>
      </c>
      <c r="AI49" s="427" t="s">
        <v>126</v>
      </c>
    </row>
    <row r="50" spans="1:36" s="103" customFormat="1" ht="20.25" hidden="1" customHeight="1" x14ac:dyDescent="0.2">
      <c r="A50" s="223"/>
      <c r="B50" s="93"/>
      <c r="C50" s="93"/>
      <c r="D50" s="259" t="s">
        <v>331</v>
      </c>
      <c r="E50" s="509" t="s">
        <v>256</v>
      </c>
      <c r="F50" s="509">
        <v>37.933954276037241</v>
      </c>
      <c r="G50" s="509">
        <v>-65.070595457335799</v>
      </c>
      <c r="H50" s="509">
        <v>10.017574692442892</v>
      </c>
      <c r="I50" s="509">
        <v>-74.440894568690098</v>
      </c>
      <c r="J50" s="509">
        <v>517.5</v>
      </c>
      <c r="K50" s="509" t="s">
        <v>126</v>
      </c>
      <c r="L50" s="509" t="s">
        <v>126</v>
      </c>
      <c r="M50" s="509" t="s">
        <v>126</v>
      </c>
      <c r="N50" s="509" t="s">
        <v>126</v>
      </c>
      <c r="P50" s="23"/>
      <c r="Q50" s="509" t="s">
        <v>126</v>
      </c>
      <c r="R50" s="509" t="s">
        <v>126</v>
      </c>
      <c r="S50" s="509" t="s">
        <v>126</v>
      </c>
      <c r="T50" s="509" t="s">
        <v>126</v>
      </c>
      <c r="U50" s="509" t="s">
        <v>126</v>
      </c>
      <c r="V50" s="509" t="s">
        <v>126</v>
      </c>
      <c r="W50" s="509" t="s">
        <v>126</v>
      </c>
      <c r="X50" s="509" t="s">
        <v>126</v>
      </c>
      <c r="Z50" s="509" t="s">
        <v>126</v>
      </c>
      <c r="AA50" s="509" t="s">
        <v>126</v>
      </c>
      <c r="AB50" s="509" t="s">
        <v>126</v>
      </c>
      <c r="AC50" s="509" t="s">
        <v>126</v>
      </c>
      <c r="AD50" s="509" t="s">
        <v>126</v>
      </c>
      <c r="AE50" s="509" t="s">
        <v>126</v>
      </c>
      <c r="AF50" s="509" t="s">
        <v>126</v>
      </c>
      <c r="AG50" s="509" t="s">
        <v>126</v>
      </c>
      <c r="AH50" s="509" t="s">
        <v>126</v>
      </c>
      <c r="AI50" s="509" t="s">
        <v>126</v>
      </c>
    </row>
    <row r="51" spans="1:36" s="103" customFormat="1" ht="20.25" customHeight="1" x14ac:dyDescent="0.2">
      <c r="A51" s="220"/>
      <c r="B51" s="221"/>
      <c r="C51" s="221" t="s">
        <v>338</v>
      </c>
      <c r="D51" s="1006"/>
      <c r="E51" s="427">
        <v>1400</v>
      </c>
      <c r="F51" s="427">
        <v>1788</v>
      </c>
      <c r="G51" s="427">
        <v>1024</v>
      </c>
      <c r="H51" s="427">
        <v>2323</v>
      </c>
      <c r="I51" s="427">
        <v>2592</v>
      </c>
      <c r="J51" s="427">
        <v>2895</v>
      </c>
      <c r="K51" s="427">
        <v>2488</v>
      </c>
      <c r="L51" s="427">
        <v>2180</v>
      </c>
      <c r="M51" s="427">
        <v>2164</v>
      </c>
      <c r="N51" s="427">
        <v>1930</v>
      </c>
      <c r="P51" s="23"/>
      <c r="Q51" s="427">
        <v>1373</v>
      </c>
      <c r="R51" s="427">
        <v>1851</v>
      </c>
      <c r="S51" s="427">
        <v>1663</v>
      </c>
      <c r="T51" s="427">
        <v>792</v>
      </c>
      <c r="U51" s="427">
        <v>1396</v>
      </c>
      <c r="V51" s="427">
        <v>1931</v>
      </c>
      <c r="W51" s="427">
        <v>1887</v>
      </c>
      <c r="X51" s="427">
        <v>1972</v>
      </c>
      <c r="Z51" s="427" t="s">
        <v>126</v>
      </c>
      <c r="AA51" s="427">
        <v>1062</v>
      </c>
      <c r="AB51" s="427" t="s">
        <v>126</v>
      </c>
      <c r="AC51" s="427">
        <v>910</v>
      </c>
      <c r="AD51" s="427">
        <v>1972</v>
      </c>
      <c r="AE51" s="427" t="s">
        <v>126</v>
      </c>
      <c r="AF51" s="427">
        <v>684</v>
      </c>
      <c r="AG51" s="427" t="s">
        <v>126</v>
      </c>
      <c r="AH51" s="427" t="s">
        <v>126</v>
      </c>
      <c r="AI51" s="427" t="s">
        <v>126</v>
      </c>
    </row>
    <row r="52" spans="1:36" s="103" customFormat="1" ht="20.25" customHeight="1" x14ac:dyDescent="0.2">
      <c r="A52" s="223"/>
      <c r="B52" s="93"/>
      <c r="C52" s="115"/>
      <c r="D52" s="259" t="s">
        <v>331</v>
      </c>
      <c r="E52" s="509" t="s">
        <v>256</v>
      </c>
      <c r="F52" s="509">
        <v>27.714285714285708</v>
      </c>
      <c r="G52" s="509">
        <v>-42.729306487695752</v>
      </c>
      <c r="H52" s="509">
        <v>126.85546875</v>
      </c>
      <c r="I52" s="509">
        <v>11.579853637537667</v>
      </c>
      <c r="J52" s="509">
        <v>11.68981481481481</v>
      </c>
      <c r="K52" s="509">
        <v>-14.058721934369601</v>
      </c>
      <c r="L52" s="509">
        <v>-12.379421221864945</v>
      </c>
      <c r="M52" s="509">
        <v>-0.7</v>
      </c>
      <c r="N52" s="509">
        <v>-10.8</v>
      </c>
      <c r="P52" s="23"/>
      <c r="Q52" s="509" t="s">
        <v>126</v>
      </c>
      <c r="R52" s="509">
        <v>34.799999999999997</v>
      </c>
      <c r="S52" s="509">
        <v>-10.199999999999999</v>
      </c>
      <c r="T52" s="509">
        <v>-52.4</v>
      </c>
      <c r="U52" s="509">
        <v>76.3</v>
      </c>
      <c r="V52" s="509">
        <v>38.323782234957022</v>
      </c>
      <c r="W52" s="509">
        <v>-2.2786121180735392</v>
      </c>
      <c r="X52" s="509">
        <v>118.58087793144918</v>
      </c>
      <c r="Z52" s="509" t="s">
        <v>126</v>
      </c>
      <c r="AA52" s="509">
        <v>-16.836335160532499</v>
      </c>
      <c r="AB52" s="509" t="s">
        <v>126</v>
      </c>
      <c r="AC52" s="509">
        <v>49.180327868852459</v>
      </c>
      <c r="AD52" s="509">
        <v>104.5045045045045</v>
      </c>
      <c r="AE52" s="509" t="s">
        <v>126</v>
      </c>
      <c r="AF52" s="509">
        <v>-35.593220338983059</v>
      </c>
      <c r="AG52" s="509" t="s">
        <v>126</v>
      </c>
      <c r="AH52" s="509" t="s">
        <v>126</v>
      </c>
      <c r="AI52" s="509" t="s">
        <v>126</v>
      </c>
      <c r="AJ52" s="949"/>
    </row>
    <row r="53" spans="1:36" s="103" customFormat="1" ht="20.25" customHeight="1" x14ac:dyDescent="0.2">
      <c r="A53" s="220"/>
      <c r="B53" s="221"/>
      <c r="C53" s="221" t="s">
        <v>339</v>
      </c>
      <c r="D53" s="1006"/>
      <c r="E53" s="427">
        <v>-782</v>
      </c>
      <c r="F53" s="427">
        <v>-214</v>
      </c>
      <c r="G53" s="427">
        <v>-165</v>
      </c>
      <c r="H53" s="427">
        <v>-613</v>
      </c>
      <c r="I53" s="427">
        <v>-542</v>
      </c>
      <c r="J53" s="427">
        <v>-291</v>
      </c>
      <c r="K53" s="427">
        <v>-282</v>
      </c>
      <c r="L53" s="427">
        <v>-255</v>
      </c>
      <c r="M53" s="427">
        <v>-434</v>
      </c>
      <c r="N53" s="427">
        <v>-170</v>
      </c>
      <c r="P53" s="23"/>
      <c r="Q53" s="427">
        <v>-3456</v>
      </c>
      <c r="R53" s="427">
        <v>-55</v>
      </c>
      <c r="S53" s="427">
        <v>-632</v>
      </c>
      <c r="T53" s="427">
        <v>-446</v>
      </c>
      <c r="U53" s="427">
        <v>-1261</v>
      </c>
      <c r="V53" s="427">
        <v>-731</v>
      </c>
      <c r="W53" s="427">
        <v>-389</v>
      </c>
      <c r="X53" s="427">
        <v>-342</v>
      </c>
      <c r="Z53" s="427" t="s">
        <v>126</v>
      </c>
      <c r="AA53" s="427">
        <v>-53</v>
      </c>
      <c r="AB53" s="427" t="s">
        <v>126</v>
      </c>
      <c r="AC53" s="427">
        <v>-289</v>
      </c>
      <c r="AD53" s="427">
        <v>-342</v>
      </c>
      <c r="AE53" s="427" t="s">
        <v>126</v>
      </c>
      <c r="AF53" s="427">
        <v>-89</v>
      </c>
      <c r="AG53" s="427" t="s">
        <v>126</v>
      </c>
      <c r="AH53" s="427" t="s">
        <v>126</v>
      </c>
      <c r="AI53" s="427" t="s">
        <v>126</v>
      </c>
    </row>
    <row r="54" spans="1:36" s="103" customFormat="1" ht="20.25" customHeight="1" x14ac:dyDescent="0.2">
      <c r="A54" s="223"/>
      <c r="B54" s="93"/>
      <c r="C54" s="357"/>
      <c r="D54" s="259" t="s">
        <v>331</v>
      </c>
      <c r="E54" s="509" t="s">
        <v>256</v>
      </c>
      <c r="F54" s="509" t="s">
        <v>256</v>
      </c>
      <c r="G54" s="509" t="s">
        <v>256</v>
      </c>
      <c r="H54" s="509" t="s">
        <v>256</v>
      </c>
      <c r="I54" s="509" t="s">
        <v>256</v>
      </c>
      <c r="J54" s="509" t="s">
        <v>126</v>
      </c>
      <c r="K54" s="509" t="s">
        <v>126</v>
      </c>
      <c r="L54" s="509" t="s">
        <v>126</v>
      </c>
      <c r="M54" s="509" t="s">
        <v>126</v>
      </c>
      <c r="N54" s="509" t="s">
        <v>126</v>
      </c>
      <c r="P54" s="23"/>
      <c r="Q54" s="509" t="s">
        <v>126</v>
      </c>
      <c r="R54" s="509" t="s">
        <v>126</v>
      </c>
      <c r="S54" s="509" t="s">
        <v>126</v>
      </c>
      <c r="T54" s="509" t="s">
        <v>126</v>
      </c>
      <c r="U54" s="509" t="s">
        <v>126</v>
      </c>
      <c r="V54" s="509" t="s">
        <v>126</v>
      </c>
      <c r="W54" s="509">
        <v>-46.785225718194255</v>
      </c>
      <c r="X54" s="509">
        <v>54.11392405063291</v>
      </c>
      <c r="Z54" s="509" t="s">
        <v>126</v>
      </c>
      <c r="AA54" s="509">
        <v>-53.097345132743371</v>
      </c>
      <c r="AB54" s="509" t="s">
        <v>126</v>
      </c>
      <c r="AC54" s="509">
        <v>4.7101449275362341</v>
      </c>
      <c r="AD54" s="509">
        <v>87.917737789203088</v>
      </c>
      <c r="AE54" s="509" t="s">
        <v>126</v>
      </c>
      <c r="AF54" s="509">
        <v>67.924528301886795</v>
      </c>
      <c r="AG54" s="509" t="s">
        <v>126</v>
      </c>
      <c r="AH54" s="509" t="s">
        <v>126</v>
      </c>
      <c r="AI54" s="509" t="s">
        <v>126</v>
      </c>
      <c r="AJ54" s="970"/>
    </row>
    <row r="55" spans="1:36" s="103" customFormat="1" ht="20.25" customHeight="1" x14ac:dyDescent="0.2">
      <c r="A55" s="882"/>
      <c r="B55" s="881" t="s">
        <v>340</v>
      </c>
      <c r="C55" s="883"/>
      <c r="D55" s="1007"/>
      <c r="E55" s="427">
        <v>25206</v>
      </c>
      <c r="F55" s="427">
        <v>18095</v>
      </c>
      <c r="G55" s="427">
        <v>59566</v>
      </c>
      <c r="H55" s="427">
        <v>20020</v>
      </c>
      <c r="I55" s="427">
        <v>19246</v>
      </c>
      <c r="J55" s="427">
        <v>19038</v>
      </c>
      <c r="K55" s="427">
        <v>52758</v>
      </c>
      <c r="L55" s="427">
        <v>24277</v>
      </c>
      <c r="M55" s="427">
        <v>37110</v>
      </c>
      <c r="N55" s="427">
        <v>44999</v>
      </c>
      <c r="P55" s="23"/>
      <c r="Q55" s="427">
        <v>27021</v>
      </c>
      <c r="R55" s="427">
        <v>39873</v>
      </c>
      <c r="S55" s="427">
        <v>37912</v>
      </c>
      <c r="T55" s="427">
        <v>22922</v>
      </c>
      <c r="U55" s="427">
        <v>12616</v>
      </c>
      <c r="V55" s="427">
        <v>15014</v>
      </c>
      <c r="W55" s="427">
        <v>14734</v>
      </c>
      <c r="X55" s="427">
        <v>19698</v>
      </c>
      <c r="Z55" s="427" t="s">
        <v>126</v>
      </c>
      <c r="AA55" s="427">
        <v>5840</v>
      </c>
      <c r="AB55" s="427" t="s">
        <v>126</v>
      </c>
      <c r="AC55" s="427">
        <v>13858</v>
      </c>
      <c r="AD55" s="427">
        <v>19698</v>
      </c>
      <c r="AE55" s="427" t="s">
        <v>126</v>
      </c>
      <c r="AF55" s="427">
        <v>9149</v>
      </c>
      <c r="AG55" s="427" t="s">
        <v>126</v>
      </c>
      <c r="AH55" s="427" t="s">
        <v>126</v>
      </c>
      <c r="AI55" s="427" t="s">
        <v>126</v>
      </c>
    </row>
    <row r="56" spans="1:36" s="103" customFormat="1" ht="20.25" customHeight="1" x14ac:dyDescent="0.2">
      <c r="A56" s="228"/>
      <c r="B56" s="229"/>
      <c r="C56" s="229"/>
      <c r="D56" s="266" t="s">
        <v>331</v>
      </c>
      <c r="E56" s="523" t="s">
        <v>256</v>
      </c>
      <c r="F56" s="523">
        <v>-28.211536935650244</v>
      </c>
      <c r="G56" s="523">
        <v>229.18485769549602</v>
      </c>
      <c r="H56" s="523">
        <v>-66.390222610213868</v>
      </c>
      <c r="I56" s="523">
        <v>-3.8661338661338647</v>
      </c>
      <c r="J56" s="523">
        <v>-1.0807440507118287</v>
      </c>
      <c r="K56" s="523">
        <v>177.11944531988655</v>
      </c>
      <c r="L56" s="523">
        <v>-53.984229879828646</v>
      </c>
      <c r="M56" s="523">
        <v>52.9</v>
      </c>
      <c r="N56" s="523">
        <v>21.3</v>
      </c>
      <c r="P56" s="23"/>
      <c r="Q56" s="523" t="s">
        <v>126</v>
      </c>
      <c r="R56" s="523">
        <v>47.6</v>
      </c>
      <c r="S56" s="523">
        <v>-4.9000000000000004</v>
      </c>
      <c r="T56" s="523">
        <v>-39.5</v>
      </c>
      <c r="U56" s="523">
        <v>-45</v>
      </c>
      <c r="V56" s="509">
        <v>19.007609384908054</v>
      </c>
      <c r="W56" s="509">
        <v>-1.8649260690022658</v>
      </c>
      <c r="X56" s="509">
        <v>51.957163958641061</v>
      </c>
      <c r="Z56" s="509" t="s">
        <v>126</v>
      </c>
      <c r="AA56" s="509">
        <v>-21.642291694619615</v>
      </c>
      <c r="AB56" s="509" t="s">
        <v>126</v>
      </c>
      <c r="AC56" s="509">
        <v>90.330998489218501</v>
      </c>
      <c r="AD56" s="509">
        <v>133.69078322247861</v>
      </c>
      <c r="AE56" s="509" t="s">
        <v>126</v>
      </c>
      <c r="AF56" s="509">
        <v>56.660958904109577</v>
      </c>
      <c r="AG56" s="509" t="s">
        <v>126</v>
      </c>
      <c r="AH56" s="509" t="s">
        <v>126</v>
      </c>
      <c r="AI56" s="509" t="s">
        <v>126</v>
      </c>
      <c r="AJ56" s="949"/>
    </row>
    <row r="57" spans="1:36" s="103" customFormat="1" ht="20.25" customHeight="1" x14ac:dyDescent="0.2">
      <c r="A57" s="882"/>
      <c r="B57" s="881" t="s">
        <v>341</v>
      </c>
      <c r="C57" s="883"/>
      <c r="D57" s="1007"/>
      <c r="E57" s="427"/>
      <c r="F57" s="427"/>
      <c r="G57" s="427"/>
      <c r="H57" s="427"/>
      <c r="I57" s="427"/>
      <c r="J57" s="427" t="s">
        <v>126</v>
      </c>
      <c r="K57" s="427" t="s">
        <v>126</v>
      </c>
      <c r="L57" s="427" t="s">
        <v>126</v>
      </c>
      <c r="M57" s="427" t="s">
        <v>126</v>
      </c>
      <c r="N57" s="427" t="s">
        <v>126</v>
      </c>
      <c r="P57" s="23"/>
      <c r="Q57" s="427" t="s">
        <v>126</v>
      </c>
      <c r="R57" s="427" t="s">
        <v>126</v>
      </c>
      <c r="S57" s="427">
        <v>10723</v>
      </c>
      <c r="T57" s="427">
        <v>7073</v>
      </c>
      <c r="U57" s="427">
        <v>8467</v>
      </c>
      <c r="V57" s="427">
        <v>8400</v>
      </c>
      <c r="W57" s="427">
        <v>3368</v>
      </c>
      <c r="X57" s="427">
        <v>4157</v>
      </c>
      <c r="Z57" s="427" t="s">
        <v>126</v>
      </c>
      <c r="AA57" s="427">
        <v>2656</v>
      </c>
      <c r="AB57" s="427" t="s">
        <v>126</v>
      </c>
      <c r="AC57" s="427">
        <v>1501</v>
      </c>
      <c r="AD57" s="427">
        <v>4157</v>
      </c>
      <c r="AE57" s="427" t="s">
        <v>126</v>
      </c>
      <c r="AF57" s="427">
        <v>1799</v>
      </c>
      <c r="AG57" s="427" t="s">
        <v>126</v>
      </c>
      <c r="AH57" s="427" t="s">
        <v>126</v>
      </c>
      <c r="AI57" s="427" t="s">
        <v>126</v>
      </c>
    </row>
    <row r="58" spans="1:36" s="103" customFormat="1" ht="20.25" customHeight="1" x14ac:dyDescent="0.2">
      <c r="A58" s="884"/>
      <c r="B58" s="885" t="s">
        <v>342</v>
      </c>
      <c r="C58" s="886"/>
      <c r="D58" s="1008"/>
      <c r="E58" s="858"/>
      <c r="F58" s="858"/>
      <c r="G58" s="858"/>
      <c r="H58" s="858"/>
      <c r="I58" s="858"/>
      <c r="J58" s="858">
        <v>19038</v>
      </c>
      <c r="K58" s="858">
        <v>52758</v>
      </c>
      <c r="L58" s="858">
        <v>24277</v>
      </c>
      <c r="M58" s="858">
        <v>37110</v>
      </c>
      <c r="N58" s="858">
        <v>44999</v>
      </c>
      <c r="P58" s="23"/>
      <c r="Q58" s="858">
        <v>27021</v>
      </c>
      <c r="R58" s="858">
        <v>39873</v>
      </c>
      <c r="S58" s="858">
        <v>48636</v>
      </c>
      <c r="T58" s="858">
        <v>29996</v>
      </c>
      <c r="U58" s="858">
        <v>21083</v>
      </c>
      <c r="V58" s="858">
        <v>23415</v>
      </c>
      <c r="W58" s="858">
        <v>18102</v>
      </c>
      <c r="X58" s="858">
        <v>23855</v>
      </c>
      <c r="Z58" s="858" t="s">
        <v>126</v>
      </c>
      <c r="AA58" s="858">
        <v>8496</v>
      </c>
      <c r="AB58" s="858" t="s">
        <v>126</v>
      </c>
      <c r="AC58" s="858">
        <v>15359</v>
      </c>
      <c r="AD58" s="858">
        <v>23855</v>
      </c>
      <c r="AE58" s="858" t="s">
        <v>126</v>
      </c>
      <c r="AF58" s="858">
        <v>10948</v>
      </c>
      <c r="AG58" s="858" t="s">
        <v>126</v>
      </c>
      <c r="AH58" s="858" t="s">
        <v>126</v>
      </c>
      <c r="AI58" s="858" t="s">
        <v>126</v>
      </c>
    </row>
    <row r="59" spans="1:36" s="103" customFormat="1" ht="14.25" customHeight="1" x14ac:dyDescent="0.2">
      <c r="A59" s="93"/>
      <c r="B59" s="75" t="s">
        <v>320</v>
      </c>
      <c r="C59" s="93"/>
      <c r="D59" s="106"/>
      <c r="E59" s="518"/>
      <c r="F59" s="518"/>
      <c r="G59" s="518"/>
      <c r="H59" s="518"/>
      <c r="I59" s="518"/>
      <c r="J59" s="518"/>
      <c r="K59" s="518"/>
      <c r="L59" s="518"/>
      <c r="M59" s="518"/>
      <c r="N59" s="518"/>
      <c r="P59" s="23"/>
      <c r="Q59" s="518"/>
      <c r="R59" s="518"/>
      <c r="S59" s="518"/>
      <c r="T59" s="518"/>
      <c r="U59" s="518"/>
      <c r="V59" s="518"/>
      <c r="W59" s="518"/>
      <c r="X59" s="518"/>
      <c r="Z59" s="518"/>
      <c r="AA59" s="518"/>
      <c r="AB59" s="518"/>
      <c r="AC59" s="518"/>
      <c r="AD59" s="518"/>
      <c r="AE59" s="518"/>
      <c r="AF59" s="518"/>
      <c r="AG59" s="518"/>
      <c r="AH59" s="518"/>
      <c r="AI59" s="518"/>
    </row>
    <row r="60" spans="1:36" s="103" customFormat="1" ht="14.25" customHeight="1" x14ac:dyDescent="0.2">
      <c r="A60" s="521"/>
      <c r="B60" s="93"/>
      <c r="C60" s="236"/>
      <c r="D60" s="236"/>
      <c r="E60" s="518"/>
      <c r="F60" s="518"/>
      <c r="G60" s="518"/>
      <c r="H60" s="518"/>
      <c r="I60" s="518"/>
      <c r="J60" s="518"/>
      <c r="K60" s="518"/>
      <c r="L60" s="518"/>
      <c r="M60" s="518"/>
      <c r="N60" s="518"/>
      <c r="P60" s="23"/>
      <c r="Q60" s="518"/>
      <c r="R60" s="518"/>
      <c r="S60" s="518"/>
      <c r="T60" s="518"/>
      <c r="U60" s="518"/>
      <c r="V60" s="518"/>
      <c r="W60" s="518"/>
      <c r="X60" s="518"/>
      <c r="Z60" s="518"/>
      <c r="AA60" s="518"/>
      <c r="AB60" s="518"/>
      <c r="AC60" s="518"/>
      <c r="AD60" s="518"/>
      <c r="AE60" s="518"/>
      <c r="AF60" s="518"/>
      <c r="AG60" s="518"/>
      <c r="AH60" s="518"/>
      <c r="AI60" s="518"/>
    </row>
    <row r="61" spans="1:36" s="103" customFormat="1" ht="14.25" customHeight="1" x14ac:dyDescent="0.2">
      <c r="A61" s="93"/>
      <c r="B61" s="93"/>
      <c r="C61" s="233"/>
      <c r="D61" s="236"/>
      <c r="E61" s="518"/>
      <c r="F61" s="518"/>
      <c r="G61" s="518"/>
      <c r="H61" s="518"/>
      <c r="I61" s="518"/>
      <c r="J61" s="518"/>
      <c r="K61" s="518"/>
      <c r="L61" s="518"/>
      <c r="M61" s="518"/>
      <c r="N61" s="518"/>
      <c r="P61" s="23"/>
      <c r="Q61" s="518"/>
      <c r="R61" s="518"/>
      <c r="S61" s="518"/>
      <c r="T61" s="518"/>
      <c r="U61" s="518"/>
      <c r="V61" s="518"/>
      <c r="W61" s="518"/>
      <c r="X61" s="518"/>
      <c r="Z61" s="518"/>
      <c r="AA61" s="518"/>
      <c r="AB61" s="518"/>
      <c r="AC61" s="518"/>
      <c r="AD61" s="518"/>
      <c r="AE61" s="518"/>
      <c r="AF61" s="518"/>
      <c r="AG61" s="518"/>
      <c r="AH61" s="518"/>
      <c r="AI61" s="518"/>
    </row>
    <row r="62" spans="1:36" s="103" customFormat="1" ht="14.25" customHeight="1" x14ac:dyDescent="0.2">
      <c r="A62" s="93"/>
      <c r="B62" s="93"/>
      <c r="C62" s="236"/>
      <c r="D62" s="236"/>
      <c r="E62" s="518"/>
      <c r="F62" s="518"/>
      <c r="G62" s="518"/>
      <c r="H62" s="518"/>
      <c r="I62" s="518"/>
      <c r="J62" s="518"/>
      <c r="K62" s="518"/>
      <c r="L62" s="518"/>
      <c r="M62" s="518"/>
      <c r="N62" s="518"/>
      <c r="P62" s="23"/>
      <c r="Q62" s="518"/>
      <c r="R62" s="518"/>
      <c r="S62" s="518"/>
      <c r="T62" s="518"/>
      <c r="U62" s="518"/>
      <c r="V62" s="518"/>
      <c r="W62" s="518"/>
      <c r="X62" s="518"/>
      <c r="Z62" s="518"/>
      <c r="AA62" s="518"/>
      <c r="AB62" s="518"/>
      <c r="AC62" s="518"/>
      <c r="AD62" s="518"/>
      <c r="AE62" s="518"/>
      <c r="AF62" s="518"/>
      <c r="AG62" s="518"/>
      <c r="AH62" s="518"/>
      <c r="AI62" s="518"/>
    </row>
    <row r="63" spans="1:36" s="103" customFormat="1" ht="14.25" customHeight="1" x14ac:dyDescent="0.2">
      <c r="A63" s="93"/>
      <c r="B63" s="93"/>
      <c r="C63" s="233"/>
      <c r="D63" s="236"/>
      <c r="E63" s="518"/>
      <c r="F63" s="518"/>
      <c r="G63" s="518"/>
      <c r="H63" s="518"/>
      <c r="I63" s="518"/>
      <c r="J63" s="518"/>
      <c r="K63" s="518"/>
      <c r="L63" s="518"/>
      <c r="M63" s="518"/>
      <c r="N63" s="518"/>
      <c r="P63" s="23"/>
      <c r="Q63" s="518"/>
      <c r="R63" s="518"/>
      <c r="S63" s="518"/>
      <c r="T63" s="518"/>
      <c r="U63" s="518"/>
      <c r="V63" s="518"/>
      <c r="W63" s="518"/>
      <c r="X63" s="518"/>
      <c r="Z63" s="518"/>
      <c r="AA63" s="518"/>
      <c r="AB63" s="518"/>
      <c r="AC63" s="518"/>
      <c r="AD63" s="518"/>
      <c r="AE63" s="518"/>
      <c r="AF63" s="518"/>
      <c r="AG63" s="518"/>
      <c r="AH63" s="518"/>
      <c r="AI63" s="518"/>
    </row>
    <row r="64" spans="1:36" s="103" customFormat="1" ht="14.25" customHeight="1" x14ac:dyDescent="0.2">
      <c r="A64" s="93"/>
      <c r="B64" s="93"/>
      <c r="C64" s="236"/>
      <c r="D64" s="236"/>
      <c r="E64" s="518"/>
      <c r="F64" s="518"/>
      <c r="G64" s="518"/>
      <c r="H64" s="518"/>
      <c r="I64" s="518"/>
      <c r="J64" s="518"/>
      <c r="K64" s="518"/>
      <c r="L64" s="518"/>
      <c r="M64" s="518"/>
      <c r="N64" s="518"/>
      <c r="P64" s="23"/>
      <c r="Q64" s="518"/>
      <c r="R64" s="518"/>
      <c r="S64" s="518"/>
      <c r="T64" s="518"/>
      <c r="U64" s="518"/>
      <c r="V64" s="518"/>
      <c r="W64" s="518"/>
      <c r="X64" s="518"/>
      <c r="Z64" s="518"/>
      <c r="AA64" s="518"/>
      <c r="AB64" s="518"/>
      <c r="AC64" s="518"/>
      <c r="AD64" s="518"/>
      <c r="AE64" s="518"/>
      <c r="AF64" s="518"/>
      <c r="AG64" s="518"/>
      <c r="AH64" s="518"/>
      <c r="AI64" s="518"/>
    </row>
    <row r="65" spans="1:16" s="139" customFormat="1" x14ac:dyDescent="0.2">
      <c r="A65" s="522"/>
      <c r="B65" s="236"/>
      <c r="C65" s="233"/>
      <c r="D65" s="236"/>
      <c r="E65" s="233"/>
      <c r="F65" s="236"/>
      <c r="G65" s="233"/>
      <c r="H65" s="236"/>
      <c r="I65" s="233"/>
      <c r="J65" s="236"/>
      <c r="K65" s="233"/>
      <c r="L65" s="236"/>
      <c r="M65" s="233"/>
      <c r="N65" s="155"/>
      <c r="O65" s="155"/>
      <c r="P65" s="23"/>
    </row>
    <row r="66" spans="1:16" s="139" customFormat="1" x14ac:dyDescent="0.2">
      <c r="A66" s="236"/>
      <c r="B66" s="236"/>
      <c r="C66" s="236"/>
      <c r="D66" s="236"/>
      <c r="E66" s="155"/>
      <c r="F66" s="155"/>
      <c r="G66" s="155"/>
      <c r="H66" s="155"/>
      <c r="I66" s="155"/>
      <c r="J66" s="155"/>
      <c r="K66" s="155"/>
      <c r="L66" s="155"/>
      <c r="M66" s="155"/>
      <c r="N66" s="155"/>
      <c r="O66" s="155"/>
      <c r="P66" s="23"/>
    </row>
    <row r="67" spans="1:16" s="139" customFormat="1" x14ac:dyDescent="0.2">
      <c r="A67" s="236"/>
      <c r="B67" s="236"/>
      <c r="C67" s="236"/>
      <c r="D67" s="236"/>
      <c r="E67" s="155"/>
      <c r="F67" s="155"/>
      <c r="G67" s="155"/>
      <c r="H67" s="155"/>
      <c r="I67" s="155"/>
      <c r="J67" s="155"/>
      <c r="K67" s="155"/>
      <c r="L67" s="155"/>
      <c r="M67" s="155"/>
      <c r="N67" s="155"/>
      <c r="O67" s="155"/>
      <c r="P67" s="23"/>
    </row>
    <row r="68" spans="1:16" s="139" customFormat="1" x14ac:dyDescent="0.2">
      <c r="A68" s="237"/>
      <c r="B68" s="237"/>
      <c r="C68" s="235"/>
      <c r="D68" s="237"/>
      <c r="E68" s="155"/>
      <c r="F68" s="155"/>
      <c r="G68" s="155"/>
      <c r="H68" s="155"/>
      <c r="I68" s="155"/>
      <c r="J68" s="155"/>
      <c r="K68" s="155"/>
      <c r="L68" s="155"/>
      <c r="M68" s="155"/>
      <c r="N68" s="155"/>
      <c r="O68" s="155"/>
      <c r="P68" s="23"/>
    </row>
    <row r="69" spans="1:16" s="139" customFormat="1" x14ac:dyDescent="0.2">
      <c r="A69" s="237"/>
      <c r="B69" s="237"/>
      <c r="C69" s="235"/>
      <c r="D69" s="237"/>
      <c r="E69" s="155"/>
      <c r="F69" s="155"/>
      <c r="G69" s="155"/>
      <c r="H69" s="155"/>
      <c r="I69" s="155"/>
      <c r="J69" s="155"/>
      <c r="K69" s="155"/>
      <c r="L69" s="155"/>
      <c r="M69" s="155"/>
      <c r="N69" s="155"/>
      <c r="O69" s="155"/>
      <c r="P69" s="23"/>
    </row>
    <row r="70" spans="1:16" s="27" customFormat="1" x14ac:dyDescent="0.2">
      <c r="A70" s="237"/>
      <c r="B70" s="237"/>
      <c r="C70" s="237"/>
      <c r="D70" s="237"/>
      <c r="P70" s="23"/>
    </row>
    <row r="71" spans="1:16" s="27" customFormat="1" x14ac:dyDescent="0.2">
      <c r="A71" s="237"/>
      <c r="B71" s="237"/>
      <c r="C71" s="237"/>
      <c r="D71" s="237"/>
      <c r="P71" s="23"/>
    </row>
    <row r="72" spans="1:16" x14ac:dyDescent="0.2">
      <c r="C72" s="141"/>
      <c r="D72" s="237"/>
    </row>
    <row r="74" spans="1:16" ht="14" x14ac:dyDescent="0.3">
      <c r="B74" s="329"/>
      <c r="C74" s="330"/>
      <c r="D74" s="331"/>
    </row>
    <row r="75" spans="1:16" ht="14" x14ac:dyDescent="0.3">
      <c r="B75" s="329"/>
      <c r="C75" s="129"/>
      <c r="D75" s="237"/>
    </row>
    <row r="76" spans="1:16" ht="14" x14ac:dyDescent="0.3">
      <c r="B76" s="329"/>
      <c r="C76" s="332"/>
      <c r="D76" s="253"/>
    </row>
  </sheetData>
  <mergeCells count="34">
    <mergeCell ref="AD36:AD37"/>
    <mergeCell ref="Z4:AD4"/>
    <mergeCell ref="Z34:AD34"/>
    <mergeCell ref="AF36:AF37"/>
    <mergeCell ref="AH36:AH37"/>
    <mergeCell ref="AE34:AI34"/>
    <mergeCell ref="AI36:AI37"/>
    <mergeCell ref="AE36:AE37"/>
    <mergeCell ref="Z36:Z37"/>
    <mergeCell ref="AA36:AA37"/>
    <mergeCell ref="AB36:AB37"/>
    <mergeCell ref="AC36:AC37"/>
    <mergeCell ref="AE4:AI4"/>
    <mergeCell ref="AG36:AG37"/>
    <mergeCell ref="P4:X4"/>
    <mergeCell ref="Q34:X34"/>
    <mergeCell ref="R36:R37"/>
    <mergeCell ref="U36:U37"/>
    <mergeCell ref="T36:T37"/>
    <mergeCell ref="S36:S37"/>
    <mergeCell ref="V36:V37"/>
    <mergeCell ref="X36:X37"/>
    <mergeCell ref="Q36:Q37"/>
    <mergeCell ref="W36:W37"/>
    <mergeCell ref="E4:N4"/>
    <mergeCell ref="E34:N34"/>
    <mergeCell ref="C36:D36"/>
    <mergeCell ref="N36:N37"/>
    <mergeCell ref="L36:L37"/>
    <mergeCell ref="K36:K37"/>
    <mergeCell ref="J36:J37"/>
    <mergeCell ref="I36:I37"/>
    <mergeCell ref="H36:H37"/>
    <mergeCell ref="M36:M37"/>
  </mergeCells>
  <phoneticPr fontId="8"/>
  <printOptions horizontalCentered="1"/>
  <pageMargins left="0.59055118110236227" right="0.59055118110236227" top="0.39370078740157483" bottom="0" header="0.19685039370078741" footer="0"/>
  <pageSetup paperSize="8" scale="59" firstPageNumber="0" orientation="landscape" useFirstPageNumber="1" r:id="rId1"/>
  <headerFooter alignWithMargins="0">
    <oddHeader>&amp;R&amp;"Arial,標準"&amp;12J. Front Retailing FACT BOOK</oddHeader>
    <oddFooter>&amp;C&amp;"ＭＳ Ｐ明朝,標準"&amp;16-&amp;A-</oddFooter>
  </headerFooter>
  <customProperties>
    <customPr name="layoutContexts"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69"/>
  <sheetViews>
    <sheetView showGridLines="0" defaultGridColor="0" view="pageBreakPreview" topLeftCell="A19" colorId="8" zoomScale="55" zoomScaleNormal="80" zoomScaleSheetLayoutView="55" workbookViewId="0">
      <pane xSplit="4" topLeftCell="AA1" activePane="topRight" state="frozen"/>
      <selection activeCell="R20" sqref="R20"/>
      <selection pane="topRight" activeCell="R20" sqref="R20"/>
    </sheetView>
  </sheetViews>
  <sheetFormatPr defaultColWidth="9" defaultRowHeight="13" x14ac:dyDescent="0.2"/>
  <cols>
    <col min="1" max="1" width="1.453125" style="28" customWidth="1"/>
    <col min="2" max="2" width="2.453125" style="28" customWidth="1"/>
    <col min="3" max="3" width="35.81640625" style="28" customWidth="1"/>
    <col min="4" max="4" width="30.453125" style="28" customWidth="1"/>
    <col min="5" max="5" width="12.453125" style="23" hidden="1" customWidth="1"/>
    <col min="6" max="7" width="12.1796875" style="23" hidden="1" customWidth="1"/>
    <col min="8" max="14" width="12.453125" style="23" hidden="1" customWidth="1"/>
    <col min="15" max="22" width="12.453125" style="23" customWidth="1"/>
    <col min="23" max="23" width="2.81640625" style="23" customWidth="1"/>
    <col min="24" max="33" width="12.453125" style="23" customWidth="1"/>
    <col min="34" max="16384" width="9" style="23"/>
  </cols>
  <sheetData>
    <row r="1" spans="1:33" ht="18" customHeight="1" x14ac:dyDescent="0.2"/>
    <row r="2" spans="1:33" s="41" customFormat="1" ht="18" customHeight="1" x14ac:dyDescent="0.3">
      <c r="A2" s="37" t="s">
        <v>343</v>
      </c>
      <c r="B2" s="37"/>
      <c r="C2" s="37"/>
      <c r="D2" s="113"/>
      <c r="E2" s="39"/>
      <c r="F2" s="39"/>
      <c r="G2" s="38"/>
      <c r="H2" s="40"/>
      <c r="I2" s="39"/>
      <c r="J2" s="38"/>
      <c r="K2" s="40"/>
      <c r="L2" s="40"/>
      <c r="M2" s="26"/>
      <c r="N2" s="26"/>
      <c r="O2" s="26"/>
      <c r="P2" s="26"/>
      <c r="Q2" s="26"/>
      <c r="R2" s="26"/>
      <c r="S2" s="26"/>
      <c r="T2" s="26"/>
      <c r="U2" s="26"/>
      <c r="V2" s="26"/>
      <c r="X2" s="26"/>
      <c r="Y2" s="26"/>
      <c r="Z2" s="26"/>
      <c r="AA2" s="26"/>
      <c r="AB2" s="26"/>
      <c r="AC2" s="26"/>
      <c r="AD2" s="26"/>
      <c r="AE2" s="26"/>
      <c r="AF2" s="26"/>
      <c r="AG2" s="26"/>
    </row>
    <row r="3" spans="1:33" s="41" customFormat="1" ht="18" customHeight="1" x14ac:dyDescent="0.25">
      <c r="D3" s="113"/>
      <c r="E3" s="39"/>
      <c r="F3" s="39"/>
      <c r="G3" s="38"/>
      <c r="H3" s="40"/>
      <c r="I3" s="39"/>
      <c r="J3" s="38"/>
      <c r="K3" s="40"/>
      <c r="L3" s="40"/>
      <c r="M3" s="147"/>
      <c r="N3" s="147"/>
      <c r="O3" s="349"/>
      <c r="P3" s="349"/>
      <c r="Q3" s="349"/>
      <c r="R3" s="349"/>
      <c r="S3" s="349"/>
      <c r="T3" s="349"/>
      <c r="U3" s="349"/>
      <c r="V3" s="349"/>
      <c r="X3" s="349"/>
      <c r="Y3" s="349"/>
      <c r="Z3" s="349"/>
      <c r="AA3" s="349"/>
      <c r="AB3" s="349"/>
      <c r="AC3" s="349"/>
      <c r="AD3" s="349"/>
      <c r="AE3" s="349"/>
      <c r="AF3" s="349"/>
      <c r="AG3" s="349" t="s">
        <v>344</v>
      </c>
    </row>
    <row r="4" spans="1:33" s="41" customFormat="1" ht="18" customHeight="1" x14ac:dyDescent="0.2">
      <c r="D4" s="113"/>
      <c r="E4" s="39"/>
      <c r="F4" s="39"/>
      <c r="G4" s="38"/>
      <c r="H4" s="40"/>
      <c r="I4" s="39"/>
      <c r="J4" s="38"/>
      <c r="K4" s="42"/>
      <c r="L4" s="42"/>
      <c r="M4" s="168"/>
      <c r="N4" s="168"/>
      <c r="O4" s="249"/>
      <c r="P4" s="249"/>
      <c r="Q4" s="249"/>
      <c r="R4" s="249"/>
      <c r="S4" s="249"/>
      <c r="T4" s="249"/>
      <c r="U4" s="249"/>
      <c r="V4" s="249"/>
      <c r="X4" s="1139" t="s">
        <v>81</v>
      </c>
      <c r="Y4" s="1140"/>
      <c r="Z4" s="1140"/>
      <c r="AA4" s="1140"/>
      <c r="AB4" s="1141"/>
      <c r="AC4" s="1139" t="s">
        <v>994</v>
      </c>
      <c r="AD4" s="1140"/>
      <c r="AE4" s="1140"/>
      <c r="AF4" s="1140"/>
      <c r="AG4" s="1141"/>
    </row>
    <row r="5" spans="1:33" s="27" customFormat="1" ht="18" customHeight="1" x14ac:dyDescent="0.2">
      <c r="A5" s="43"/>
      <c r="B5" s="43"/>
      <c r="C5" s="43"/>
      <c r="D5" s="579"/>
      <c r="E5" s="715" t="s">
        <v>247</v>
      </c>
      <c r="F5" s="712" t="s">
        <v>84</v>
      </c>
      <c r="G5" s="297" t="s">
        <v>85</v>
      </c>
      <c r="H5" s="297" t="s">
        <v>86</v>
      </c>
      <c r="I5" s="297" t="s">
        <v>87</v>
      </c>
      <c r="J5" s="297" t="s">
        <v>88</v>
      </c>
      <c r="K5" s="297" t="s">
        <v>89</v>
      </c>
      <c r="L5" s="298" t="s">
        <v>90</v>
      </c>
      <c r="M5" s="297" t="s">
        <v>91</v>
      </c>
      <c r="N5" s="297" t="s">
        <v>92</v>
      </c>
      <c r="O5" s="297" t="s">
        <v>93</v>
      </c>
      <c r="P5" s="297" t="s">
        <v>94</v>
      </c>
      <c r="Q5" s="715" t="s">
        <v>95</v>
      </c>
      <c r="R5" s="855" t="s">
        <v>96</v>
      </c>
      <c r="S5" s="855" t="s">
        <v>97</v>
      </c>
      <c r="T5" s="855" t="s">
        <v>98</v>
      </c>
      <c r="U5" s="1000" t="s">
        <v>99</v>
      </c>
      <c r="V5" s="988" t="s">
        <v>81</v>
      </c>
      <c r="X5" s="838" t="s">
        <v>248</v>
      </c>
      <c r="Y5" s="856" t="s">
        <v>249</v>
      </c>
      <c r="Z5" s="856" t="s">
        <v>250</v>
      </c>
      <c r="AA5" s="772" t="s">
        <v>287</v>
      </c>
      <c r="AB5" s="1057" t="s">
        <v>191</v>
      </c>
      <c r="AC5" s="856" t="s">
        <v>985</v>
      </c>
      <c r="AD5" s="856" t="s">
        <v>987</v>
      </c>
      <c r="AE5" s="856" t="s">
        <v>989</v>
      </c>
      <c r="AF5" s="772" t="s">
        <v>991</v>
      </c>
      <c r="AG5" s="985" t="s">
        <v>993</v>
      </c>
    </row>
    <row r="6" spans="1:33" s="27" customFormat="1" ht="18" customHeight="1" x14ac:dyDescent="0.2">
      <c r="A6" s="45"/>
      <c r="B6" s="221"/>
      <c r="C6" s="221" t="s">
        <v>251</v>
      </c>
      <c r="D6" s="257" t="s">
        <v>345</v>
      </c>
      <c r="E6" s="414">
        <v>198</v>
      </c>
      <c r="F6" s="414">
        <v>500</v>
      </c>
      <c r="G6" s="414">
        <v>907</v>
      </c>
      <c r="H6" s="414">
        <v>84</v>
      </c>
      <c r="I6" s="414">
        <v>85</v>
      </c>
      <c r="J6" s="414">
        <v>85</v>
      </c>
      <c r="K6" s="414">
        <v>85</v>
      </c>
      <c r="L6" s="414">
        <v>95</v>
      </c>
      <c r="M6" s="414">
        <v>125</v>
      </c>
      <c r="N6" s="414">
        <v>110</v>
      </c>
      <c r="O6" s="414">
        <v>114</v>
      </c>
      <c r="P6" s="414">
        <v>151</v>
      </c>
      <c r="Q6" s="414">
        <v>164</v>
      </c>
      <c r="R6" s="414">
        <v>150</v>
      </c>
      <c r="S6" s="414">
        <v>154</v>
      </c>
      <c r="T6" s="414">
        <v>167</v>
      </c>
      <c r="U6" s="414">
        <v>201</v>
      </c>
      <c r="V6" s="414">
        <v>252</v>
      </c>
      <c r="X6" s="414" t="s">
        <v>126</v>
      </c>
      <c r="Y6" s="414">
        <v>210</v>
      </c>
      <c r="Z6" s="414" t="s">
        <v>126</v>
      </c>
      <c r="AA6" s="414">
        <v>252</v>
      </c>
      <c r="AB6" s="414">
        <v>252</v>
      </c>
      <c r="AC6" s="414" t="s">
        <v>126</v>
      </c>
      <c r="AD6" s="1011">
        <v>259</v>
      </c>
      <c r="AE6" s="414" t="s">
        <v>126</v>
      </c>
      <c r="AF6" s="414" t="s">
        <v>126</v>
      </c>
      <c r="AG6" s="414" t="s">
        <v>126</v>
      </c>
    </row>
    <row r="7" spans="1:33" s="27" customFormat="1" ht="18" customHeight="1" x14ac:dyDescent="0.2">
      <c r="A7" s="49"/>
      <c r="B7" s="93"/>
      <c r="C7" s="133" t="s">
        <v>254</v>
      </c>
      <c r="D7" s="280" t="s">
        <v>346</v>
      </c>
      <c r="E7" s="585">
        <v>194</v>
      </c>
      <c r="F7" s="585">
        <v>461</v>
      </c>
      <c r="G7" s="585">
        <v>857</v>
      </c>
      <c r="H7" s="585">
        <v>78</v>
      </c>
      <c r="I7" s="585">
        <v>75</v>
      </c>
      <c r="J7" s="585">
        <v>74</v>
      </c>
      <c r="K7" s="585">
        <v>72</v>
      </c>
      <c r="L7" s="585">
        <v>84</v>
      </c>
      <c r="M7" s="585">
        <v>112</v>
      </c>
      <c r="N7" s="585">
        <v>97</v>
      </c>
      <c r="O7" s="585">
        <v>99</v>
      </c>
      <c r="P7" s="585">
        <v>132</v>
      </c>
      <c r="Q7" s="585">
        <v>147</v>
      </c>
      <c r="R7" s="585">
        <v>133</v>
      </c>
      <c r="S7" s="585">
        <v>138</v>
      </c>
      <c r="T7" s="585">
        <v>151</v>
      </c>
      <c r="U7" s="585">
        <v>185</v>
      </c>
      <c r="V7" s="585">
        <v>233</v>
      </c>
      <c r="X7" s="585" t="s">
        <v>126</v>
      </c>
      <c r="Y7" s="585">
        <v>197</v>
      </c>
      <c r="Z7" s="585" t="s">
        <v>126</v>
      </c>
      <c r="AA7" s="585">
        <v>233</v>
      </c>
      <c r="AB7" s="585">
        <v>233</v>
      </c>
      <c r="AC7" s="585" t="s">
        <v>126</v>
      </c>
      <c r="AD7" s="1012">
        <v>243</v>
      </c>
      <c r="AE7" s="585" t="s">
        <v>126</v>
      </c>
      <c r="AF7" s="585" t="s">
        <v>126</v>
      </c>
      <c r="AG7" s="585" t="s">
        <v>126</v>
      </c>
    </row>
    <row r="8" spans="1:33" s="27" customFormat="1" ht="18" customHeight="1" x14ac:dyDescent="0.2">
      <c r="A8" s="49"/>
      <c r="B8" s="93"/>
      <c r="C8" s="133"/>
      <c r="D8" s="280" t="s">
        <v>347</v>
      </c>
      <c r="E8" s="585" t="s">
        <v>256</v>
      </c>
      <c r="F8" s="585" t="s">
        <v>256</v>
      </c>
      <c r="G8" s="585" t="s">
        <v>256</v>
      </c>
      <c r="H8" s="585" t="s">
        <v>256</v>
      </c>
      <c r="I8" s="585" t="s">
        <v>256</v>
      </c>
      <c r="J8" s="585" t="s">
        <v>126</v>
      </c>
      <c r="K8" s="585" t="s">
        <v>126</v>
      </c>
      <c r="L8" s="585" t="s">
        <v>126</v>
      </c>
      <c r="M8" s="585" t="s">
        <v>126</v>
      </c>
      <c r="N8" s="585" t="s">
        <v>126</v>
      </c>
      <c r="O8" s="585">
        <v>1</v>
      </c>
      <c r="P8" s="585">
        <v>1</v>
      </c>
      <c r="Q8" s="585" t="s">
        <v>126</v>
      </c>
      <c r="R8" s="585" t="s">
        <v>126</v>
      </c>
      <c r="S8" s="585">
        <v>1</v>
      </c>
      <c r="T8" s="585">
        <v>3</v>
      </c>
      <c r="U8" s="585">
        <v>4</v>
      </c>
      <c r="V8" s="585">
        <v>4</v>
      </c>
      <c r="X8" s="585" t="s">
        <v>126</v>
      </c>
      <c r="Y8" s="585">
        <v>4</v>
      </c>
      <c r="Z8" s="585" t="s">
        <v>126</v>
      </c>
      <c r="AA8" s="585">
        <v>4</v>
      </c>
      <c r="AB8" s="585">
        <v>4</v>
      </c>
      <c r="AC8" s="585" t="s">
        <v>126</v>
      </c>
      <c r="AD8" s="1012">
        <v>4</v>
      </c>
      <c r="AE8" s="585" t="s">
        <v>126</v>
      </c>
      <c r="AF8" s="585" t="s">
        <v>126</v>
      </c>
      <c r="AG8" s="585" t="s">
        <v>126</v>
      </c>
    </row>
    <row r="9" spans="1:33" s="27" customFormat="1" ht="18" customHeight="1" x14ac:dyDescent="0.2">
      <c r="A9" s="49"/>
      <c r="B9" s="93"/>
      <c r="C9" s="93"/>
      <c r="D9" s="667" t="s">
        <v>348</v>
      </c>
      <c r="E9" s="585">
        <v>4</v>
      </c>
      <c r="F9" s="585">
        <v>39</v>
      </c>
      <c r="G9" s="585">
        <v>50</v>
      </c>
      <c r="H9" s="336">
        <v>6</v>
      </c>
      <c r="I9" s="336">
        <v>10</v>
      </c>
      <c r="J9" s="336">
        <v>11</v>
      </c>
      <c r="K9" s="336">
        <v>13</v>
      </c>
      <c r="L9" s="336">
        <v>11</v>
      </c>
      <c r="M9" s="336">
        <v>13</v>
      </c>
      <c r="N9" s="336">
        <v>13</v>
      </c>
      <c r="O9" s="336">
        <v>14</v>
      </c>
      <c r="P9" s="336">
        <v>18</v>
      </c>
      <c r="Q9" s="336">
        <v>17</v>
      </c>
      <c r="R9" s="336">
        <v>17</v>
      </c>
      <c r="S9" s="336">
        <v>15</v>
      </c>
      <c r="T9" s="336">
        <v>13</v>
      </c>
      <c r="U9" s="585">
        <v>12</v>
      </c>
      <c r="V9" s="564">
        <v>15</v>
      </c>
      <c r="X9" s="564" t="s">
        <v>126</v>
      </c>
      <c r="Y9" s="564">
        <v>9</v>
      </c>
      <c r="Z9" s="564" t="s">
        <v>126</v>
      </c>
      <c r="AA9" s="564">
        <v>15</v>
      </c>
      <c r="AB9" s="564">
        <v>15</v>
      </c>
      <c r="AC9" s="564" t="s">
        <v>126</v>
      </c>
      <c r="AD9" s="1013">
        <v>12</v>
      </c>
      <c r="AE9" s="564" t="s">
        <v>126</v>
      </c>
      <c r="AF9" s="564" t="s">
        <v>126</v>
      </c>
      <c r="AG9" s="564" t="s">
        <v>126</v>
      </c>
    </row>
    <row r="10" spans="1:33" s="27" customFormat="1" ht="18" customHeight="1" x14ac:dyDescent="0.2">
      <c r="A10" s="45"/>
      <c r="B10" s="221"/>
      <c r="C10" s="221" t="s">
        <v>349</v>
      </c>
      <c r="D10" s="257" t="s">
        <v>350</v>
      </c>
      <c r="E10" s="414">
        <v>11069</v>
      </c>
      <c r="F10" s="414">
        <v>9791</v>
      </c>
      <c r="G10" s="414">
        <v>8304</v>
      </c>
      <c r="H10" s="414">
        <v>7298</v>
      </c>
      <c r="I10" s="414">
        <v>6321</v>
      </c>
      <c r="J10" s="414">
        <v>4437</v>
      </c>
      <c r="K10" s="414">
        <v>3769</v>
      </c>
      <c r="L10" s="414">
        <v>3656</v>
      </c>
      <c r="M10" s="414">
        <v>3396</v>
      </c>
      <c r="N10" s="414">
        <v>3191</v>
      </c>
      <c r="O10" s="414">
        <v>3110</v>
      </c>
      <c r="P10" s="414">
        <v>3031</v>
      </c>
      <c r="Q10" s="414">
        <v>2752</v>
      </c>
      <c r="R10" s="414">
        <v>2764</v>
      </c>
      <c r="S10" s="414">
        <v>4048</v>
      </c>
      <c r="T10" s="414">
        <v>4274</v>
      </c>
      <c r="U10" s="414">
        <v>4306</v>
      </c>
      <c r="V10" s="414">
        <v>4202</v>
      </c>
      <c r="X10" s="414" t="s">
        <v>126</v>
      </c>
      <c r="Y10" s="414">
        <v>4280</v>
      </c>
      <c r="Z10" s="414" t="s">
        <v>126</v>
      </c>
      <c r="AA10" s="414">
        <v>4202</v>
      </c>
      <c r="AB10" s="414">
        <v>4202</v>
      </c>
      <c r="AC10" s="414" t="s">
        <v>126</v>
      </c>
      <c r="AD10" s="1011">
        <v>4261</v>
      </c>
      <c r="AE10" s="414" t="s">
        <v>126</v>
      </c>
      <c r="AF10" s="414" t="s">
        <v>126</v>
      </c>
      <c r="AG10" s="414" t="s">
        <v>126</v>
      </c>
    </row>
    <row r="11" spans="1:33" s="27" customFormat="1" ht="18" customHeight="1" x14ac:dyDescent="0.2">
      <c r="A11" s="49"/>
      <c r="B11" s="93"/>
      <c r="C11" s="133" t="s">
        <v>351</v>
      </c>
      <c r="D11" s="280" t="s">
        <v>346</v>
      </c>
      <c r="E11" s="585">
        <v>6818</v>
      </c>
      <c r="F11" s="585">
        <v>6054</v>
      </c>
      <c r="G11" s="585">
        <v>4964</v>
      </c>
      <c r="H11" s="585">
        <v>4763</v>
      </c>
      <c r="I11" s="585">
        <v>4239</v>
      </c>
      <c r="J11" s="585">
        <v>3270</v>
      </c>
      <c r="K11" s="585">
        <v>2907</v>
      </c>
      <c r="L11" s="585">
        <v>2857</v>
      </c>
      <c r="M11" s="585">
        <v>2615</v>
      </c>
      <c r="N11" s="585">
        <v>2491</v>
      </c>
      <c r="O11" s="585">
        <v>2469</v>
      </c>
      <c r="P11" s="585">
        <v>2421</v>
      </c>
      <c r="Q11" s="585">
        <v>2226</v>
      </c>
      <c r="R11" s="585">
        <v>2232</v>
      </c>
      <c r="S11" s="585">
        <v>2724</v>
      </c>
      <c r="T11" s="585">
        <v>2884</v>
      </c>
      <c r="U11" s="585">
        <v>2945</v>
      </c>
      <c r="V11" s="585">
        <v>2820</v>
      </c>
      <c r="X11" s="585" t="s">
        <v>126</v>
      </c>
      <c r="Y11" s="585">
        <v>2972</v>
      </c>
      <c r="Z11" s="585" t="s">
        <v>126</v>
      </c>
      <c r="AA11" s="585">
        <v>2820</v>
      </c>
      <c r="AB11" s="585">
        <v>2820</v>
      </c>
      <c r="AC11" s="585" t="s">
        <v>126</v>
      </c>
      <c r="AD11" s="1012">
        <v>3020</v>
      </c>
      <c r="AE11" s="585" t="s">
        <v>126</v>
      </c>
      <c r="AF11" s="585" t="s">
        <v>126</v>
      </c>
      <c r="AG11" s="585" t="s">
        <v>126</v>
      </c>
    </row>
    <row r="12" spans="1:33" s="27" customFormat="1" ht="18" customHeight="1" x14ac:dyDescent="0.2">
      <c r="A12" s="49"/>
      <c r="B12" s="93"/>
      <c r="C12" s="133"/>
      <c r="D12" s="280" t="s">
        <v>347</v>
      </c>
      <c r="E12" s="585" t="s">
        <v>256</v>
      </c>
      <c r="F12" s="585" t="s">
        <v>256</v>
      </c>
      <c r="G12" s="585" t="s">
        <v>256</v>
      </c>
      <c r="H12" s="585" t="s">
        <v>256</v>
      </c>
      <c r="I12" s="585" t="s">
        <v>256</v>
      </c>
      <c r="J12" s="585" t="s">
        <v>126</v>
      </c>
      <c r="K12" s="585" t="s">
        <v>126</v>
      </c>
      <c r="L12" s="585" t="s">
        <v>126</v>
      </c>
      <c r="M12" s="585" t="s">
        <v>126</v>
      </c>
      <c r="N12" s="585" t="s">
        <v>126</v>
      </c>
      <c r="O12" s="585">
        <v>128</v>
      </c>
      <c r="P12" s="585">
        <v>212</v>
      </c>
      <c r="Q12" s="585">
        <v>200</v>
      </c>
      <c r="R12" s="585">
        <v>241</v>
      </c>
      <c r="S12" s="585">
        <v>1044</v>
      </c>
      <c r="T12" s="585">
        <v>1102</v>
      </c>
      <c r="U12" s="585">
        <v>1084</v>
      </c>
      <c r="V12" s="585">
        <v>974</v>
      </c>
      <c r="X12" s="585" t="s">
        <v>126</v>
      </c>
      <c r="Y12" s="585">
        <v>1086</v>
      </c>
      <c r="Z12" s="585" t="s">
        <v>126</v>
      </c>
      <c r="AA12" s="585">
        <v>974</v>
      </c>
      <c r="AB12" s="585">
        <v>974</v>
      </c>
      <c r="AC12" s="585" t="s">
        <v>126</v>
      </c>
      <c r="AD12" s="1012">
        <v>1020</v>
      </c>
      <c r="AE12" s="585" t="s">
        <v>126</v>
      </c>
      <c r="AF12" s="585" t="s">
        <v>126</v>
      </c>
      <c r="AG12" s="585" t="s">
        <v>126</v>
      </c>
    </row>
    <row r="13" spans="1:33" s="27" customFormat="1" ht="18" customHeight="1" x14ac:dyDescent="0.2">
      <c r="A13" s="49"/>
      <c r="B13" s="93"/>
      <c r="C13" s="93"/>
      <c r="D13" s="667" t="s">
        <v>348</v>
      </c>
      <c r="E13" s="585">
        <v>4251</v>
      </c>
      <c r="F13" s="585">
        <v>3737</v>
      </c>
      <c r="G13" s="585">
        <v>3340</v>
      </c>
      <c r="H13" s="585">
        <v>2535</v>
      </c>
      <c r="I13" s="585">
        <v>2082</v>
      </c>
      <c r="J13" s="585">
        <v>1167</v>
      </c>
      <c r="K13" s="585">
        <v>862</v>
      </c>
      <c r="L13" s="585">
        <v>799</v>
      </c>
      <c r="M13" s="585">
        <v>781</v>
      </c>
      <c r="N13" s="585">
        <v>700</v>
      </c>
      <c r="O13" s="585">
        <v>513</v>
      </c>
      <c r="P13" s="585">
        <v>398</v>
      </c>
      <c r="Q13" s="585">
        <v>326</v>
      </c>
      <c r="R13" s="585">
        <v>291</v>
      </c>
      <c r="S13" s="585">
        <v>280</v>
      </c>
      <c r="T13" s="585">
        <v>288</v>
      </c>
      <c r="U13" s="585">
        <v>277</v>
      </c>
      <c r="V13" s="585">
        <v>215</v>
      </c>
      <c r="X13" s="585" t="s">
        <v>126</v>
      </c>
      <c r="Y13" s="585">
        <v>222</v>
      </c>
      <c r="Z13" s="585" t="s">
        <v>126</v>
      </c>
      <c r="AA13" s="585">
        <v>215</v>
      </c>
      <c r="AB13" s="585">
        <v>215</v>
      </c>
      <c r="AC13" s="585" t="s">
        <v>126</v>
      </c>
      <c r="AD13" s="1012">
        <v>221</v>
      </c>
      <c r="AE13" s="585" t="s">
        <v>126</v>
      </c>
      <c r="AF13" s="585" t="s">
        <v>126</v>
      </c>
      <c r="AG13" s="585" t="s">
        <v>126</v>
      </c>
    </row>
    <row r="14" spans="1:33" s="27" customFormat="1" ht="18" customHeight="1" x14ac:dyDescent="0.2">
      <c r="A14" s="51"/>
      <c r="B14" s="225"/>
      <c r="C14" s="225" t="s">
        <v>352</v>
      </c>
      <c r="D14" s="520" t="s">
        <v>345</v>
      </c>
      <c r="E14" s="348">
        <v>9348</v>
      </c>
      <c r="F14" s="348">
        <v>8555</v>
      </c>
      <c r="G14" s="348">
        <v>7088</v>
      </c>
      <c r="H14" s="348">
        <v>6169</v>
      </c>
      <c r="I14" s="348">
        <v>5296</v>
      </c>
      <c r="J14" s="348">
        <v>3485</v>
      </c>
      <c r="K14" s="348">
        <v>2829</v>
      </c>
      <c r="L14" s="348">
        <v>2695</v>
      </c>
      <c r="M14" s="348">
        <v>2462</v>
      </c>
      <c r="N14" s="348">
        <v>2368</v>
      </c>
      <c r="O14" s="348">
        <v>2331</v>
      </c>
      <c r="P14" s="348">
        <v>2285</v>
      </c>
      <c r="Q14" s="348">
        <v>2142</v>
      </c>
      <c r="R14" s="348">
        <v>2261</v>
      </c>
      <c r="S14" s="348">
        <v>3666</v>
      </c>
      <c r="T14" s="348">
        <v>3882</v>
      </c>
      <c r="U14" s="348">
        <v>3923</v>
      </c>
      <c r="V14" s="348">
        <v>3809</v>
      </c>
      <c r="X14" s="348" t="s">
        <v>126</v>
      </c>
      <c r="Y14" s="348">
        <v>3876</v>
      </c>
      <c r="Z14" s="348" t="s">
        <v>126</v>
      </c>
      <c r="AA14" s="348">
        <v>3809</v>
      </c>
      <c r="AB14" s="348">
        <v>3809</v>
      </c>
      <c r="AC14" s="348" t="s">
        <v>126</v>
      </c>
      <c r="AD14" s="1014">
        <v>3861</v>
      </c>
      <c r="AE14" s="348" t="s">
        <v>126</v>
      </c>
      <c r="AF14" s="348" t="s">
        <v>126</v>
      </c>
      <c r="AG14" s="348" t="s">
        <v>126</v>
      </c>
    </row>
    <row r="15" spans="1:33" s="27" customFormat="1" ht="18" customHeight="1" x14ac:dyDescent="0.25">
      <c r="A15" s="49"/>
      <c r="B15" s="93"/>
      <c r="C15" s="584" t="s">
        <v>353</v>
      </c>
      <c r="D15" s="280" t="s">
        <v>346</v>
      </c>
      <c r="E15" s="585">
        <v>5757</v>
      </c>
      <c r="F15" s="585">
        <v>5171</v>
      </c>
      <c r="G15" s="585">
        <v>4117</v>
      </c>
      <c r="H15" s="585">
        <v>3971</v>
      </c>
      <c r="I15" s="585">
        <v>3509</v>
      </c>
      <c r="J15" s="585">
        <v>2599</v>
      </c>
      <c r="K15" s="585">
        <v>2262</v>
      </c>
      <c r="L15" s="585">
        <v>2237</v>
      </c>
      <c r="M15" s="585">
        <v>2029</v>
      </c>
      <c r="N15" s="585">
        <v>1967</v>
      </c>
      <c r="O15" s="585">
        <v>1955</v>
      </c>
      <c r="P15" s="585">
        <v>1930</v>
      </c>
      <c r="Q15" s="585">
        <v>1798</v>
      </c>
      <c r="R15" s="585">
        <v>1876</v>
      </c>
      <c r="S15" s="585">
        <v>2459</v>
      </c>
      <c r="T15" s="585">
        <v>2620</v>
      </c>
      <c r="U15" s="585">
        <v>2678</v>
      </c>
      <c r="V15" s="585">
        <v>2570</v>
      </c>
      <c r="X15" s="585" t="s">
        <v>126</v>
      </c>
      <c r="Y15" s="585">
        <v>2702</v>
      </c>
      <c r="Z15" s="585" t="s">
        <v>126</v>
      </c>
      <c r="AA15" s="585">
        <v>2570</v>
      </c>
      <c r="AB15" s="585">
        <v>2570</v>
      </c>
      <c r="AC15" s="585" t="s">
        <v>126</v>
      </c>
      <c r="AD15" s="1012">
        <v>2761</v>
      </c>
      <c r="AE15" s="585" t="s">
        <v>126</v>
      </c>
      <c r="AF15" s="585" t="s">
        <v>126</v>
      </c>
      <c r="AG15" s="585" t="s">
        <v>126</v>
      </c>
    </row>
    <row r="16" spans="1:33" s="27" customFormat="1" ht="18" customHeight="1" x14ac:dyDescent="0.2">
      <c r="A16" s="49"/>
      <c r="B16" s="93"/>
      <c r="C16" s="583" t="s">
        <v>354</v>
      </c>
      <c r="D16" s="280" t="s">
        <v>347</v>
      </c>
      <c r="E16" s="585" t="s">
        <v>256</v>
      </c>
      <c r="F16" s="585" t="s">
        <v>256</v>
      </c>
      <c r="G16" s="585" t="s">
        <v>256</v>
      </c>
      <c r="H16" s="585" t="s">
        <v>256</v>
      </c>
      <c r="I16" s="585" t="s">
        <v>256</v>
      </c>
      <c r="J16" s="585" t="s">
        <v>126</v>
      </c>
      <c r="K16" s="585" t="s">
        <v>126</v>
      </c>
      <c r="L16" s="585" t="s">
        <v>126</v>
      </c>
      <c r="M16" s="585" t="s">
        <v>126</v>
      </c>
      <c r="N16" s="585" t="s">
        <v>126</v>
      </c>
      <c r="O16" s="585">
        <v>128</v>
      </c>
      <c r="P16" s="585">
        <v>130</v>
      </c>
      <c r="Q16" s="585">
        <v>125</v>
      </c>
      <c r="R16" s="585">
        <v>169</v>
      </c>
      <c r="S16" s="585">
        <v>988</v>
      </c>
      <c r="T16" s="585">
        <v>1045</v>
      </c>
      <c r="U16" s="585">
        <v>1041</v>
      </c>
      <c r="V16" s="585">
        <v>919</v>
      </c>
      <c r="X16" s="585" t="s">
        <v>126</v>
      </c>
      <c r="Y16" s="585">
        <v>1028</v>
      </c>
      <c r="Z16" s="585" t="s">
        <v>126</v>
      </c>
      <c r="AA16" s="585">
        <v>919</v>
      </c>
      <c r="AB16" s="585">
        <v>919</v>
      </c>
      <c r="AC16" s="585" t="s">
        <v>126</v>
      </c>
      <c r="AD16" s="1012">
        <v>956</v>
      </c>
      <c r="AE16" s="585" t="s">
        <v>126</v>
      </c>
      <c r="AF16" s="585" t="s">
        <v>126</v>
      </c>
      <c r="AG16" s="585" t="s">
        <v>126</v>
      </c>
    </row>
    <row r="17" spans="1:33" s="27" customFormat="1" ht="18" customHeight="1" x14ac:dyDescent="0.2">
      <c r="A17" s="49"/>
      <c r="B17" s="93"/>
      <c r="C17" s="133"/>
      <c r="D17" s="667" t="s">
        <v>348</v>
      </c>
      <c r="E17" s="585">
        <v>3591</v>
      </c>
      <c r="F17" s="585">
        <v>3384</v>
      </c>
      <c r="G17" s="585">
        <v>2971</v>
      </c>
      <c r="H17" s="585">
        <v>2198</v>
      </c>
      <c r="I17" s="336">
        <v>1787</v>
      </c>
      <c r="J17" s="336">
        <v>886</v>
      </c>
      <c r="K17" s="336">
        <v>567</v>
      </c>
      <c r="L17" s="336">
        <v>458</v>
      </c>
      <c r="M17" s="336">
        <v>433</v>
      </c>
      <c r="N17" s="336">
        <v>401</v>
      </c>
      <c r="O17" s="336">
        <v>248</v>
      </c>
      <c r="P17" s="336">
        <v>225</v>
      </c>
      <c r="Q17" s="336">
        <v>219</v>
      </c>
      <c r="R17" s="336">
        <v>216</v>
      </c>
      <c r="S17" s="336">
        <v>219</v>
      </c>
      <c r="T17" s="336">
        <v>217</v>
      </c>
      <c r="U17" s="336">
        <v>204</v>
      </c>
      <c r="V17" s="336">
        <v>142</v>
      </c>
      <c r="X17" s="336" t="s">
        <v>126</v>
      </c>
      <c r="Y17" s="336">
        <v>146</v>
      </c>
      <c r="Z17" s="336" t="s">
        <v>126</v>
      </c>
      <c r="AA17" s="336">
        <v>142</v>
      </c>
      <c r="AB17" s="336">
        <v>142</v>
      </c>
      <c r="AC17" s="336" t="s">
        <v>126</v>
      </c>
      <c r="AD17" s="1015">
        <v>144</v>
      </c>
      <c r="AE17" s="336" t="s">
        <v>126</v>
      </c>
      <c r="AF17" s="336" t="s">
        <v>126</v>
      </c>
      <c r="AG17" s="336" t="s">
        <v>126</v>
      </c>
    </row>
    <row r="18" spans="1:33" s="27" customFormat="1" ht="18" customHeight="1" x14ac:dyDescent="0.2">
      <c r="A18" s="45"/>
      <c r="B18" s="221"/>
      <c r="C18" s="881" t="s">
        <v>355</v>
      </c>
      <c r="D18" s="257" t="s">
        <v>345</v>
      </c>
      <c r="E18" s="414"/>
      <c r="F18" s="414"/>
      <c r="G18" s="414"/>
      <c r="H18" s="414"/>
      <c r="I18" s="414"/>
      <c r="J18" s="414" t="s">
        <v>126</v>
      </c>
      <c r="K18" s="414" t="s">
        <v>126</v>
      </c>
      <c r="L18" s="414" t="s">
        <v>126</v>
      </c>
      <c r="M18" s="414" t="s">
        <v>126</v>
      </c>
      <c r="N18" s="414" t="s">
        <v>126</v>
      </c>
      <c r="O18" s="414" t="s">
        <v>126</v>
      </c>
      <c r="P18" s="414" t="s">
        <v>126</v>
      </c>
      <c r="Q18" s="414" t="s">
        <v>126</v>
      </c>
      <c r="R18" s="414" t="s">
        <v>126</v>
      </c>
      <c r="S18" s="414">
        <v>596</v>
      </c>
      <c r="T18" s="414">
        <v>606</v>
      </c>
      <c r="U18" s="414">
        <v>607</v>
      </c>
      <c r="V18" s="414">
        <v>657</v>
      </c>
      <c r="X18" s="414" t="s">
        <v>126</v>
      </c>
      <c r="Y18" s="414">
        <v>610</v>
      </c>
      <c r="Z18" s="414" t="s">
        <v>126</v>
      </c>
      <c r="AA18" s="414">
        <v>657</v>
      </c>
      <c r="AB18" s="414">
        <v>657</v>
      </c>
      <c r="AC18" s="414" t="s">
        <v>126</v>
      </c>
      <c r="AD18" s="1011">
        <v>648</v>
      </c>
      <c r="AE18" s="414" t="s">
        <v>126</v>
      </c>
      <c r="AF18" s="414" t="s">
        <v>126</v>
      </c>
      <c r="AG18" s="414" t="s">
        <v>126</v>
      </c>
    </row>
    <row r="19" spans="1:33" s="27" customFormat="1" ht="18" customHeight="1" x14ac:dyDescent="0.2">
      <c r="A19" s="49"/>
      <c r="B19" s="93"/>
      <c r="C19" s="133" t="s">
        <v>356</v>
      </c>
      <c r="D19" s="280" t="s">
        <v>346</v>
      </c>
      <c r="E19" s="585"/>
      <c r="F19" s="585"/>
      <c r="G19" s="585"/>
      <c r="H19" s="585"/>
      <c r="I19" s="585"/>
      <c r="J19" s="585" t="s">
        <v>126</v>
      </c>
      <c r="K19" s="585" t="s">
        <v>126</v>
      </c>
      <c r="L19" s="585" t="s">
        <v>126</v>
      </c>
      <c r="M19" s="585" t="s">
        <v>126</v>
      </c>
      <c r="N19" s="585" t="s">
        <v>126</v>
      </c>
      <c r="O19" s="585" t="s">
        <v>126</v>
      </c>
      <c r="P19" s="585" t="s">
        <v>126</v>
      </c>
      <c r="Q19" s="585" t="s">
        <v>126</v>
      </c>
      <c r="R19" s="585" t="s">
        <v>126</v>
      </c>
      <c r="S19" s="585">
        <v>494</v>
      </c>
      <c r="T19" s="585">
        <v>494</v>
      </c>
      <c r="U19" s="585">
        <v>496</v>
      </c>
      <c r="V19" s="585">
        <v>542</v>
      </c>
      <c r="X19" s="585" t="s">
        <v>126</v>
      </c>
      <c r="Y19" s="585">
        <v>515</v>
      </c>
      <c r="Z19" s="585" t="s">
        <v>126</v>
      </c>
      <c r="AA19" s="585">
        <v>542</v>
      </c>
      <c r="AB19" s="585">
        <v>542</v>
      </c>
      <c r="AC19" s="585" t="s">
        <v>126</v>
      </c>
      <c r="AD19" s="1012">
        <v>559</v>
      </c>
      <c r="AE19" s="585" t="s">
        <v>126</v>
      </c>
      <c r="AF19" s="585" t="s">
        <v>126</v>
      </c>
      <c r="AG19" s="585" t="s">
        <v>126</v>
      </c>
    </row>
    <row r="20" spans="1:33" s="27" customFormat="1" ht="18" customHeight="1" x14ac:dyDescent="0.2">
      <c r="A20" s="49"/>
      <c r="B20" s="93"/>
      <c r="C20" s="133"/>
      <c r="D20" s="280" t="s">
        <v>347</v>
      </c>
      <c r="E20" s="585" t="s">
        <v>280</v>
      </c>
      <c r="F20" s="585" t="s">
        <v>280</v>
      </c>
      <c r="G20" s="585" t="s">
        <v>280</v>
      </c>
      <c r="H20" s="585" t="s">
        <v>280</v>
      </c>
      <c r="I20" s="585" t="s">
        <v>280</v>
      </c>
      <c r="J20" s="585"/>
      <c r="K20" s="585"/>
      <c r="L20" s="585" t="s">
        <v>126</v>
      </c>
      <c r="M20" s="585" t="s">
        <v>126</v>
      </c>
      <c r="N20" s="585" t="s">
        <v>126</v>
      </c>
      <c r="O20" s="585" t="s">
        <v>126</v>
      </c>
      <c r="P20" s="585" t="s">
        <v>126</v>
      </c>
      <c r="Q20" s="585" t="s">
        <v>126</v>
      </c>
      <c r="R20" s="585" t="s">
        <v>126</v>
      </c>
      <c r="S20" s="585" t="s">
        <v>126</v>
      </c>
      <c r="T20" s="585" t="s">
        <v>126</v>
      </c>
      <c r="U20" s="585">
        <v>1</v>
      </c>
      <c r="V20" s="585">
        <v>0</v>
      </c>
      <c r="X20" s="585" t="s">
        <v>126</v>
      </c>
      <c r="Y20" s="585">
        <v>0</v>
      </c>
      <c r="Z20" s="585" t="s">
        <v>126</v>
      </c>
      <c r="AA20" s="585">
        <v>0</v>
      </c>
      <c r="AB20" s="585">
        <v>0</v>
      </c>
      <c r="AC20" s="585" t="s">
        <v>126</v>
      </c>
      <c r="AD20" s="1012">
        <v>0</v>
      </c>
      <c r="AE20" s="585" t="s">
        <v>126</v>
      </c>
      <c r="AF20" s="585" t="s">
        <v>126</v>
      </c>
      <c r="AG20" s="585" t="s">
        <v>126</v>
      </c>
    </row>
    <row r="21" spans="1:33" s="27" customFormat="1" ht="18" customHeight="1" x14ac:dyDescent="0.2">
      <c r="A21" s="49"/>
      <c r="B21" s="93"/>
      <c r="C21" s="93"/>
      <c r="D21" s="667" t="s">
        <v>348</v>
      </c>
      <c r="E21" s="585"/>
      <c r="F21" s="585"/>
      <c r="G21" s="585"/>
      <c r="H21" s="585"/>
      <c r="I21" s="585"/>
      <c r="J21" s="564" t="s">
        <v>126</v>
      </c>
      <c r="K21" s="564" t="s">
        <v>126</v>
      </c>
      <c r="L21" s="564" t="s">
        <v>126</v>
      </c>
      <c r="M21" s="564" t="s">
        <v>126</v>
      </c>
      <c r="N21" s="564" t="s">
        <v>126</v>
      </c>
      <c r="O21" s="564" t="s">
        <v>126</v>
      </c>
      <c r="P21" s="564" t="s">
        <v>126</v>
      </c>
      <c r="Q21" s="564" t="s">
        <v>126</v>
      </c>
      <c r="R21" s="564" t="s">
        <v>126</v>
      </c>
      <c r="S21" s="564">
        <v>102</v>
      </c>
      <c r="T21" s="564">
        <v>112</v>
      </c>
      <c r="U21" s="564">
        <v>110</v>
      </c>
      <c r="V21" s="564">
        <v>92</v>
      </c>
      <c r="X21" s="564" t="s">
        <v>126</v>
      </c>
      <c r="Y21" s="564">
        <v>95</v>
      </c>
      <c r="Z21" s="564" t="s">
        <v>126</v>
      </c>
      <c r="AA21" s="564">
        <v>92</v>
      </c>
      <c r="AB21" s="564">
        <v>92</v>
      </c>
      <c r="AC21" s="564" t="s">
        <v>126</v>
      </c>
      <c r="AD21" s="1013">
        <v>89</v>
      </c>
      <c r="AE21" s="564" t="s">
        <v>126</v>
      </c>
      <c r="AF21" s="564" t="s">
        <v>126</v>
      </c>
      <c r="AG21" s="564" t="s">
        <v>126</v>
      </c>
    </row>
    <row r="22" spans="1:33" s="27" customFormat="1" ht="18" customHeight="1" x14ac:dyDescent="0.2">
      <c r="A22" s="45"/>
      <c r="B22" s="221"/>
      <c r="C22" s="881" t="s">
        <v>357</v>
      </c>
      <c r="D22" s="257" t="s">
        <v>345</v>
      </c>
      <c r="E22" s="414"/>
      <c r="F22" s="414"/>
      <c r="G22" s="414"/>
      <c r="H22" s="414"/>
      <c r="I22" s="414"/>
      <c r="J22" s="414" t="s">
        <v>126</v>
      </c>
      <c r="K22" s="414" t="s">
        <v>126</v>
      </c>
      <c r="L22" s="414" t="s">
        <v>126</v>
      </c>
      <c r="M22" s="414" t="s">
        <v>126</v>
      </c>
      <c r="N22" s="414" t="s">
        <v>126</v>
      </c>
      <c r="O22" s="414" t="s">
        <v>126</v>
      </c>
      <c r="P22" s="414" t="s">
        <v>126</v>
      </c>
      <c r="Q22" s="414" t="s">
        <v>126</v>
      </c>
      <c r="R22" s="414" t="s">
        <v>126</v>
      </c>
      <c r="S22" s="414">
        <v>1288</v>
      </c>
      <c r="T22" s="414">
        <v>1225</v>
      </c>
      <c r="U22" s="414">
        <v>1236</v>
      </c>
      <c r="V22" s="414">
        <v>1263</v>
      </c>
      <c r="X22" s="414" t="s">
        <v>126</v>
      </c>
      <c r="Y22" s="414">
        <v>1261</v>
      </c>
      <c r="Z22" s="414" t="s">
        <v>126</v>
      </c>
      <c r="AA22" s="414">
        <v>1263</v>
      </c>
      <c r="AB22" s="414">
        <v>1263</v>
      </c>
      <c r="AC22" s="414" t="s">
        <v>126</v>
      </c>
      <c r="AD22" s="1011">
        <v>1258</v>
      </c>
      <c r="AE22" s="414" t="s">
        <v>126</v>
      </c>
      <c r="AF22" s="414" t="s">
        <v>126</v>
      </c>
      <c r="AG22" s="414" t="s">
        <v>126</v>
      </c>
    </row>
    <row r="23" spans="1:33" s="27" customFormat="1" ht="18" customHeight="1" x14ac:dyDescent="0.2">
      <c r="A23" s="49"/>
      <c r="B23" s="93"/>
      <c r="C23" s="133" t="s">
        <v>358</v>
      </c>
      <c r="D23" s="280" t="s">
        <v>346</v>
      </c>
      <c r="E23" s="585"/>
      <c r="F23" s="585"/>
      <c r="G23" s="585"/>
      <c r="H23" s="585"/>
      <c r="I23" s="585"/>
      <c r="J23" s="585" t="s">
        <v>126</v>
      </c>
      <c r="K23" s="585" t="s">
        <v>126</v>
      </c>
      <c r="L23" s="585" t="s">
        <v>126</v>
      </c>
      <c r="M23" s="585" t="s">
        <v>126</v>
      </c>
      <c r="N23" s="585" t="s">
        <v>126</v>
      </c>
      <c r="O23" s="585" t="s">
        <v>126</v>
      </c>
      <c r="P23" s="585" t="s">
        <v>126</v>
      </c>
      <c r="Q23" s="585" t="s">
        <v>126</v>
      </c>
      <c r="R23" s="585" t="s">
        <v>126</v>
      </c>
      <c r="S23" s="585">
        <v>873</v>
      </c>
      <c r="T23" s="585">
        <v>843</v>
      </c>
      <c r="U23" s="585">
        <v>855</v>
      </c>
      <c r="V23" s="585">
        <v>855</v>
      </c>
      <c r="X23" s="585" t="s">
        <v>126</v>
      </c>
      <c r="Y23" s="585">
        <v>880</v>
      </c>
      <c r="Z23" s="585" t="s">
        <v>126</v>
      </c>
      <c r="AA23" s="585">
        <v>855</v>
      </c>
      <c r="AB23" s="585">
        <v>855</v>
      </c>
      <c r="AC23" s="585" t="s">
        <v>126</v>
      </c>
      <c r="AD23" s="1012">
        <v>887</v>
      </c>
      <c r="AE23" s="585" t="s">
        <v>126</v>
      </c>
      <c r="AF23" s="585" t="s">
        <v>126</v>
      </c>
      <c r="AG23" s="585" t="s">
        <v>126</v>
      </c>
    </row>
    <row r="24" spans="1:33" s="27" customFormat="1" ht="18" customHeight="1" x14ac:dyDescent="0.2">
      <c r="A24" s="49"/>
      <c r="B24" s="93"/>
      <c r="C24" s="133"/>
      <c r="D24" s="280" t="s">
        <v>347</v>
      </c>
      <c r="E24" s="585"/>
      <c r="F24" s="585"/>
      <c r="G24" s="585"/>
      <c r="H24" s="585"/>
      <c r="I24" s="585"/>
      <c r="J24" s="585" t="s">
        <v>126</v>
      </c>
      <c r="K24" s="585" t="s">
        <v>126</v>
      </c>
      <c r="M24" s="585" t="s">
        <v>126</v>
      </c>
      <c r="N24" s="585" t="s">
        <v>126</v>
      </c>
      <c r="O24" s="585" t="s">
        <v>126</v>
      </c>
      <c r="P24" s="585" t="s">
        <v>126</v>
      </c>
      <c r="Q24" s="585" t="s">
        <v>126</v>
      </c>
      <c r="R24" s="585" t="s">
        <v>126</v>
      </c>
      <c r="S24" s="585">
        <v>3</v>
      </c>
      <c r="T24" s="585">
        <v>3</v>
      </c>
      <c r="U24" s="585">
        <v>1</v>
      </c>
      <c r="V24" s="585">
        <v>1</v>
      </c>
      <c r="X24" s="585" t="s">
        <v>126</v>
      </c>
      <c r="Y24" s="585">
        <v>1</v>
      </c>
      <c r="Z24" s="585" t="s">
        <v>126</v>
      </c>
      <c r="AA24" s="585">
        <v>1</v>
      </c>
      <c r="AB24" s="585">
        <v>1</v>
      </c>
      <c r="AC24" s="585" t="s">
        <v>126</v>
      </c>
      <c r="AD24" s="1012">
        <v>2</v>
      </c>
      <c r="AE24" s="585" t="s">
        <v>126</v>
      </c>
      <c r="AF24" s="585" t="s">
        <v>126</v>
      </c>
      <c r="AG24" s="585" t="s">
        <v>126</v>
      </c>
    </row>
    <row r="25" spans="1:33" s="27" customFormat="1" ht="18" customHeight="1" x14ac:dyDescent="0.2">
      <c r="A25" s="49"/>
      <c r="B25" s="93"/>
      <c r="C25" s="93"/>
      <c r="D25" s="667" t="s">
        <v>348</v>
      </c>
      <c r="E25" s="585"/>
      <c r="F25" s="585"/>
      <c r="G25" s="585"/>
      <c r="H25" s="585"/>
      <c r="I25" s="585"/>
      <c r="J25" s="585" t="s">
        <v>126</v>
      </c>
      <c r="K25" s="585" t="s">
        <v>126</v>
      </c>
      <c r="L25" s="585" t="s">
        <v>126</v>
      </c>
      <c r="M25" s="585" t="s">
        <v>126</v>
      </c>
      <c r="N25" s="585" t="s">
        <v>126</v>
      </c>
      <c r="O25" s="336" t="s">
        <v>126</v>
      </c>
      <c r="P25" s="336" t="s">
        <v>126</v>
      </c>
      <c r="Q25" s="336" t="s">
        <v>126</v>
      </c>
      <c r="R25" s="336" t="s">
        <v>126</v>
      </c>
      <c r="S25" s="336">
        <v>412</v>
      </c>
      <c r="T25" s="336">
        <v>379</v>
      </c>
      <c r="U25" s="336">
        <v>380</v>
      </c>
      <c r="V25" s="336">
        <v>386</v>
      </c>
      <c r="X25" s="336" t="s">
        <v>126</v>
      </c>
      <c r="Y25" s="336">
        <v>380</v>
      </c>
      <c r="Z25" s="336" t="s">
        <v>126</v>
      </c>
      <c r="AA25" s="336">
        <v>386</v>
      </c>
      <c r="AB25" s="336">
        <v>386</v>
      </c>
      <c r="AC25" s="336" t="s">
        <v>126</v>
      </c>
      <c r="AD25" s="1015">
        <v>369</v>
      </c>
      <c r="AE25" s="336" t="s">
        <v>126</v>
      </c>
      <c r="AF25" s="336" t="s">
        <v>126</v>
      </c>
      <c r="AG25" s="336" t="s">
        <v>126</v>
      </c>
    </row>
    <row r="26" spans="1:33" s="27" customFormat="1" ht="18" customHeight="1" x14ac:dyDescent="0.2">
      <c r="A26" s="45"/>
      <c r="B26" s="221"/>
      <c r="C26" s="881" t="s">
        <v>359</v>
      </c>
      <c r="D26" s="257" t="s">
        <v>345</v>
      </c>
      <c r="E26" s="414" t="s">
        <v>256</v>
      </c>
      <c r="F26" s="414" t="s">
        <v>256</v>
      </c>
      <c r="G26" s="414" t="s">
        <v>256</v>
      </c>
      <c r="H26" s="414" t="s">
        <v>256</v>
      </c>
      <c r="I26" s="414" t="s">
        <v>256</v>
      </c>
      <c r="J26" s="414" t="s">
        <v>126</v>
      </c>
      <c r="K26" s="414" t="s">
        <v>126</v>
      </c>
      <c r="L26" s="414" t="s">
        <v>126</v>
      </c>
      <c r="M26" s="414" t="s">
        <v>126</v>
      </c>
      <c r="N26" s="414" t="s">
        <v>126</v>
      </c>
      <c r="O26" s="861">
        <v>189</v>
      </c>
      <c r="P26" s="861">
        <v>201</v>
      </c>
      <c r="Q26" s="861">
        <v>220</v>
      </c>
      <c r="R26" s="861">
        <v>222</v>
      </c>
      <c r="S26" s="414">
        <v>235</v>
      </c>
      <c r="T26" s="414">
        <v>241</v>
      </c>
      <c r="U26" s="414">
        <v>280</v>
      </c>
      <c r="V26" s="414">
        <v>283</v>
      </c>
      <c r="X26" s="414" t="s">
        <v>126</v>
      </c>
      <c r="Y26" s="414">
        <v>270</v>
      </c>
      <c r="Z26" s="414" t="s">
        <v>126</v>
      </c>
      <c r="AA26" s="414">
        <v>283</v>
      </c>
      <c r="AB26" s="414">
        <v>283</v>
      </c>
      <c r="AC26" s="414" t="s">
        <v>126</v>
      </c>
      <c r="AD26" s="1011">
        <v>271</v>
      </c>
      <c r="AE26" s="414" t="s">
        <v>126</v>
      </c>
      <c r="AF26" s="414" t="s">
        <v>126</v>
      </c>
      <c r="AG26" s="414" t="s">
        <v>126</v>
      </c>
    </row>
    <row r="27" spans="1:33" s="27" customFormat="1" ht="18" customHeight="1" x14ac:dyDescent="0.2">
      <c r="A27" s="49"/>
      <c r="B27" s="93"/>
      <c r="C27" s="133" t="s">
        <v>360</v>
      </c>
      <c r="D27" s="280" t="s">
        <v>346</v>
      </c>
      <c r="E27" s="585" t="s">
        <v>256</v>
      </c>
      <c r="F27" s="585" t="s">
        <v>256</v>
      </c>
      <c r="G27" s="585" t="s">
        <v>256</v>
      </c>
      <c r="H27" s="585" t="s">
        <v>256</v>
      </c>
      <c r="I27" s="585" t="s">
        <v>256</v>
      </c>
      <c r="J27" s="585" t="s">
        <v>126</v>
      </c>
      <c r="K27" s="585" t="s">
        <v>126</v>
      </c>
      <c r="L27" s="585" t="s">
        <v>126</v>
      </c>
      <c r="M27" s="585" t="s">
        <v>126</v>
      </c>
      <c r="N27" s="585" t="s">
        <v>126</v>
      </c>
      <c r="O27" s="585">
        <v>119</v>
      </c>
      <c r="P27" s="585">
        <v>133</v>
      </c>
      <c r="Q27" s="585">
        <v>172</v>
      </c>
      <c r="R27" s="585">
        <v>182</v>
      </c>
      <c r="S27" s="585">
        <v>201</v>
      </c>
      <c r="T27" s="585">
        <v>211</v>
      </c>
      <c r="U27" s="585">
        <v>256</v>
      </c>
      <c r="V27" s="585">
        <v>236</v>
      </c>
      <c r="X27" s="585" t="s">
        <v>126</v>
      </c>
      <c r="Y27" s="585">
        <v>248</v>
      </c>
      <c r="Z27" s="585" t="s">
        <v>126</v>
      </c>
      <c r="AA27" s="585">
        <v>236</v>
      </c>
      <c r="AB27" s="585">
        <v>236</v>
      </c>
      <c r="AC27" s="585" t="s">
        <v>126</v>
      </c>
      <c r="AD27" s="1012">
        <v>255</v>
      </c>
      <c r="AE27" s="585" t="s">
        <v>126</v>
      </c>
      <c r="AF27" s="585" t="s">
        <v>126</v>
      </c>
      <c r="AG27" s="585" t="s">
        <v>126</v>
      </c>
    </row>
    <row r="28" spans="1:33" s="27" customFormat="1" ht="18" customHeight="1" x14ac:dyDescent="0.2">
      <c r="A28" s="49"/>
      <c r="B28" s="93"/>
      <c r="C28" s="887" t="s">
        <v>361</v>
      </c>
      <c r="D28" s="280" t="s">
        <v>347</v>
      </c>
      <c r="E28" s="585" t="s">
        <v>256</v>
      </c>
      <c r="F28" s="585" t="s">
        <v>256</v>
      </c>
      <c r="G28" s="585" t="s">
        <v>256</v>
      </c>
      <c r="H28" s="585" t="s">
        <v>256</v>
      </c>
      <c r="I28" s="585" t="s">
        <v>256</v>
      </c>
      <c r="J28" s="585" t="s">
        <v>126</v>
      </c>
      <c r="K28" s="585" t="s">
        <v>126</v>
      </c>
      <c r="L28" s="585" t="s">
        <v>126</v>
      </c>
      <c r="M28" s="585" t="s">
        <v>126</v>
      </c>
      <c r="N28" s="585" t="s">
        <v>126</v>
      </c>
      <c r="O28" s="585">
        <v>12</v>
      </c>
      <c r="P28" s="585">
        <v>39</v>
      </c>
      <c r="Q28" s="585">
        <v>28</v>
      </c>
      <c r="R28" s="585">
        <v>23</v>
      </c>
      <c r="S28" s="585">
        <v>20</v>
      </c>
      <c r="T28" s="585">
        <v>22</v>
      </c>
      <c r="U28" s="585">
        <v>18</v>
      </c>
      <c r="V28" s="585">
        <v>18</v>
      </c>
      <c r="X28" s="585" t="s">
        <v>126</v>
      </c>
      <c r="Y28" s="585">
        <v>18</v>
      </c>
      <c r="Z28" s="585" t="s">
        <v>126</v>
      </c>
      <c r="AA28" s="585">
        <v>18</v>
      </c>
      <c r="AB28" s="585">
        <v>18</v>
      </c>
      <c r="AC28" s="585" t="s">
        <v>126</v>
      </c>
      <c r="AD28" s="1012">
        <v>16</v>
      </c>
      <c r="AE28" s="585" t="s">
        <v>126</v>
      </c>
      <c r="AF28" s="585" t="s">
        <v>126</v>
      </c>
      <c r="AG28" s="585" t="s">
        <v>126</v>
      </c>
    </row>
    <row r="29" spans="1:33" s="27" customFormat="1" ht="18" customHeight="1" x14ac:dyDescent="0.2">
      <c r="A29" s="49"/>
      <c r="B29" s="93"/>
      <c r="C29" s="93"/>
      <c r="D29" s="667" t="s">
        <v>348</v>
      </c>
      <c r="E29" s="585" t="s">
        <v>256</v>
      </c>
      <c r="F29" s="585" t="s">
        <v>256</v>
      </c>
      <c r="G29" s="585" t="s">
        <v>256</v>
      </c>
      <c r="H29" s="585" t="s">
        <v>256</v>
      </c>
      <c r="I29" s="585" t="s">
        <v>256</v>
      </c>
      <c r="J29" s="585" t="s">
        <v>126</v>
      </c>
      <c r="K29" s="585" t="s">
        <v>126</v>
      </c>
      <c r="L29" s="585" t="s">
        <v>126</v>
      </c>
      <c r="M29" s="585" t="s">
        <v>126</v>
      </c>
      <c r="N29" s="585" t="s">
        <v>126</v>
      </c>
      <c r="O29" s="336">
        <v>58</v>
      </c>
      <c r="P29" s="336">
        <v>29</v>
      </c>
      <c r="Q29" s="336">
        <v>20</v>
      </c>
      <c r="R29" s="336">
        <v>17</v>
      </c>
      <c r="S29" s="336">
        <v>14</v>
      </c>
      <c r="T29" s="336">
        <v>8</v>
      </c>
      <c r="U29" s="336">
        <v>6</v>
      </c>
      <c r="V29" s="336">
        <v>3</v>
      </c>
      <c r="X29" s="336" t="s">
        <v>126</v>
      </c>
      <c r="Y29" s="336">
        <v>4</v>
      </c>
      <c r="Z29" s="336" t="s">
        <v>126</v>
      </c>
      <c r="AA29" s="336">
        <v>3</v>
      </c>
      <c r="AB29" s="336">
        <v>3</v>
      </c>
      <c r="AC29" s="336" t="s">
        <v>126</v>
      </c>
      <c r="AD29" s="1015">
        <v>0</v>
      </c>
      <c r="AE29" s="336" t="s">
        <v>126</v>
      </c>
      <c r="AF29" s="336" t="s">
        <v>126</v>
      </c>
      <c r="AG29" s="336" t="s">
        <v>126</v>
      </c>
    </row>
    <row r="30" spans="1:33" s="27" customFormat="1" ht="18" customHeight="1" x14ac:dyDescent="0.2">
      <c r="A30" s="45"/>
      <c r="B30" s="221"/>
      <c r="C30" s="221" t="s">
        <v>362</v>
      </c>
      <c r="D30" s="257" t="s">
        <v>345</v>
      </c>
      <c r="E30" s="414" t="s">
        <v>256</v>
      </c>
      <c r="F30" s="414" t="s">
        <v>256</v>
      </c>
      <c r="G30" s="414" t="s">
        <v>256</v>
      </c>
      <c r="H30" s="414" t="s">
        <v>256</v>
      </c>
      <c r="I30" s="414" t="s">
        <v>256</v>
      </c>
      <c r="J30" s="414" t="s">
        <v>126</v>
      </c>
      <c r="K30" s="414" t="s">
        <v>126</v>
      </c>
      <c r="L30" s="414" t="s">
        <v>126</v>
      </c>
      <c r="M30" s="414" t="s">
        <v>126</v>
      </c>
      <c r="N30" s="414" t="s">
        <v>126</v>
      </c>
      <c r="O30" s="414">
        <v>4884</v>
      </c>
      <c r="P30" s="414">
        <v>4672</v>
      </c>
      <c r="Q30" s="414">
        <v>4510</v>
      </c>
      <c r="R30" s="414">
        <v>4356</v>
      </c>
      <c r="S30" s="414">
        <v>1827</v>
      </c>
      <c r="T30" s="414">
        <v>745</v>
      </c>
      <c r="U30" s="414">
        <v>739</v>
      </c>
      <c r="V30" s="414">
        <v>658</v>
      </c>
      <c r="X30" s="414" t="s">
        <v>126</v>
      </c>
      <c r="Y30" s="414">
        <v>737</v>
      </c>
      <c r="Z30" s="414" t="s">
        <v>126</v>
      </c>
      <c r="AA30" s="414">
        <v>658</v>
      </c>
      <c r="AB30" s="414">
        <v>658</v>
      </c>
      <c r="AC30" s="414" t="s">
        <v>126</v>
      </c>
      <c r="AD30" s="1011">
        <v>717</v>
      </c>
      <c r="AE30" s="414" t="s">
        <v>126</v>
      </c>
      <c r="AF30" s="414" t="s">
        <v>126</v>
      </c>
      <c r="AG30" s="414" t="s">
        <v>126</v>
      </c>
    </row>
    <row r="31" spans="1:33" s="27" customFormat="1" ht="18" customHeight="1" x14ac:dyDescent="0.2">
      <c r="A31" s="49"/>
      <c r="B31" s="93"/>
      <c r="C31" s="133" t="s">
        <v>363</v>
      </c>
      <c r="D31" s="280" t="s">
        <v>346</v>
      </c>
      <c r="E31" s="585" t="s">
        <v>256</v>
      </c>
      <c r="F31" s="585" t="s">
        <v>256</v>
      </c>
      <c r="G31" s="585" t="s">
        <v>256</v>
      </c>
      <c r="H31" s="585" t="s">
        <v>256</v>
      </c>
      <c r="I31" s="585" t="s">
        <v>256</v>
      </c>
      <c r="J31" s="585" t="s">
        <v>126</v>
      </c>
      <c r="K31" s="585" t="s">
        <v>126</v>
      </c>
      <c r="L31" s="585" t="s">
        <v>126</v>
      </c>
      <c r="M31" s="585" t="s">
        <v>126</v>
      </c>
      <c r="N31" s="585" t="s">
        <v>126</v>
      </c>
      <c r="O31" s="585">
        <v>2483</v>
      </c>
      <c r="P31" s="585">
        <v>2417</v>
      </c>
      <c r="Q31" s="585">
        <v>2372</v>
      </c>
      <c r="R31" s="585">
        <v>2359</v>
      </c>
      <c r="S31" s="585">
        <v>1159</v>
      </c>
      <c r="T31" s="585">
        <v>532</v>
      </c>
      <c r="U31" s="585">
        <v>540</v>
      </c>
      <c r="V31" s="585">
        <v>460</v>
      </c>
      <c r="X31" s="585" t="s">
        <v>126</v>
      </c>
      <c r="Y31" s="585">
        <v>553</v>
      </c>
      <c r="Z31" s="585" t="s">
        <v>126</v>
      </c>
      <c r="AA31" s="585">
        <v>460</v>
      </c>
      <c r="AB31" s="585">
        <v>460</v>
      </c>
      <c r="AC31" s="585" t="s">
        <v>126</v>
      </c>
      <c r="AD31" s="1012">
        <v>531</v>
      </c>
      <c r="AE31" s="585" t="s">
        <v>126</v>
      </c>
      <c r="AF31" s="585" t="s">
        <v>126</v>
      </c>
      <c r="AG31" s="585" t="s">
        <v>126</v>
      </c>
    </row>
    <row r="32" spans="1:33" s="27" customFormat="1" ht="18" customHeight="1" x14ac:dyDescent="0.2">
      <c r="A32" s="49"/>
      <c r="B32" s="93"/>
      <c r="C32" s="133"/>
      <c r="D32" s="280" t="s">
        <v>347</v>
      </c>
      <c r="E32" s="585" t="s">
        <v>256</v>
      </c>
      <c r="F32" s="585" t="s">
        <v>256</v>
      </c>
      <c r="G32" s="585" t="s">
        <v>256</v>
      </c>
      <c r="H32" s="585" t="s">
        <v>256</v>
      </c>
      <c r="I32" s="585" t="s">
        <v>256</v>
      </c>
      <c r="J32" s="585" t="s">
        <v>126</v>
      </c>
      <c r="K32" s="585" t="s">
        <v>126</v>
      </c>
      <c r="L32" s="585" t="s">
        <v>126</v>
      </c>
      <c r="M32" s="585" t="s">
        <v>126</v>
      </c>
      <c r="N32" s="585" t="s">
        <v>126</v>
      </c>
      <c r="O32" s="585">
        <v>1430</v>
      </c>
      <c r="P32" s="585">
        <v>1443</v>
      </c>
      <c r="Q32" s="585">
        <v>1509</v>
      </c>
      <c r="R32" s="585">
        <v>1423</v>
      </c>
      <c r="S32" s="585">
        <v>376</v>
      </c>
      <c r="T32" s="585">
        <v>65</v>
      </c>
      <c r="U32" s="585">
        <v>62</v>
      </c>
      <c r="V32" s="585">
        <v>65</v>
      </c>
      <c r="X32" s="585" t="s">
        <v>126</v>
      </c>
      <c r="Y32" s="585">
        <v>60</v>
      </c>
      <c r="Z32" s="585" t="s">
        <v>126</v>
      </c>
      <c r="AA32" s="585">
        <v>65</v>
      </c>
      <c r="AB32" s="585">
        <v>65</v>
      </c>
      <c r="AC32" s="585" t="s">
        <v>126</v>
      </c>
      <c r="AD32" s="1012">
        <v>62</v>
      </c>
      <c r="AE32" s="585" t="s">
        <v>126</v>
      </c>
      <c r="AF32" s="585" t="s">
        <v>126</v>
      </c>
      <c r="AG32" s="585" t="s">
        <v>126</v>
      </c>
    </row>
    <row r="33" spans="1:33" s="27" customFormat="1" ht="18" customHeight="1" x14ac:dyDescent="0.2">
      <c r="A33" s="49"/>
      <c r="B33" s="93"/>
      <c r="C33" s="93"/>
      <c r="D33" s="667" t="s">
        <v>348</v>
      </c>
      <c r="E33" s="585" t="s">
        <v>256</v>
      </c>
      <c r="F33" s="585" t="s">
        <v>256</v>
      </c>
      <c r="G33" s="585" t="s">
        <v>256</v>
      </c>
      <c r="H33" s="585" t="s">
        <v>256</v>
      </c>
      <c r="I33" s="585" t="s">
        <v>256</v>
      </c>
      <c r="J33" s="585" t="s">
        <v>126</v>
      </c>
      <c r="K33" s="585" t="s">
        <v>126</v>
      </c>
      <c r="L33" s="585" t="s">
        <v>126</v>
      </c>
      <c r="M33" s="585" t="s">
        <v>126</v>
      </c>
      <c r="N33" s="585" t="s">
        <v>126</v>
      </c>
      <c r="O33" s="336">
        <v>971</v>
      </c>
      <c r="P33" s="336">
        <v>812</v>
      </c>
      <c r="Q33" s="336">
        <v>629</v>
      </c>
      <c r="R33" s="336">
        <v>574</v>
      </c>
      <c r="S33" s="336">
        <v>292</v>
      </c>
      <c r="T33" s="336">
        <v>148</v>
      </c>
      <c r="U33" s="336">
        <v>137</v>
      </c>
      <c r="V33" s="336">
        <v>104</v>
      </c>
      <c r="X33" s="336" t="s">
        <v>126</v>
      </c>
      <c r="Y33" s="336">
        <v>124</v>
      </c>
      <c r="Z33" s="336" t="s">
        <v>126</v>
      </c>
      <c r="AA33" s="336">
        <v>104</v>
      </c>
      <c r="AB33" s="336">
        <v>104</v>
      </c>
      <c r="AC33" s="336" t="s">
        <v>126</v>
      </c>
      <c r="AD33" s="1015">
        <v>124</v>
      </c>
      <c r="AE33" s="336" t="s">
        <v>126</v>
      </c>
      <c r="AF33" s="336" t="s">
        <v>126</v>
      </c>
      <c r="AG33" s="336" t="s">
        <v>126</v>
      </c>
    </row>
    <row r="34" spans="1:33" s="27" customFormat="1" ht="18" hidden="1" customHeight="1" x14ac:dyDescent="0.2">
      <c r="A34" s="45"/>
      <c r="B34" s="221"/>
      <c r="C34" s="221" t="s">
        <v>364</v>
      </c>
      <c r="D34" s="257" t="s">
        <v>345</v>
      </c>
      <c r="E34" s="414" t="s">
        <v>256</v>
      </c>
      <c r="F34" s="414" t="s">
        <v>256</v>
      </c>
      <c r="G34" s="414" t="s">
        <v>256</v>
      </c>
      <c r="H34" s="414" t="s">
        <v>256</v>
      </c>
      <c r="I34" s="414" t="s">
        <v>256</v>
      </c>
      <c r="J34" s="414">
        <v>1919</v>
      </c>
      <c r="K34" s="414">
        <v>1921</v>
      </c>
      <c r="L34" s="414">
        <v>1990</v>
      </c>
      <c r="M34" s="414">
        <v>2056</v>
      </c>
      <c r="N34" s="414">
        <v>2069</v>
      </c>
      <c r="O34" s="414">
        <v>2078</v>
      </c>
      <c r="P34" s="414">
        <v>2162</v>
      </c>
      <c r="Q34" s="414">
        <v>2141</v>
      </c>
      <c r="R34" s="414">
        <v>2089</v>
      </c>
      <c r="S34" s="414" t="s">
        <v>126</v>
      </c>
      <c r="T34" s="414" t="s">
        <v>126</v>
      </c>
      <c r="U34" s="414" t="s">
        <v>126</v>
      </c>
      <c r="V34" s="414"/>
      <c r="X34" s="414" t="s">
        <v>126</v>
      </c>
      <c r="Y34" s="414" t="s">
        <v>126</v>
      </c>
      <c r="Z34" s="414" t="s">
        <v>126</v>
      </c>
      <c r="AA34" s="414"/>
      <c r="AB34" s="414"/>
      <c r="AC34" s="414" t="s">
        <v>126</v>
      </c>
      <c r="AD34" s="414"/>
      <c r="AE34" s="414" t="s">
        <v>126</v>
      </c>
      <c r="AF34" s="414" t="s">
        <v>126</v>
      </c>
      <c r="AG34" s="414" t="s">
        <v>126</v>
      </c>
    </row>
    <row r="35" spans="1:33" s="27" customFormat="1" ht="18" hidden="1" customHeight="1" x14ac:dyDescent="0.2">
      <c r="A35" s="49"/>
      <c r="B35" s="93"/>
      <c r="C35" s="133" t="s">
        <v>365</v>
      </c>
      <c r="D35" s="280" t="s">
        <v>346</v>
      </c>
      <c r="E35" s="585" t="s">
        <v>256</v>
      </c>
      <c r="F35" s="585" t="s">
        <v>256</v>
      </c>
      <c r="G35" s="585" t="s">
        <v>256</v>
      </c>
      <c r="H35" s="585" t="s">
        <v>256</v>
      </c>
      <c r="I35" s="585" t="s">
        <v>256</v>
      </c>
      <c r="J35" s="585">
        <v>1372</v>
      </c>
      <c r="K35" s="585">
        <v>1391</v>
      </c>
      <c r="L35" s="585">
        <v>1453</v>
      </c>
      <c r="M35" s="585">
        <v>1496</v>
      </c>
      <c r="N35" s="585">
        <v>1507</v>
      </c>
      <c r="O35" s="585">
        <v>1508</v>
      </c>
      <c r="P35" s="585">
        <v>1541</v>
      </c>
      <c r="Q35" s="585">
        <v>1613</v>
      </c>
      <c r="R35" s="585">
        <v>1575</v>
      </c>
      <c r="S35" s="585" t="s">
        <v>126</v>
      </c>
      <c r="T35" s="585" t="s">
        <v>126</v>
      </c>
      <c r="U35" s="585" t="s">
        <v>126</v>
      </c>
      <c r="V35" s="585"/>
      <c r="X35" s="585" t="s">
        <v>126</v>
      </c>
      <c r="Y35" s="585" t="s">
        <v>126</v>
      </c>
      <c r="Z35" s="585" t="s">
        <v>126</v>
      </c>
      <c r="AA35" s="585"/>
      <c r="AB35" s="585"/>
      <c r="AC35" s="585" t="s">
        <v>126</v>
      </c>
      <c r="AD35" s="585"/>
      <c r="AE35" s="585" t="s">
        <v>126</v>
      </c>
      <c r="AF35" s="585" t="s">
        <v>126</v>
      </c>
      <c r="AG35" s="585" t="s">
        <v>126</v>
      </c>
    </row>
    <row r="36" spans="1:33" s="27" customFormat="1" ht="18" hidden="1" customHeight="1" x14ac:dyDescent="0.2">
      <c r="A36" s="49"/>
      <c r="B36" s="93"/>
      <c r="C36" s="93"/>
      <c r="D36" s="667" t="s">
        <v>348</v>
      </c>
      <c r="E36" s="585" t="s">
        <v>256</v>
      </c>
      <c r="F36" s="585" t="s">
        <v>256</v>
      </c>
      <c r="G36" s="585" t="s">
        <v>256</v>
      </c>
      <c r="H36" s="585" t="s">
        <v>256</v>
      </c>
      <c r="I36" s="585" t="s">
        <v>256</v>
      </c>
      <c r="J36" s="564">
        <v>547</v>
      </c>
      <c r="K36" s="564">
        <v>530</v>
      </c>
      <c r="L36" s="564">
        <v>537</v>
      </c>
      <c r="M36" s="564">
        <v>560</v>
      </c>
      <c r="N36" s="564">
        <v>562</v>
      </c>
      <c r="O36" s="564">
        <v>570</v>
      </c>
      <c r="P36" s="564">
        <v>621</v>
      </c>
      <c r="Q36" s="564">
        <v>528</v>
      </c>
      <c r="R36" s="564">
        <v>514</v>
      </c>
      <c r="S36" s="564" t="s">
        <v>126</v>
      </c>
      <c r="T36" s="564" t="s">
        <v>126</v>
      </c>
      <c r="U36" s="564" t="s">
        <v>126</v>
      </c>
      <c r="V36" s="564"/>
      <c r="X36" s="564" t="s">
        <v>126</v>
      </c>
      <c r="Y36" s="564" t="s">
        <v>126</v>
      </c>
      <c r="Z36" s="564" t="s">
        <v>126</v>
      </c>
      <c r="AA36" s="564"/>
      <c r="AB36" s="564"/>
      <c r="AC36" s="564" t="s">
        <v>126</v>
      </c>
      <c r="AD36" s="564"/>
      <c r="AE36" s="564" t="s">
        <v>126</v>
      </c>
      <c r="AF36" s="564" t="s">
        <v>126</v>
      </c>
      <c r="AG36" s="564" t="s">
        <v>126</v>
      </c>
    </row>
    <row r="37" spans="1:33" s="27" customFormat="1" ht="18" hidden="1" customHeight="1" x14ac:dyDescent="0.2">
      <c r="A37" s="45"/>
      <c r="B37" s="221"/>
      <c r="C37" s="221" t="s">
        <v>366</v>
      </c>
      <c r="D37" s="257" t="s">
        <v>345</v>
      </c>
      <c r="E37" s="414" t="s">
        <v>256</v>
      </c>
      <c r="F37" s="414" t="s">
        <v>256</v>
      </c>
      <c r="G37" s="414" t="s">
        <v>256</v>
      </c>
      <c r="H37" s="414" t="s">
        <v>256</v>
      </c>
      <c r="I37" s="414" t="s">
        <v>256</v>
      </c>
      <c r="J37" s="414" t="s">
        <v>126</v>
      </c>
      <c r="K37" s="414" t="s">
        <v>126</v>
      </c>
      <c r="L37" s="414" t="s">
        <v>126</v>
      </c>
      <c r="M37" s="414" t="s">
        <v>126</v>
      </c>
      <c r="N37" s="414" t="s">
        <v>126</v>
      </c>
      <c r="O37" s="414">
        <v>54</v>
      </c>
      <c r="P37" s="414">
        <v>59</v>
      </c>
      <c r="Q37" s="414">
        <v>57</v>
      </c>
      <c r="R37" s="414">
        <v>54</v>
      </c>
      <c r="S37" s="414" t="s">
        <v>126</v>
      </c>
      <c r="T37" s="414" t="s">
        <v>126</v>
      </c>
      <c r="U37" s="414" t="s">
        <v>126</v>
      </c>
      <c r="V37" s="414"/>
      <c r="X37" s="414" t="s">
        <v>126</v>
      </c>
      <c r="Y37" s="414" t="s">
        <v>126</v>
      </c>
      <c r="Z37" s="414" t="s">
        <v>126</v>
      </c>
      <c r="AA37" s="414"/>
      <c r="AB37" s="414"/>
      <c r="AC37" s="414" t="s">
        <v>126</v>
      </c>
      <c r="AD37" s="414"/>
      <c r="AE37" s="414" t="s">
        <v>126</v>
      </c>
      <c r="AF37" s="414" t="s">
        <v>126</v>
      </c>
      <c r="AG37" s="414" t="s">
        <v>126</v>
      </c>
    </row>
    <row r="38" spans="1:33" s="27" customFormat="1" ht="18" hidden="1" customHeight="1" x14ac:dyDescent="0.2">
      <c r="A38" s="49"/>
      <c r="B38" s="93"/>
      <c r="C38" s="133" t="s">
        <v>367</v>
      </c>
      <c r="D38" s="280" t="s">
        <v>346</v>
      </c>
      <c r="E38" s="585" t="s">
        <v>256</v>
      </c>
      <c r="F38" s="585" t="s">
        <v>256</v>
      </c>
      <c r="G38" s="585" t="s">
        <v>256</v>
      </c>
      <c r="H38" s="585" t="s">
        <v>256</v>
      </c>
      <c r="I38" s="585" t="s">
        <v>256</v>
      </c>
      <c r="J38" s="585" t="s">
        <v>126</v>
      </c>
      <c r="K38" s="585" t="s">
        <v>126</v>
      </c>
      <c r="L38" s="585" t="s">
        <v>126</v>
      </c>
      <c r="M38" s="585" t="s">
        <v>126</v>
      </c>
      <c r="N38" s="585" t="s">
        <v>126</v>
      </c>
      <c r="O38" s="585">
        <v>45</v>
      </c>
      <c r="P38" s="585">
        <v>51</v>
      </c>
      <c r="Q38" s="585">
        <v>49</v>
      </c>
      <c r="R38" s="585">
        <v>47</v>
      </c>
      <c r="S38" s="585" t="s">
        <v>126</v>
      </c>
      <c r="T38" s="585" t="s">
        <v>126</v>
      </c>
      <c r="U38" s="585" t="s">
        <v>126</v>
      </c>
      <c r="V38" s="585"/>
      <c r="X38" s="585" t="s">
        <v>126</v>
      </c>
      <c r="Y38" s="585" t="s">
        <v>126</v>
      </c>
      <c r="Z38" s="585" t="s">
        <v>126</v>
      </c>
      <c r="AA38" s="585"/>
      <c r="AB38" s="585"/>
      <c r="AC38" s="585" t="s">
        <v>126</v>
      </c>
      <c r="AD38" s="585"/>
      <c r="AE38" s="585" t="s">
        <v>126</v>
      </c>
      <c r="AF38" s="585" t="s">
        <v>126</v>
      </c>
      <c r="AG38" s="585" t="s">
        <v>126</v>
      </c>
    </row>
    <row r="39" spans="1:33" s="27" customFormat="1" ht="18" hidden="1" customHeight="1" x14ac:dyDescent="0.2">
      <c r="A39" s="49"/>
      <c r="B39" s="93"/>
      <c r="C39" s="133"/>
      <c r="D39" s="280" t="s">
        <v>347</v>
      </c>
      <c r="E39" s="585" t="s">
        <v>256</v>
      </c>
      <c r="F39" s="585" t="s">
        <v>256</v>
      </c>
      <c r="G39" s="585" t="s">
        <v>256</v>
      </c>
      <c r="H39" s="585" t="s">
        <v>256</v>
      </c>
      <c r="I39" s="585" t="s">
        <v>256</v>
      </c>
      <c r="J39" s="585" t="s">
        <v>126</v>
      </c>
      <c r="K39" s="585" t="s">
        <v>126</v>
      </c>
      <c r="L39" s="585" t="s">
        <v>126</v>
      </c>
      <c r="M39" s="585" t="s">
        <v>126</v>
      </c>
      <c r="N39" s="585" t="s">
        <v>126</v>
      </c>
      <c r="O39" s="585">
        <v>2</v>
      </c>
      <c r="P39" s="585">
        <v>2</v>
      </c>
      <c r="Q39" s="585">
        <v>2</v>
      </c>
      <c r="R39" s="585">
        <v>1</v>
      </c>
      <c r="S39" s="585" t="s">
        <v>126</v>
      </c>
      <c r="T39" s="585" t="s">
        <v>126</v>
      </c>
      <c r="U39" s="585" t="s">
        <v>126</v>
      </c>
      <c r="V39" s="585"/>
      <c r="X39" s="585" t="s">
        <v>126</v>
      </c>
      <c r="Y39" s="585" t="s">
        <v>126</v>
      </c>
      <c r="Z39" s="585" t="s">
        <v>126</v>
      </c>
      <c r="AA39" s="585"/>
      <c r="AB39" s="585"/>
      <c r="AC39" s="585" t="s">
        <v>126</v>
      </c>
      <c r="AD39" s="585"/>
      <c r="AE39" s="585" t="s">
        <v>126</v>
      </c>
      <c r="AF39" s="585" t="s">
        <v>126</v>
      </c>
      <c r="AG39" s="585" t="s">
        <v>126</v>
      </c>
    </row>
    <row r="40" spans="1:33" s="27" customFormat="1" ht="18" hidden="1" customHeight="1" x14ac:dyDescent="0.2">
      <c r="A40" s="49"/>
      <c r="B40" s="93"/>
      <c r="C40" s="93"/>
      <c r="D40" s="667" t="s">
        <v>348</v>
      </c>
      <c r="E40" s="585" t="s">
        <v>256</v>
      </c>
      <c r="F40" s="585" t="s">
        <v>256</v>
      </c>
      <c r="G40" s="585" t="s">
        <v>256</v>
      </c>
      <c r="H40" s="585" t="s">
        <v>256</v>
      </c>
      <c r="I40" s="585" t="s">
        <v>256</v>
      </c>
      <c r="J40" s="585" t="s">
        <v>126</v>
      </c>
      <c r="K40" s="585" t="s">
        <v>126</v>
      </c>
      <c r="L40" s="585" t="s">
        <v>126</v>
      </c>
      <c r="M40" s="585" t="s">
        <v>126</v>
      </c>
      <c r="N40" s="585" t="s">
        <v>126</v>
      </c>
      <c r="O40" s="336">
        <v>7</v>
      </c>
      <c r="P40" s="336">
        <v>6</v>
      </c>
      <c r="Q40" s="336">
        <v>6</v>
      </c>
      <c r="R40" s="336">
        <v>6</v>
      </c>
      <c r="S40" s="336" t="s">
        <v>126</v>
      </c>
      <c r="T40" s="336" t="s">
        <v>126</v>
      </c>
      <c r="U40" s="336" t="s">
        <v>126</v>
      </c>
      <c r="V40" s="336"/>
      <c r="X40" s="336" t="s">
        <v>126</v>
      </c>
      <c r="Y40" s="336" t="s">
        <v>126</v>
      </c>
      <c r="Z40" s="336" t="s">
        <v>126</v>
      </c>
      <c r="AA40" s="336"/>
      <c r="AB40" s="336"/>
      <c r="AC40" s="336" t="s">
        <v>126</v>
      </c>
      <c r="AD40" s="336"/>
      <c r="AE40" s="336" t="s">
        <v>126</v>
      </c>
      <c r="AF40" s="336" t="s">
        <v>126</v>
      </c>
      <c r="AG40" s="336" t="s">
        <v>126</v>
      </c>
    </row>
    <row r="41" spans="1:33" s="27" customFormat="1" ht="18" hidden="1" customHeight="1" x14ac:dyDescent="0.2">
      <c r="A41" s="45"/>
      <c r="B41" s="221"/>
      <c r="C41" s="221" t="s">
        <v>368</v>
      </c>
      <c r="D41" s="257" t="s">
        <v>345</v>
      </c>
      <c r="E41" s="414">
        <v>313</v>
      </c>
      <c r="F41" s="414">
        <v>313</v>
      </c>
      <c r="G41" s="414">
        <v>302</v>
      </c>
      <c r="H41" s="414">
        <v>288</v>
      </c>
      <c r="I41" s="414">
        <v>306</v>
      </c>
      <c r="J41" s="414">
        <v>313</v>
      </c>
      <c r="K41" s="414">
        <v>314</v>
      </c>
      <c r="L41" s="414">
        <v>293</v>
      </c>
      <c r="M41" s="414">
        <v>262</v>
      </c>
      <c r="N41" s="414">
        <v>246</v>
      </c>
      <c r="O41" s="414" t="s">
        <v>126</v>
      </c>
      <c r="P41" s="414" t="s">
        <v>126</v>
      </c>
      <c r="Q41" s="414" t="s">
        <v>126</v>
      </c>
      <c r="R41" s="414" t="s">
        <v>126</v>
      </c>
      <c r="S41" s="414" t="s">
        <v>126</v>
      </c>
      <c r="T41" s="414" t="s">
        <v>126</v>
      </c>
      <c r="U41" s="414" t="s">
        <v>126</v>
      </c>
      <c r="V41" s="414"/>
      <c r="X41" s="414" t="s">
        <v>126</v>
      </c>
      <c r="Y41" s="414" t="s">
        <v>126</v>
      </c>
      <c r="Z41" s="414" t="s">
        <v>126</v>
      </c>
      <c r="AA41" s="414"/>
      <c r="AB41" s="414"/>
      <c r="AC41" s="414" t="s">
        <v>126</v>
      </c>
      <c r="AD41" s="414"/>
      <c r="AE41" s="414" t="s">
        <v>126</v>
      </c>
      <c r="AF41" s="414" t="s">
        <v>126</v>
      </c>
      <c r="AG41" s="414" t="s">
        <v>126</v>
      </c>
    </row>
    <row r="42" spans="1:33" s="27" customFormat="1" ht="18" hidden="1" customHeight="1" x14ac:dyDescent="0.2">
      <c r="A42" s="49"/>
      <c r="B42" s="93"/>
      <c r="C42" s="133" t="s">
        <v>369</v>
      </c>
      <c r="D42" s="280" t="s">
        <v>346</v>
      </c>
      <c r="E42" s="585">
        <v>227</v>
      </c>
      <c r="F42" s="585">
        <v>226</v>
      </c>
      <c r="G42" s="585">
        <v>220</v>
      </c>
      <c r="H42" s="585">
        <v>208</v>
      </c>
      <c r="I42" s="585">
        <v>227</v>
      </c>
      <c r="J42" s="585">
        <v>223</v>
      </c>
      <c r="K42" s="585">
        <v>223</v>
      </c>
      <c r="L42" s="585">
        <v>213</v>
      </c>
      <c r="M42" s="585">
        <v>198</v>
      </c>
      <c r="N42" s="585">
        <v>185</v>
      </c>
      <c r="O42" s="585" t="s">
        <v>126</v>
      </c>
      <c r="P42" s="585" t="s">
        <v>126</v>
      </c>
      <c r="Q42" s="585" t="s">
        <v>126</v>
      </c>
      <c r="R42" s="585" t="s">
        <v>126</v>
      </c>
      <c r="S42" s="585" t="s">
        <v>126</v>
      </c>
      <c r="T42" s="585" t="s">
        <v>126</v>
      </c>
      <c r="U42" s="585" t="s">
        <v>126</v>
      </c>
      <c r="V42" s="585"/>
      <c r="X42" s="585" t="s">
        <v>126</v>
      </c>
      <c r="Y42" s="585" t="s">
        <v>126</v>
      </c>
      <c r="Z42" s="585" t="s">
        <v>126</v>
      </c>
      <c r="AA42" s="585"/>
      <c r="AB42" s="585"/>
      <c r="AC42" s="585" t="s">
        <v>126</v>
      </c>
      <c r="AD42" s="585"/>
      <c r="AE42" s="585" t="s">
        <v>126</v>
      </c>
      <c r="AF42" s="585" t="s">
        <v>126</v>
      </c>
      <c r="AG42" s="585" t="s">
        <v>126</v>
      </c>
    </row>
    <row r="43" spans="1:33" s="27" customFormat="1" ht="18" hidden="1" customHeight="1" x14ac:dyDescent="0.2">
      <c r="A43" s="49"/>
      <c r="B43" s="93"/>
      <c r="C43" s="93"/>
      <c r="D43" s="667" t="s">
        <v>348</v>
      </c>
      <c r="E43" s="336">
        <v>86</v>
      </c>
      <c r="F43" s="336">
        <v>87</v>
      </c>
      <c r="G43" s="336">
        <v>82</v>
      </c>
      <c r="H43" s="336">
        <v>80</v>
      </c>
      <c r="I43" s="336">
        <v>79</v>
      </c>
      <c r="J43" s="336">
        <v>90</v>
      </c>
      <c r="K43" s="336">
        <v>91</v>
      </c>
      <c r="L43" s="336">
        <v>80</v>
      </c>
      <c r="M43" s="336">
        <v>64</v>
      </c>
      <c r="N43" s="336">
        <v>61</v>
      </c>
      <c r="O43" s="564" t="s">
        <v>126</v>
      </c>
      <c r="P43" s="564" t="s">
        <v>126</v>
      </c>
      <c r="Q43" s="564" t="s">
        <v>126</v>
      </c>
      <c r="R43" s="564" t="s">
        <v>126</v>
      </c>
      <c r="S43" s="564" t="s">
        <v>126</v>
      </c>
      <c r="T43" s="564" t="s">
        <v>126</v>
      </c>
      <c r="U43" s="564" t="s">
        <v>126</v>
      </c>
      <c r="V43" s="564"/>
      <c r="X43" s="564" t="s">
        <v>126</v>
      </c>
      <c r="Y43" s="564" t="s">
        <v>126</v>
      </c>
      <c r="Z43" s="564" t="s">
        <v>126</v>
      </c>
      <c r="AA43" s="564"/>
      <c r="AB43" s="564"/>
      <c r="AC43" s="564" t="s">
        <v>126</v>
      </c>
      <c r="AD43" s="564"/>
      <c r="AE43" s="564" t="s">
        <v>126</v>
      </c>
      <c r="AF43" s="564" t="s">
        <v>126</v>
      </c>
      <c r="AG43" s="564" t="s">
        <v>126</v>
      </c>
    </row>
    <row r="44" spans="1:33" s="27" customFormat="1" ht="18" hidden="1" customHeight="1" x14ac:dyDescent="0.2">
      <c r="A44" s="45"/>
      <c r="B44" s="221"/>
      <c r="C44" s="221" t="s">
        <v>370</v>
      </c>
      <c r="D44" s="257" t="s">
        <v>350</v>
      </c>
      <c r="E44" s="414" t="s">
        <v>256</v>
      </c>
      <c r="F44" s="414" t="s">
        <v>256</v>
      </c>
      <c r="G44" s="414" t="s">
        <v>256</v>
      </c>
      <c r="H44" s="414" t="s">
        <v>256</v>
      </c>
      <c r="I44" s="414">
        <v>156</v>
      </c>
      <c r="J44" s="414">
        <v>149</v>
      </c>
      <c r="K44" s="414">
        <v>165</v>
      </c>
      <c r="L44" s="414">
        <v>185</v>
      </c>
      <c r="M44" s="414">
        <v>197</v>
      </c>
      <c r="N44" s="414">
        <v>193</v>
      </c>
      <c r="O44" s="414" t="s">
        <v>126</v>
      </c>
      <c r="P44" s="414" t="s">
        <v>126</v>
      </c>
      <c r="Q44" s="414" t="s">
        <v>126</v>
      </c>
      <c r="R44" s="414" t="s">
        <v>126</v>
      </c>
      <c r="S44" s="414" t="s">
        <v>126</v>
      </c>
      <c r="T44" s="414" t="s">
        <v>126</v>
      </c>
      <c r="U44" s="414" t="s">
        <v>126</v>
      </c>
      <c r="V44" s="414"/>
      <c r="X44" s="414" t="s">
        <v>126</v>
      </c>
      <c r="Y44" s="414" t="s">
        <v>126</v>
      </c>
      <c r="Z44" s="414" t="s">
        <v>126</v>
      </c>
      <c r="AA44" s="414"/>
      <c r="AB44" s="414"/>
      <c r="AC44" s="414" t="s">
        <v>126</v>
      </c>
      <c r="AD44" s="414"/>
      <c r="AE44" s="414" t="s">
        <v>126</v>
      </c>
      <c r="AF44" s="414" t="s">
        <v>126</v>
      </c>
      <c r="AG44" s="414" t="s">
        <v>126</v>
      </c>
    </row>
    <row r="45" spans="1:33" s="27" customFormat="1" ht="18" hidden="1" customHeight="1" x14ac:dyDescent="0.2">
      <c r="A45" s="49"/>
      <c r="B45" s="93"/>
      <c r="C45" s="133" t="s">
        <v>371</v>
      </c>
      <c r="D45" s="280" t="s">
        <v>346</v>
      </c>
      <c r="E45" s="585" t="s">
        <v>256</v>
      </c>
      <c r="F45" s="585" t="s">
        <v>256</v>
      </c>
      <c r="G45" s="585" t="s">
        <v>256</v>
      </c>
      <c r="H45" s="585" t="s">
        <v>256</v>
      </c>
      <c r="I45" s="585">
        <v>119</v>
      </c>
      <c r="J45" s="585">
        <v>110</v>
      </c>
      <c r="K45" s="585">
        <v>112</v>
      </c>
      <c r="L45" s="585">
        <v>114</v>
      </c>
      <c r="M45" s="585">
        <v>114</v>
      </c>
      <c r="N45" s="585">
        <v>113</v>
      </c>
      <c r="O45" s="585" t="s">
        <v>126</v>
      </c>
      <c r="P45" s="585" t="s">
        <v>126</v>
      </c>
      <c r="Q45" s="585" t="s">
        <v>126</v>
      </c>
      <c r="R45" s="585" t="s">
        <v>126</v>
      </c>
      <c r="S45" s="585" t="s">
        <v>126</v>
      </c>
      <c r="T45" s="585" t="s">
        <v>126</v>
      </c>
      <c r="U45" s="585" t="s">
        <v>126</v>
      </c>
      <c r="V45" s="585"/>
      <c r="X45" s="585" t="s">
        <v>126</v>
      </c>
      <c r="Y45" s="585" t="s">
        <v>126</v>
      </c>
      <c r="Z45" s="585" t="s">
        <v>126</v>
      </c>
      <c r="AA45" s="585"/>
      <c r="AB45" s="585"/>
      <c r="AC45" s="585" t="s">
        <v>126</v>
      </c>
      <c r="AD45" s="585"/>
      <c r="AE45" s="585" t="s">
        <v>126</v>
      </c>
      <c r="AF45" s="585" t="s">
        <v>126</v>
      </c>
      <c r="AG45" s="585" t="s">
        <v>126</v>
      </c>
    </row>
    <row r="46" spans="1:33" s="27" customFormat="1" ht="18" hidden="1" customHeight="1" x14ac:dyDescent="0.2">
      <c r="A46" s="49"/>
      <c r="B46" s="93"/>
      <c r="C46" s="93"/>
      <c r="D46" s="667" t="s">
        <v>348</v>
      </c>
      <c r="E46" s="585" t="s">
        <v>256</v>
      </c>
      <c r="F46" s="585" t="s">
        <v>256</v>
      </c>
      <c r="G46" s="585" t="s">
        <v>256</v>
      </c>
      <c r="H46" s="585" t="s">
        <v>256</v>
      </c>
      <c r="I46" s="585">
        <v>37</v>
      </c>
      <c r="J46" s="585">
        <v>39</v>
      </c>
      <c r="K46" s="585">
        <v>53</v>
      </c>
      <c r="L46" s="585">
        <v>71</v>
      </c>
      <c r="M46" s="585">
        <v>83</v>
      </c>
      <c r="N46" s="585">
        <v>80</v>
      </c>
      <c r="O46" s="564" t="s">
        <v>126</v>
      </c>
      <c r="P46" s="564" t="s">
        <v>126</v>
      </c>
      <c r="Q46" s="564" t="s">
        <v>126</v>
      </c>
      <c r="R46" s="564" t="s">
        <v>126</v>
      </c>
      <c r="S46" s="564" t="s">
        <v>126</v>
      </c>
      <c r="T46" s="564" t="s">
        <v>126</v>
      </c>
      <c r="U46" s="564" t="s">
        <v>126</v>
      </c>
      <c r="V46" s="564"/>
      <c r="X46" s="564" t="s">
        <v>126</v>
      </c>
      <c r="Y46" s="564" t="s">
        <v>126</v>
      </c>
      <c r="Z46" s="564" t="s">
        <v>126</v>
      </c>
      <c r="AA46" s="564"/>
      <c r="AB46" s="564"/>
      <c r="AC46" s="564" t="s">
        <v>126</v>
      </c>
      <c r="AD46" s="564"/>
      <c r="AE46" s="564" t="s">
        <v>126</v>
      </c>
      <c r="AF46" s="564" t="s">
        <v>126</v>
      </c>
      <c r="AG46" s="564" t="s">
        <v>126</v>
      </c>
    </row>
    <row r="47" spans="1:33" s="27" customFormat="1" ht="18" hidden="1" customHeight="1" x14ac:dyDescent="0.2">
      <c r="A47" s="45"/>
      <c r="B47" s="221"/>
      <c r="C47" s="221" t="s">
        <v>372</v>
      </c>
      <c r="D47" s="257" t="s">
        <v>350</v>
      </c>
      <c r="E47" s="414">
        <v>3448</v>
      </c>
      <c r="F47" s="414">
        <v>3773</v>
      </c>
      <c r="G47" s="414">
        <v>3547</v>
      </c>
      <c r="H47" s="414">
        <v>3362</v>
      </c>
      <c r="I47" s="414">
        <v>3202</v>
      </c>
      <c r="J47" s="414">
        <v>3074</v>
      </c>
      <c r="K47" s="414" t="s">
        <v>126</v>
      </c>
      <c r="L47" s="414" t="s">
        <v>126</v>
      </c>
      <c r="M47" s="414" t="s">
        <v>126</v>
      </c>
      <c r="N47" s="414" t="s">
        <v>126</v>
      </c>
      <c r="O47" s="414" t="s">
        <v>126</v>
      </c>
      <c r="P47" s="414" t="s">
        <v>126</v>
      </c>
      <c r="Q47" s="414" t="s">
        <v>126</v>
      </c>
      <c r="R47" s="414" t="s">
        <v>126</v>
      </c>
      <c r="S47" s="414" t="s">
        <v>126</v>
      </c>
      <c r="T47" s="414" t="s">
        <v>126</v>
      </c>
      <c r="U47" s="414" t="s">
        <v>126</v>
      </c>
      <c r="V47" s="414"/>
      <c r="X47" s="414" t="s">
        <v>126</v>
      </c>
      <c r="Y47" s="414" t="s">
        <v>126</v>
      </c>
      <c r="Z47" s="414" t="s">
        <v>126</v>
      </c>
      <c r="AA47" s="414"/>
      <c r="AB47" s="414"/>
      <c r="AC47" s="414" t="s">
        <v>126</v>
      </c>
      <c r="AD47" s="414"/>
      <c r="AE47" s="414" t="s">
        <v>126</v>
      </c>
      <c r="AF47" s="414" t="s">
        <v>126</v>
      </c>
      <c r="AG47" s="414" t="s">
        <v>126</v>
      </c>
    </row>
    <row r="48" spans="1:33" s="27" customFormat="1" ht="18" hidden="1" customHeight="1" x14ac:dyDescent="0.2">
      <c r="A48" s="49"/>
      <c r="B48" s="93"/>
      <c r="C48" s="133" t="s">
        <v>373</v>
      </c>
      <c r="D48" s="280" t="s">
        <v>346</v>
      </c>
      <c r="E48" s="585">
        <v>1113</v>
      </c>
      <c r="F48" s="585">
        <v>1065</v>
      </c>
      <c r="G48" s="585">
        <v>1067</v>
      </c>
      <c r="H48" s="585">
        <v>1029</v>
      </c>
      <c r="I48" s="585">
        <v>912</v>
      </c>
      <c r="J48" s="585">
        <v>821</v>
      </c>
      <c r="K48" s="585" t="s">
        <v>126</v>
      </c>
      <c r="L48" s="585" t="s">
        <v>126</v>
      </c>
      <c r="M48" s="585" t="s">
        <v>126</v>
      </c>
      <c r="N48" s="585" t="s">
        <v>126</v>
      </c>
      <c r="O48" s="585" t="s">
        <v>126</v>
      </c>
      <c r="P48" s="585" t="s">
        <v>126</v>
      </c>
      <c r="Q48" s="585" t="s">
        <v>126</v>
      </c>
      <c r="R48" s="585" t="s">
        <v>126</v>
      </c>
      <c r="S48" s="585" t="s">
        <v>126</v>
      </c>
      <c r="T48" s="585" t="s">
        <v>126</v>
      </c>
      <c r="U48" s="585" t="s">
        <v>126</v>
      </c>
      <c r="V48" s="585"/>
      <c r="X48" s="585" t="s">
        <v>126</v>
      </c>
      <c r="Y48" s="585" t="s">
        <v>126</v>
      </c>
      <c r="Z48" s="585" t="s">
        <v>126</v>
      </c>
      <c r="AA48" s="585"/>
      <c r="AB48" s="585"/>
      <c r="AC48" s="585" t="s">
        <v>126</v>
      </c>
      <c r="AD48" s="585"/>
      <c r="AE48" s="585" t="s">
        <v>126</v>
      </c>
      <c r="AF48" s="585" t="s">
        <v>126</v>
      </c>
      <c r="AG48" s="585" t="s">
        <v>126</v>
      </c>
    </row>
    <row r="49" spans="1:33" s="27" customFormat="1" ht="18" hidden="1" customHeight="1" x14ac:dyDescent="0.2">
      <c r="A49" s="46"/>
      <c r="B49" s="229"/>
      <c r="C49" s="229"/>
      <c r="D49" s="667" t="s">
        <v>348</v>
      </c>
      <c r="E49" s="564">
        <v>2335</v>
      </c>
      <c r="F49" s="564">
        <v>2708</v>
      </c>
      <c r="G49" s="564">
        <v>2480</v>
      </c>
      <c r="H49" s="564">
        <v>2333</v>
      </c>
      <c r="I49" s="564">
        <v>2290</v>
      </c>
      <c r="J49" s="564">
        <v>2253</v>
      </c>
      <c r="K49" s="564" t="s">
        <v>126</v>
      </c>
      <c r="L49" s="564" t="s">
        <v>126</v>
      </c>
      <c r="M49" s="564" t="s">
        <v>126</v>
      </c>
      <c r="N49" s="564" t="s">
        <v>126</v>
      </c>
      <c r="O49" s="564" t="s">
        <v>126</v>
      </c>
      <c r="P49" s="564" t="s">
        <v>126</v>
      </c>
      <c r="Q49" s="564" t="s">
        <v>126</v>
      </c>
      <c r="R49" s="564" t="s">
        <v>126</v>
      </c>
      <c r="S49" s="564" t="s">
        <v>126</v>
      </c>
      <c r="T49" s="564" t="s">
        <v>126</v>
      </c>
      <c r="U49" s="564" t="s">
        <v>126</v>
      </c>
      <c r="V49" s="564"/>
      <c r="X49" s="564" t="s">
        <v>126</v>
      </c>
      <c r="Y49" s="564" t="s">
        <v>126</v>
      </c>
      <c r="Z49" s="564" t="s">
        <v>126</v>
      </c>
      <c r="AA49" s="564"/>
      <c r="AB49" s="564"/>
      <c r="AC49" s="564" t="s">
        <v>126</v>
      </c>
      <c r="AD49" s="564"/>
      <c r="AE49" s="564" t="s">
        <v>126</v>
      </c>
      <c r="AF49" s="564" t="s">
        <v>126</v>
      </c>
      <c r="AG49" s="564" t="s">
        <v>126</v>
      </c>
    </row>
    <row r="50" spans="1:33" s="27" customFormat="1" ht="18" hidden="1" customHeight="1" x14ac:dyDescent="0.2">
      <c r="A50" s="45"/>
      <c r="B50" s="221"/>
      <c r="C50" s="221" t="s">
        <v>374</v>
      </c>
      <c r="D50" s="257" t="s">
        <v>345</v>
      </c>
      <c r="E50" s="414">
        <v>2496</v>
      </c>
      <c r="F50" s="414">
        <v>2496</v>
      </c>
      <c r="G50" s="414">
        <v>2371</v>
      </c>
      <c r="H50" s="414">
        <v>3275</v>
      </c>
      <c r="I50" s="414">
        <v>3343</v>
      </c>
      <c r="J50" s="414">
        <v>4861</v>
      </c>
      <c r="K50" s="414">
        <v>5307</v>
      </c>
      <c r="L50" s="414">
        <v>4930</v>
      </c>
      <c r="M50" s="414">
        <v>4987</v>
      </c>
      <c r="N50" s="414">
        <v>4923</v>
      </c>
      <c r="O50" s="414" t="s">
        <v>126</v>
      </c>
      <c r="P50" s="414" t="s">
        <v>126</v>
      </c>
      <c r="Q50" s="414" t="s">
        <v>126</v>
      </c>
      <c r="R50" s="414" t="s">
        <v>126</v>
      </c>
      <c r="S50" s="414" t="s">
        <v>126</v>
      </c>
      <c r="T50" s="414" t="s">
        <v>126</v>
      </c>
      <c r="U50" s="414" t="s">
        <v>126</v>
      </c>
      <c r="V50" s="414"/>
      <c r="X50" s="414" t="s">
        <v>126</v>
      </c>
      <c r="Y50" s="414" t="s">
        <v>126</v>
      </c>
      <c r="Z50" s="414" t="s">
        <v>126</v>
      </c>
      <c r="AA50" s="414"/>
      <c r="AB50" s="414"/>
      <c r="AC50" s="414" t="s">
        <v>126</v>
      </c>
      <c r="AD50" s="414"/>
      <c r="AE50" s="414" t="s">
        <v>126</v>
      </c>
      <c r="AF50" s="414" t="s">
        <v>126</v>
      </c>
      <c r="AG50" s="414" t="s">
        <v>126</v>
      </c>
    </row>
    <row r="51" spans="1:33" s="27" customFormat="1" ht="18" hidden="1" customHeight="1" x14ac:dyDescent="0.2">
      <c r="A51" s="49"/>
      <c r="B51" s="93"/>
      <c r="C51" s="133" t="s">
        <v>375</v>
      </c>
      <c r="D51" s="280" t="s">
        <v>346</v>
      </c>
      <c r="E51" s="585">
        <v>1345</v>
      </c>
      <c r="F51" s="585">
        <v>1288</v>
      </c>
      <c r="G51" s="585">
        <v>1285</v>
      </c>
      <c r="H51" s="585">
        <v>1690</v>
      </c>
      <c r="I51" s="585">
        <v>1699</v>
      </c>
      <c r="J51" s="585">
        <v>2453</v>
      </c>
      <c r="K51" s="585">
        <v>2597</v>
      </c>
      <c r="L51" s="585">
        <v>2469</v>
      </c>
      <c r="M51" s="585">
        <v>2503</v>
      </c>
      <c r="N51" s="585">
        <v>2478</v>
      </c>
      <c r="O51" s="585" t="s">
        <v>126</v>
      </c>
      <c r="P51" s="585" t="s">
        <v>126</v>
      </c>
      <c r="Q51" s="585" t="s">
        <v>126</v>
      </c>
      <c r="R51" s="585" t="s">
        <v>126</v>
      </c>
      <c r="S51" s="585" t="s">
        <v>126</v>
      </c>
      <c r="T51" s="585" t="s">
        <v>126</v>
      </c>
      <c r="U51" s="585" t="s">
        <v>126</v>
      </c>
      <c r="V51" s="585"/>
      <c r="X51" s="585" t="s">
        <v>126</v>
      </c>
      <c r="Y51" s="585" t="s">
        <v>126</v>
      </c>
      <c r="Z51" s="585" t="s">
        <v>126</v>
      </c>
      <c r="AA51" s="585"/>
      <c r="AB51" s="585"/>
      <c r="AC51" s="585" t="s">
        <v>126</v>
      </c>
      <c r="AD51" s="585"/>
      <c r="AE51" s="585" t="s">
        <v>126</v>
      </c>
      <c r="AF51" s="585" t="s">
        <v>126</v>
      </c>
      <c r="AG51" s="585" t="s">
        <v>126</v>
      </c>
    </row>
    <row r="52" spans="1:33" s="27" customFormat="1" ht="18" hidden="1" customHeight="1" x14ac:dyDescent="0.2">
      <c r="A52" s="49"/>
      <c r="B52" s="93"/>
      <c r="C52" s="93"/>
      <c r="D52" s="667" t="s">
        <v>348</v>
      </c>
      <c r="E52" s="336">
        <v>1151</v>
      </c>
      <c r="F52" s="336">
        <v>1208</v>
      </c>
      <c r="G52" s="336">
        <v>1086</v>
      </c>
      <c r="H52" s="336">
        <v>1585</v>
      </c>
      <c r="I52" s="336">
        <v>1644</v>
      </c>
      <c r="J52" s="336">
        <v>2408</v>
      </c>
      <c r="K52" s="336">
        <v>2710</v>
      </c>
      <c r="L52" s="336">
        <v>2461</v>
      </c>
      <c r="M52" s="336">
        <v>2484</v>
      </c>
      <c r="N52" s="336">
        <v>2445</v>
      </c>
      <c r="O52" s="564" t="s">
        <v>126</v>
      </c>
      <c r="P52" s="564" t="s">
        <v>126</v>
      </c>
      <c r="Q52" s="564" t="s">
        <v>126</v>
      </c>
      <c r="R52" s="564" t="s">
        <v>126</v>
      </c>
      <c r="S52" s="564" t="s">
        <v>126</v>
      </c>
      <c r="T52" s="564" t="s">
        <v>126</v>
      </c>
      <c r="U52" s="564" t="s">
        <v>126</v>
      </c>
      <c r="V52" s="564"/>
      <c r="X52" s="564" t="s">
        <v>126</v>
      </c>
      <c r="Y52" s="564" t="s">
        <v>126</v>
      </c>
      <c r="Z52" s="564" t="s">
        <v>126</v>
      </c>
      <c r="AA52" s="564"/>
      <c r="AB52" s="564"/>
      <c r="AC52" s="564" t="s">
        <v>126</v>
      </c>
      <c r="AD52" s="564"/>
      <c r="AE52" s="564" t="s">
        <v>126</v>
      </c>
      <c r="AF52" s="564" t="s">
        <v>126</v>
      </c>
      <c r="AG52" s="564" t="s">
        <v>126</v>
      </c>
    </row>
    <row r="53" spans="1:33" s="27" customFormat="1" ht="18" customHeight="1" x14ac:dyDescent="0.2">
      <c r="A53" s="45"/>
      <c r="B53" s="221" t="s">
        <v>376</v>
      </c>
      <c r="C53" s="221"/>
      <c r="D53" s="257" t="s">
        <v>345</v>
      </c>
      <c r="E53" s="414">
        <v>17524</v>
      </c>
      <c r="F53" s="414">
        <v>16873</v>
      </c>
      <c r="G53" s="414">
        <v>15431</v>
      </c>
      <c r="H53" s="414">
        <v>14307</v>
      </c>
      <c r="I53" s="414">
        <v>13413</v>
      </c>
      <c r="J53" s="414">
        <v>14838</v>
      </c>
      <c r="K53" s="414">
        <v>11561</v>
      </c>
      <c r="L53" s="414">
        <v>11149</v>
      </c>
      <c r="M53" s="414">
        <v>11023</v>
      </c>
      <c r="N53" s="414">
        <v>10732</v>
      </c>
      <c r="O53" s="414">
        <v>10429</v>
      </c>
      <c r="P53" s="414">
        <v>10276</v>
      </c>
      <c r="Q53" s="414">
        <v>9844</v>
      </c>
      <c r="R53" s="414">
        <v>9635</v>
      </c>
      <c r="S53" s="414">
        <v>8148</v>
      </c>
      <c r="T53" s="414">
        <v>7258</v>
      </c>
      <c r="U53" s="414">
        <v>7369</v>
      </c>
      <c r="V53" s="414">
        <v>7302</v>
      </c>
      <c r="X53" s="414" t="s">
        <v>126</v>
      </c>
      <c r="Y53" s="414">
        <v>7368</v>
      </c>
      <c r="Z53" s="414" t="s">
        <v>126</v>
      </c>
      <c r="AA53" s="414">
        <v>7302</v>
      </c>
      <c r="AB53" s="414">
        <v>7302</v>
      </c>
      <c r="AC53" s="414" t="s">
        <v>126</v>
      </c>
      <c r="AD53" s="414">
        <v>7414</v>
      </c>
      <c r="AE53" s="414" t="s">
        <v>126</v>
      </c>
      <c r="AF53" s="414" t="s">
        <v>126</v>
      </c>
      <c r="AG53" s="414" t="s">
        <v>126</v>
      </c>
    </row>
    <row r="54" spans="1:33" s="27" customFormat="1" ht="18" customHeight="1" x14ac:dyDescent="0.2">
      <c r="A54" s="49"/>
      <c r="B54" s="133" t="s">
        <v>377</v>
      </c>
      <c r="C54" s="93"/>
      <c r="D54" s="280" t="s">
        <v>346</v>
      </c>
      <c r="E54" s="585">
        <v>9697</v>
      </c>
      <c r="F54" s="585">
        <v>9094</v>
      </c>
      <c r="G54" s="585">
        <v>8393</v>
      </c>
      <c r="H54" s="585">
        <v>7768</v>
      </c>
      <c r="I54" s="585">
        <v>7271</v>
      </c>
      <c r="J54" s="585">
        <v>8323</v>
      </c>
      <c r="K54" s="585">
        <v>7302</v>
      </c>
      <c r="L54" s="585">
        <v>7190</v>
      </c>
      <c r="M54" s="585">
        <v>7038</v>
      </c>
      <c r="N54" s="585">
        <v>6871</v>
      </c>
      <c r="O54" s="585">
        <v>6723</v>
      </c>
      <c r="P54" s="585">
        <v>6695</v>
      </c>
      <c r="Q54" s="585">
        <v>6579</v>
      </c>
      <c r="R54" s="585">
        <v>6528</v>
      </c>
      <c r="S54" s="585">
        <v>5589</v>
      </c>
      <c r="T54" s="585">
        <v>5115</v>
      </c>
      <c r="U54" s="585">
        <v>5277</v>
      </c>
      <c r="V54" s="585">
        <v>5343</v>
      </c>
      <c r="X54" s="585" t="s">
        <v>126</v>
      </c>
      <c r="Y54" s="585">
        <v>5365</v>
      </c>
      <c r="Z54" s="585" t="s">
        <v>126</v>
      </c>
      <c r="AA54" s="585">
        <v>5343</v>
      </c>
      <c r="AB54" s="585">
        <v>5343</v>
      </c>
      <c r="AC54" s="585" t="s">
        <v>126</v>
      </c>
      <c r="AD54" s="585">
        <v>5495</v>
      </c>
      <c r="AE54" s="585" t="s">
        <v>126</v>
      </c>
      <c r="AF54" s="585" t="s">
        <v>126</v>
      </c>
      <c r="AG54" s="585" t="s">
        <v>126</v>
      </c>
    </row>
    <row r="55" spans="1:33" s="27" customFormat="1" ht="18" customHeight="1" x14ac:dyDescent="0.2">
      <c r="A55" s="49"/>
      <c r="B55" s="125"/>
      <c r="C55" s="50"/>
      <c r="D55" s="280" t="s">
        <v>347</v>
      </c>
      <c r="E55" s="585" t="s">
        <v>256</v>
      </c>
      <c r="F55" s="585" t="s">
        <v>256</v>
      </c>
      <c r="G55" s="585" t="s">
        <v>256</v>
      </c>
      <c r="H55" s="585" t="s">
        <v>256</v>
      </c>
      <c r="I55" s="585" t="s">
        <v>256</v>
      </c>
      <c r="J55" s="585" t="s">
        <v>126</v>
      </c>
      <c r="K55" s="585" t="s">
        <v>126</v>
      </c>
      <c r="L55" s="585" t="s">
        <v>126</v>
      </c>
      <c r="M55" s="585" t="s">
        <v>126</v>
      </c>
      <c r="N55" s="585" t="s">
        <v>126</v>
      </c>
      <c r="O55" s="585">
        <v>1573</v>
      </c>
      <c r="P55" s="585">
        <v>1697</v>
      </c>
      <c r="Q55" s="585">
        <v>1739</v>
      </c>
      <c r="R55" s="585">
        <v>1688</v>
      </c>
      <c r="S55" s="585">
        <v>1444</v>
      </c>
      <c r="T55" s="585">
        <v>1195</v>
      </c>
      <c r="U55" s="585">
        <v>1170</v>
      </c>
      <c r="V55" s="585">
        <v>1062</v>
      </c>
      <c r="X55" s="585" t="s">
        <v>126</v>
      </c>
      <c r="Y55" s="585">
        <v>1169</v>
      </c>
      <c r="Z55" s="585" t="s">
        <v>126</v>
      </c>
      <c r="AA55" s="585">
        <v>1062</v>
      </c>
      <c r="AB55" s="585">
        <v>1062</v>
      </c>
      <c r="AC55" s="585" t="s">
        <v>126</v>
      </c>
      <c r="AD55" s="585">
        <v>1104</v>
      </c>
      <c r="AE55" s="585" t="s">
        <v>126</v>
      </c>
      <c r="AF55" s="585" t="s">
        <v>126</v>
      </c>
      <c r="AG55" s="585" t="s">
        <v>126</v>
      </c>
    </row>
    <row r="56" spans="1:33" s="27" customFormat="1" ht="18" customHeight="1" x14ac:dyDescent="0.2">
      <c r="A56" s="46"/>
      <c r="B56" s="48"/>
      <c r="C56" s="48"/>
      <c r="D56" s="328" t="s">
        <v>348</v>
      </c>
      <c r="E56" s="564">
        <v>7827</v>
      </c>
      <c r="F56" s="564">
        <v>7779</v>
      </c>
      <c r="G56" s="564">
        <v>7038</v>
      </c>
      <c r="H56" s="564">
        <v>6539</v>
      </c>
      <c r="I56" s="564">
        <v>6142</v>
      </c>
      <c r="J56" s="564">
        <v>6515</v>
      </c>
      <c r="K56" s="564">
        <v>4259</v>
      </c>
      <c r="L56" s="564">
        <v>3959</v>
      </c>
      <c r="M56" s="564">
        <v>3985</v>
      </c>
      <c r="N56" s="564">
        <v>3861</v>
      </c>
      <c r="O56" s="564">
        <v>2133</v>
      </c>
      <c r="P56" s="564">
        <v>1884</v>
      </c>
      <c r="Q56" s="564">
        <v>1526</v>
      </c>
      <c r="R56" s="564">
        <v>1419</v>
      </c>
      <c r="S56" s="564">
        <v>1115</v>
      </c>
      <c r="T56" s="564">
        <v>948</v>
      </c>
      <c r="U56" s="564">
        <v>922</v>
      </c>
      <c r="V56" s="564">
        <v>815</v>
      </c>
      <c r="X56" s="564" t="s">
        <v>126</v>
      </c>
      <c r="Y56" s="564">
        <v>834</v>
      </c>
      <c r="Z56" s="564" t="s">
        <v>126</v>
      </c>
      <c r="AA56" s="564">
        <v>815</v>
      </c>
      <c r="AB56" s="564">
        <v>815</v>
      </c>
      <c r="AC56" s="564" t="s">
        <v>126</v>
      </c>
      <c r="AD56" s="564">
        <v>815</v>
      </c>
      <c r="AE56" s="564" t="s">
        <v>126</v>
      </c>
      <c r="AF56" s="564" t="s">
        <v>126</v>
      </c>
      <c r="AG56" s="564" t="s">
        <v>126</v>
      </c>
    </row>
    <row r="57" spans="1:33" s="27" customFormat="1" ht="15" customHeight="1" x14ac:dyDescent="0.2">
      <c r="A57" s="50"/>
      <c r="B57" s="53" t="s">
        <v>378</v>
      </c>
      <c r="C57" s="50"/>
      <c r="D57" s="519"/>
      <c r="E57" s="395"/>
      <c r="F57" s="395"/>
      <c r="G57" s="395"/>
      <c r="H57" s="395"/>
      <c r="I57" s="395"/>
      <c r="J57" s="395"/>
      <c r="K57" s="395"/>
      <c r="L57" s="395"/>
      <c r="M57" s="395"/>
      <c r="N57" s="395"/>
      <c r="O57" s="395"/>
      <c r="P57" s="395"/>
      <c r="Q57" s="395"/>
      <c r="R57" s="395"/>
      <c r="S57" s="395"/>
      <c r="T57" s="395"/>
      <c r="U57" s="395"/>
      <c r="V57" s="395"/>
      <c r="X57" s="395"/>
      <c r="Y57" s="395"/>
      <c r="Z57" s="395"/>
      <c r="AA57" s="395"/>
      <c r="AB57" s="395"/>
      <c r="AC57" s="395"/>
      <c r="AD57" s="395"/>
      <c r="AE57" s="395"/>
      <c r="AF57" s="395"/>
      <c r="AG57" s="395"/>
    </row>
    <row r="58" spans="1:33" s="27" customFormat="1" ht="13" customHeight="1" x14ac:dyDescent="0.2">
      <c r="A58" s="115"/>
      <c r="B58" s="137"/>
      <c r="C58" s="115"/>
      <c r="D58" s="50"/>
      <c r="E58" s="130"/>
      <c r="F58" s="130"/>
      <c r="I58" s="162"/>
      <c r="J58" s="130"/>
      <c r="K58" s="130"/>
      <c r="L58" s="130"/>
      <c r="M58" s="130"/>
      <c r="N58" s="130"/>
      <c r="O58" s="130"/>
      <c r="P58" s="130"/>
      <c r="Q58" s="130"/>
      <c r="R58" s="130"/>
      <c r="S58" s="130"/>
      <c r="T58" s="130"/>
      <c r="U58" s="130"/>
      <c r="V58" s="130"/>
      <c r="X58" s="130"/>
      <c r="Y58" s="130"/>
      <c r="Z58" s="130"/>
      <c r="AA58" s="130"/>
      <c r="AB58" s="130"/>
      <c r="AC58" s="130"/>
      <c r="AD58" s="130"/>
      <c r="AE58" s="130"/>
      <c r="AF58" s="130"/>
      <c r="AG58" s="130"/>
    </row>
    <row r="59" spans="1:33" s="27" customFormat="1" ht="13" customHeight="1" x14ac:dyDescent="0.2">
      <c r="A59" s="115"/>
      <c r="B59" s="115"/>
      <c r="C59" s="115"/>
      <c r="D59" s="50"/>
      <c r="E59" s="130"/>
      <c r="F59" s="130"/>
      <c r="I59" s="162"/>
      <c r="J59" s="130"/>
      <c r="K59" s="130"/>
      <c r="L59" s="130"/>
      <c r="M59" s="130"/>
      <c r="N59" s="130"/>
      <c r="O59" s="130"/>
      <c r="P59" s="130"/>
      <c r="Q59" s="130"/>
      <c r="R59" s="130"/>
      <c r="S59" s="130"/>
      <c r="T59" s="130"/>
      <c r="U59" s="130"/>
      <c r="V59" s="130"/>
      <c r="X59" s="130"/>
      <c r="Y59" s="130"/>
      <c r="Z59" s="130"/>
      <c r="AA59" s="130"/>
      <c r="AB59" s="130"/>
      <c r="AC59" s="130"/>
      <c r="AD59" s="130"/>
      <c r="AE59" s="130"/>
      <c r="AF59" s="130"/>
      <c r="AG59" s="130"/>
    </row>
    <row r="60" spans="1:33" s="27" customFormat="1" ht="13" customHeight="1" x14ac:dyDescent="0.2">
      <c r="A60" s="17"/>
      <c r="B60" s="115"/>
      <c r="C60" s="115"/>
      <c r="D60" s="98"/>
      <c r="E60" s="56"/>
      <c r="F60" s="56"/>
      <c r="I60" s="163"/>
      <c r="J60" s="56"/>
      <c r="K60" s="56"/>
      <c r="L60" s="56"/>
      <c r="M60" s="56"/>
      <c r="N60" s="56"/>
      <c r="O60" s="56"/>
      <c r="P60" s="56"/>
      <c r="Q60" s="56"/>
      <c r="R60" s="56"/>
      <c r="S60" s="56"/>
      <c r="T60" s="56"/>
      <c r="U60" s="56"/>
      <c r="V60" s="56"/>
      <c r="X60" s="56"/>
      <c r="Y60" s="56"/>
      <c r="Z60" s="56"/>
      <c r="AA60" s="56"/>
      <c r="AB60" s="56"/>
      <c r="AC60" s="56"/>
      <c r="AD60" s="56"/>
      <c r="AE60" s="56"/>
      <c r="AF60" s="56"/>
      <c r="AG60" s="56"/>
    </row>
    <row r="61" spans="1:33" s="27" customFormat="1" ht="13" customHeight="1" x14ac:dyDescent="0.2">
      <c r="A61" s="125"/>
      <c r="B61" s="115"/>
      <c r="C61" s="355"/>
      <c r="D61" s="98"/>
      <c r="E61" s="56"/>
      <c r="F61" s="56"/>
      <c r="I61" s="163"/>
      <c r="J61" s="56"/>
      <c r="K61" s="56"/>
      <c r="L61" s="56"/>
      <c r="M61" s="56"/>
      <c r="N61" s="56"/>
      <c r="O61" s="56"/>
      <c r="P61" s="56"/>
      <c r="Q61" s="56"/>
      <c r="R61" s="56"/>
      <c r="S61" s="56"/>
      <c r="T61" s="56"/>
      <c r="U61" s="56"/>
      <c r="V61" s="56"/>
      <c r="X61" s="56"/>
      <c r="Y61" s="56"/>
      <c r="Z61" s="56"/>
      <c r="AA61" s="56"/>
      <c r="AB61" s="56"/>
      <c r="AC61" s="56"/>
      <c r="AD61" s="56"/>
      <c r="AE61" s="56"/>
      <c r="AF61" s="56"/>
      <c r="AG61" s="56"/>
    </row>
    <row r="62" spans="1:33" s="27" customFormat="1" ht="13" customHeight="1" x14ac:dyDescent="0.2">
      <c r="A62" s="125"/>
      <c r="B62" s="115"/>
      <c r="C62" s="356"/>
      <c r="D62" s="98"/>
      <c r="E62" s="56"/>
      <c r="F62" s="56"/>
      <c r="I62" s="163"/>
      <c r="J62" s="56"/>
      <c r="K62" s="56"/>
      <c r="L62" s="56"/>
      <c r="M62" s="56"/>
      <c r="N62" s="56"/>
      <c r="O62" s="56"/>
      <c r="P62" s="56"/>
      <c r="Q62" s="56"/>
      <c r="R62" s="56"/>
      <c r="S62" s="56"/>
      <c r="T62" s="56"/>
      <c r="U62" s="56"/>
      <c r="V62" s="56"/>
      <c r="X62" s="56"/>
      <c r="Y62" s="56"/>
      <c r="Z62" s="56"/>
      <c r="AA62" s="56"/>
      <c r="AB62" s="56"/>
      <c r="AC62" s="56"/>
      <c r="AD62" s="56"/>
      <c r="AE62" s="56"/>
      <c r="AF62" s="56"/>
      <c r="AG62" s="56"/>
    </row>
    <row r="63" spans="1:33" s="27" customFormat="1" ht="13" customHeight="1" x14ac:dyDescent="0.2">
      <c r="A63" s="125"/>
      <c r="B63" s="115"/>
      <c r="C63" s="115"/>
      <c r="D63" s="98"/>
      <c r="E63" s="56"/>
      <c r="F63" s="56"/>
      <c r="I63" s="163"/>
      <c r="J63" s="56"/>
      <c r="K63" s="56"/>
      <c r="L63" s="56"/>
      <c r="M63" s="56"/>
      <c r="N63" s="56"/>
      <c r="O63" s="56"/>
      <c r="P63" s="56"/>
      <c r="Q63" s="56"/>
      <c r="R63" s="56"/>
      <c r="S63" s="56"/>
      <c r="T63" s="56"/>
      <c r="U63" s="56"/>
      <c r="V63" s="56"/>
      <c r="X63" s="56"/>
      <c r="Y63" s="56"/>
      <c r="Z63" s="56"/>
      <c r="AA63" s="56"/>
      <c r="AB63" s="56"/>
      <c r="AC63" s="56"/>
      <c r="AD63" s="56"/>
      <c r="AE63" s="56"/>
      <c r="AF63" s="56"/>
      <c r="AG63" s="56"/>
    </row>
    <row r="64" spans="1:33" s="27" customFormat="1" ht="13" customHeight="1" x14ac:dyDescent="0.2">
      <c r="A64" s="125"/>
      <c r="B64" s="162"/>
      <c r="C64" s="156"/>
      <c r="D64" s="98"/>
      <c r="E64" s="56"/>
      <c r="F64" s="56"/>
      <c r="I64" s="56"/>
      <c r="J64" s="56"/>
      <c r="K64" s="56"/>
      <c r="L64" s="56"/>
      <c r="M64" s="56"/>
      <c r="N64" s="56"/>
      <c r="O64" s="56"/>
      <c r="P64" s="56"/>
      <c r="Q64" s="56"/>
      <c r="R64" s="56"/>
      <c r="S64" s="56"/>
      <c r="T64" s="56"/>
      <c r="U64" s="56"/>
      <c r="V64" s="56"/>
      <c r="X64" s="56"/>
      <c r="Y64" s="56"/>
      <c r="Z64" s="56"/>
      <c r="AA64" s="56"/>
      <c r="AB64" s="56"/>
      <c r="AC64" s="56"/>
      <c r="AD64" s="56"/>
      <c r="AE64" s="56"/>
      <c r="AF64" s="56"/>
      <c r="AG64" s="56"/>
    </row>
    <row r="65" spans="1:11" s="27" customFormat="1" ht="13" customHeight="1" x14ac:dyDescent="0.2">
      <c r="A65" s="125"/>
      <c r="B65" s="163"/>
      <c r="C65" s="157"/>
      <c r="D65" s="158"/>
      <c r="K65" s="56"/>
    </row>
    <row r="66" spans="1:11" s="27" customFormat="1" ht="13" customHeight="1" x14ac:dyDescent="0.2">
      <c r="A66" s="125"/>
      <c r="B66" s="163"/>
      <c r="C66" s="157"/>
      <c r="D66" s="158"/>
      <c r="K66" s="56"/>
    </row>
    <row r="67" spans="1:11" s="27" customFormat="1" ht="13" customHeight="1" x14ac:dyDescent="0.2">
      <c r="A67" s="125"/>
      <c r="B67" s="163"/>
      <c r="C67" s="157"/>
      <c r="D67" s="158"/>
    </row>
    <row r="68" spans="1:11" s="27" customFormat="1" ht="13" customHeight="1" x14ac:dyDescent="0.2">
      <c r="A68" s="125"/>
      <c r="B68" s="163"/>
      <c r="C68" s="157"/>
      <c r="D68" s="158"/>
    </row>
    <row r="69" spans="1:11" s="27" customFormat="1" ht="13" customHeight="1" x14ac:dyDescent="0.2">
      <c r="A69" s="125"/>
      <c r="B69" s="163"/>
      <c r="C69" s="157"/>
      <c r="D69" s="158"/>
    </row>
  </sheetData>
  <mergeCells count="2">
    <mergeCell ref="AC4:AG4"/>
    <mergeCell ref="X4:AB4"/>
  </mergeCells>
  <phoneticPr fontId="8"/>
  <printOptions horizontalCentered="1"/>
  <pageMargins left="0.59055118110236227" right="0.59055118110236227" top="0.39370078740157483" bottom="0.19685039370078741" header="0.19685039370078741" footer="0.19685039370078741"/>
  <pageSetup paperSize="8" scale="65" firstPageNumber="0" orientation="landscape" useFirstPageNumber="1" r:id="rId1"/>
  <headerFooter alignWithMargins="0">
    <oddHeader>&amp;R&amp;"Arial,標準"&amp;10J. Front Retailing FACT BOOK</oddHeader>
    <oddFooter>&amp;C&amp;"ＭＳ Ｐ明朝,標準"&amp;14-&amp;A-</oddFooter>
  </headerFooter>
  <customProperties>
    <customPr name="layoutContexts"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G46"/>
  <sheetViews>
    <sheetView showGridLines="0" defaultGridColor="0" view="pageBreakPreview" colorId="8" zoomScale="55" zoomScaleNormal="85" zoomScaleSheetLayoutView="55" workbookViewId="0">
      <pane xSplit="4" ySplit="6" topLeftCell="AB14" activePane="bottomRight" state="frozen"/>
      <selection activeCell="R20" sqref="R20"/>
      <selection pane="topRight" activeCell="R20" sqref="R20"/>
      <selection pane="bottomLeft" activeCell="R20" sqref="R20"/>
      <selection pane="bottomRight" activeCell="R20" sqref="R20"/>
    </sheetView>
  </sheetViews>
  <sheetFormatPr defaultColWidth="9" defaultRowHeight="13" x14ac:dyDescent="0.2"/>
  <cols>
    <col min="1" max="1" width="2.453125" style="23" customWidth="1"/>
    <col min="2" max="2" width="2.453125" style="71" customWidth="1"/>
    <col min="3" max="3" width="40.453125" style="71" customWidth="1"/>
    <col min="4" max="4" width="21.453125" style="89" customWidth="1"/>
    <col min="5" max="8" width="11.453125" style="23" hidden="1" customWidth="1"/>
    <col min="9" max="11" width="11.453125" style="22" hidden="1" customWidth="1"/>
    <col min="12" max="12" width="2.453125" style="23" hidden="1" customWidth="1"/>
    <col min="13" max="13" width="11.453125" style="23" hidden="1" customWidth="1"/>
    <col min="14" max="21" width="11.453125" style="23" customWidth="1"/>
    <col min="22" max="22" width="2.453125" style="23" customWidth="1"/>
    <col min="23" max="32" width="11.453125" style="23" customWidth="1"/>
    <col min="33" max="16384" width="9" style="23"/>
  </cols>
  <sheetData>
    <row r="1" spans="1:32" ht="18" customHeight="1" x14ac:dyDescent="0.3">
      <c r="A1" s="37" t="s">
        <v>379</v>
      </c>
      <c r="B1" s="160"/>
      <c r="C1" s="161"/>
      <c r="E1" s="25"/>
      <c r="F1" s="25"/>
      <c r="G1" s="25"/>
      <c r="H1" s="25"/>
      <c r="I1" s="70"/>
      <c r="J1" s="70"/>
      <c r="K1" s="70"/>
    </row>
    <row r="2" spans="1:32" ht="18" customHeight="1" x14ac:dyDescent="0.3">
      <c r="A2" s="22" t="s">
        <v>380</v>
      </c>
      <c r="B2" s="161"/>
      <c r="C2" s="161"/>
      <c r="E2" s="25"/>
      <c r="F2" s="25"/>
      <c r="G2" s="25"/>
      <c r="H2" s="25"/>
      <c r="I2" s="23"/>
      <c r="J2" s="23"/>
      <c r="K2" s="23"/>
    </row>
    <row r="3" spans="1:32" ht="18" customHeight="1" x14ac:dyDescent="0.2">
      <c r="C3" s="161"/>
      <c r="E3" s="25"/>
      <c r="F3" s="25"/>
      <c r="G3" s="25"/>
      <c r="H3" s="25"/>
      <c r="I3" s="23"/>
      <c r="J3" s="23"/>
      <c r="K3" s="23"/>
    </row>
    <row r="4" spans="1:32" ht="18" customHeight="1" x14ac:dyDescent="0.2">
      <c r="E4" s="25"/>
      <c r="F4" s="25"/>
      <c r="G4" s="25"/>
      <c r="H4" s="25"/>
      <c r="I4" s="26"/>
      <c r="J4" s="147"/>
      <c r="K4" s="147"/>
      <c r="N4" s="147"/>
      <c r="O4" s="147"/>
      <c r="P4" s="147"/>
      <c r="Q4" s="147"/>
      <c r="R4" s="147"/>
      <c r="S4" s="147"/>
      <c r="T4" s="147"/>
      <c r="U4" s="147"/>
      <c r="W4" s="147"/>
      <c r="X4" s="147"/>
      <c r="Y4" s="147"/>
      <c r="Z4" s="147"/>
      <c r="AA4" s="147"/>
      <c r="AB4" s="147"/>
      <c r="AC4" s="147"/>
      <c r="AD4" s="147"/>
      <c r="AE4" s="147"/>
      <c r="AF4" s="147" t="s">
        <v>381</v>
      </c>
    </row>
    <row r="5" spans="1:32" s="374" customFormat="1" ht="20.25" customHeight="1" x14ac:dyDescent="0.2">
      <c r="D5" s="779"/>
      <c r="E5" s="1149" t="s">
        <v>382</v>
      </c>
      <c r="F5" s="1150"/>
      <c r="G5" s="1150"/>
      <c r="H5" s="1150"/>
      <c r="I5" s="1150"/>
      <c r="J5" s="1150"/>
      <c r="K5" s="1151"/>
      <c r="M5" s="1146" t="s">
        <v>383</v>
      </c>
      <c r="N5" s="1147"/>
      <c r="O5" s="1147"/>
      <c r="P5" s="1147"/>
      <c r="Q5" s="1147"/>
      <c r="R5" s="1147"/>
      <c r="S5" s="1147"/>
      <c r="T5" s="1147"/>
      <c r="U5" s="1148"/>
      <c r="W5" s="1108" t="s">
        <v>81</v>
      </c>
      <c r="X5" s="1109"/>
      <c r="Y5" s="1109"/>
      <c r="Z5" s="1109"/>
      <c r="AA5" s="1110"/>
      <c r="AB5" s="1108" t="s">
        <v>994</v>
      </c>
      <c r="AC5" s="1109"/>
      <c r="AD5" s="1109"/>
      <c r="AE5" s="1109"/>
      <c r="AF5" s="1110"/>
    </row>
    <row r="6" spans="1:32" s="374" customFormat="1" ht="20.25" customHeight="1" x14ac:dyDescent="0.2">
      <c r="A6" s="393"/>
      <c r="B6" s="363" t="s">
        <v>384</v>
      </c>
      <c r="C6" s="362"/>
      <c r="D6" s="394"/>
      <c r="E6" s="370" t="s">
        <v>86</v>
      </c>
      <c r="F6" s="299" t="s">
        <v>87</v>
      </c>
      <c r="G6" s="299" t="s">
        <v>88</v>
      </c>
      <c r="H6" s="299" t="s">
        <v>89</v>
      </c>
      <c r="I6" s="300" t="s">
        <v>90</v>
      </c>
      <c r="J6" s="299" t="s">
        <v>91</v>
      </c>
      <c r="K6" s="375" t="s">
        <v>92</v>
      </c>
      <c r="M6" s="351" t="s">
        <v>92</v>
      </c>
      <c r="N6" s="299" t="s">
        <v>211</v>
      </c>
      <c r="O6" s="299" t="s">
        <v>212</v>
      </c>
      <c r="P6" s="773" t="s">
        <v>213</v>
      </c>
      <c r="Q6" s="859" t="s">
        <v>214</v>
      </c>
      <c r="R6" s="859" t="s">
        <v>215</v>
      </c>
      <c r="S6" s="859" t="s">
        <v>385</v>
      </c>
      <c r="T6" s="1016" t="s">
        <v>217</v>
      </c>
      <c r="U6" s="983" t="s">
        <v>218</v>
      </c>
      <c r="W6" s="977" t="s">
        <v>248</v>
      </c>
      <c r="X6" s="855" t="s">
        <v>249</v>
      </c>
      <c r="Y6" s="855" t="s">
        <v>250</v>
      </c>
      <c r="Z6" s="715" t="s">
        <v>287</v>
      </c>
      <c r="AA6" s="1000" t="s">
        <v>191</v>
      </c>
      <c r="AB6" s="855" t="s">
        <v>985</v>
      </c>
      <c r="AC6" s="855" t="s">
        <v>987</v>
      </c>
      <c r="AD6" s="855" t="s">
        <v>989</v>
      </c>
      <c r="AE6" s="715" t="s">
        <v>991</v>
      </c>
      <c r="AF6" s="988" t="s">
        <v>993</v>
      </c>
    </row>
    <row r="7" spans="1:32" s="60" customFormat="1" ht="20.25" customHeight="1" x14ac:dyDescent="0.2">
      <c r="A7" s="376"/>
      <c r="B7" s="260" t="s">
        <v>386</v>
      </c>
      <c r="C7" s="260"/>
      <c r="D7" s="286"/>
      <c r="E7" s="383">
        <v>638260</v>
      </c>
      <c r="F7" s="383">
        <v>643530</v>
      </c>
      <c r="G7" s="383">
        <v>660521</v>
      </c>
      <c r="H7" s="383">
        <v>678286</v>
      </c>
      <c r="I7" s="383">
        <v>671767</v>
      </c>
      <c r="J7" s="383">
        <v>677511</v>
      </c>
      <c r="K7" s="383">
        <v>646990</v>
      </c>
      <c r="L7" s="28"/>
      <c r="M7" s="383">
        <v>242182</v>
      </c>
      <c r="N7" s="383">
        <v>257451</v>
      </c>
      <c r="O7" s="383">
        <v>262984</v>
      </c>
      <c r="P7" s="383">
        <v>253886</v>
      </c>
      <c r="Q7" s="383">
        <v>161818</v>
      </c>
      <c r="R7" s="383">
        <v>174988</v>
      </c>
      <c r="S7" s="383">
        <v>198370</v>
      </c>
      <c r="T7" s="383">
        <v>220081</v>
      </c>
      <c r="U7" s="383">
        <v>243165</v>
      </c>
      <c r="W7" s="383">
        <v>57848</v>
      </c>
      <c r="X7" s="383">
        <v>59651</v>
      </c>
      <c r="Y7" s="383">
        <v>54928</v>
      </c>
      <c r="Z7" s="383">
        <v>70738</v>
      </c>
      <c r="AA7" s="383">
        <v>243165</v>
      </c>
      <c r="AB7" s="383">
        <v>59333</v>
      </c>
      <c r="AC7" s="383">
        <v>61579</v>
      </c>
      <c r="AD7" s="383" t="s">
        <v>126</v>
      </c>
      <c r="AE7" s="545" t="s">
        <v>126</v>
      </c>
      <c r="AF7" s="545" t="s">
        <v>126</v>
      </c>
    </row>
    <row r="8" spans="1:32" s="60" customFormat="1" ht="20.25" customHeight="1" x14ac:dyDescent="0.2">
      <c r="A8" s="377"/>
      <c r="B8" s="261" t="s">
        <v>101</v>
      </c>
      <c r="C8" s="262"/>
      <c r="D8" s="266" t="s">
        <v>311</v>
      </c>
      <c r="E8" s="384">
        <v>-2.9</v>
      </c>
      <c r="F8" s="384">
        <v>0.8</v>
      </c>
      <c r="G8" s="384">
        <v>2.6</v>
      </c>
      <c r="H8" s="384">
        <v>2.7</v>
      </c>
      <c r="I8" s="384">
        <v>-1</v>
      </c>
      <c r="J8" s="384">
        <v>0.9</v>
      </c>
      <c r="K8" s="384">
        <v>-4.5</v>
      </c>
      <c r="L8" s="28"/>
      <c r="M8" s="384" t="s">
        <v>103</v>
      </c>
      <c r="N8" s="384">
        <v>6.3</v>
      </c>
      <c r="O8" s="384">
        <v>2.1</v>
      </c>
      <c r="P8" s="384">
        <v>-3.5</v>
      </c>
      <c r="Q8" s="384">
        <v>-36.299999999999997</v>
      </c>
      <c r="R8" s="384">
        <v>9.9</v>
      </c>
      <c r="S8" s="384">
        <v>13.362059112624866</v>
      </c>
      <c r="T8" s="384">
        <v>10.9</v>
      </c>
      <c r="U8" s="384">
        <v>10.5</v>
      </c>
      <c r="W8" s="384">
        <v>16</v>
      </c>
      <c r="X8" s="384">
        <v>11.6</v>
      </c>
      <c r="Y8" s="384">
        <v>6.4</v>
      </c>
      <c r="Z8" s="384">
        <v>8.5804629459077688</v>
      </c>
      <c r="AA8" s="384">
        <v>10.5</v>
      </c>
      <c r="AB8" s="384">
        <v>2.5668294834405803</v>
      </c>
      <c r="AC8" s="384">
        <v>3.2321335769727142</v>
      </c>
      <c r="AD8" s="384" t="s">
        <v>126</v>
      </c>
      <c r="AE8" s="384" t="s">
        <v>126</v>
      </c>
      <c r="AF8" s="384" t="s">
        <v>126</v>
      </c>
    </row>
    <row r="9" spans="1:32" s="60" customFormat="1" ht="30" customHeight="1" x14ac:dyDescent="0.2">
      <c r="A9" s="376"/>
      <c r="B9" s="260"/>
      <c r="C9" s="1144" t="s">
        <v>387</v>
      </c>
      <c r="D9" s="1145"/>
      <c r="E9" s="383">
        <v>5894</v>
      </c>
      <c r="F9" s="383">
        <v>6970</v>
      </c>
      <c r="G9" s="383">
        <v>7727</v>
      </c>
      <c r="H9" s="383">
        <v>6352</v>
      </c>
      <c r="I9" s="383">
        <v>6213</v>
      </c>
      <c r="J9" s="383">
        <v>6813</v>
      </c>
      <c r="K9" s="383">
        <v>8601</v>
      </c>
      <c r="L9" s="28"/>
      <c r="M9" s="383">
        <v>8601</v>
      </c>
      <c r="N9" s="383">
        <v>17365</v>
      </c>
      <c r="O9" s="383">
        <v>20894</v>
      </c>
      <c r="P9" s="383">
        <v>24217</v>
      </c>
      <c r="Q9" s="383">
        <v>19624</v>
      </c>
      <c r="R9" s="383">
        <v>19317</v>
      </c>
      <c r="S9" s="383">
        <v>21658</v>
      </c>
      <c r="T9" s="383">
        <v>25048</v>
      </c>
      <c r="U9" s="383">
        <v>28456</v>
      </c>
      <c r="W9" s="383">
        <v>7141</v>
      </c>
      <c r="X9" s="383">
        <v>7084</v>
      </c>
      <c r="Y9" s="383">
        <v>6853</v>
      </c>
      <c r="Z9" s="383">
        <v>7378</v>
      </c>
      <c r="AA9" s="383">
        <v>28456</v>
      </c>
      <c r="AB9" s="383">
        <v>7282</v>
      </c>
      <c r="AC9" s="383">
        <v>7093</v>
      </c>
      <c r="AD9" s="383" t="s">
        <v>126</v>
      </c>
      <c r="AE9" s="383" t="s">
        <v>126</v>
      </c>
      <c r="AF9" s="383" t="s">
        <v>126</v>
      </c>
    </row>
    <row r="10" spans="1:32" s="60" customFormat="1" ht="20.25" customHeight="1" x14ac:dyDescent="0.2">
      <c r="A10" s="379"/>
      <c r="B10" s="65"/>
      <c r="C10" s="129"/>
      <c r="D10" s="266" t="s">
        <v>388</v>
      </c>
      <c r="E10" s="384">
        <v>0.9</v>
      </c>
      <c r="F10" s="384">
        <v>1.1000000000000001</v>
      </c>
      <c r="G10" s="384">
        <v>1.2</v>
      </c>
      <c r="H10" s="384">
        <v>0.9</v>
      </c>
      <c r="I10" s="384">
        <v>0.9</v>
      </c>
      <c r="J10" s="384">
        <v>1</v>
      </c>
      <c r="K10" s="384">
        <v>1.3</v>
      </c>
      <c r="L10" s="28"/>
      <c r="M10" s="384">
        <v>3.6</v>
      </c>
      <c r="N10" s="384">
        <v>6.7</v>
      </c>
      <c r="O10" s="384">
        <v>7.9</v>
      </c>
      <c r="P10" s="384">
        <v>9.5</v>
      </c>
      <c r="Q10" s="384">
        <v>12.1</v>
      </c>
      <c r="R10" s="384">
        <v>11</v>
      </c>
      <c r="S10" s="384">
        <v>10.917981549629479</v>
      </c>
      <c r="T10" s="384">
        <v>15.7</v>
      </c>
      <c r="U10" s="384">
        <v>13.6</v>
      </c>
      <c r="W10" s="384">
        <v>20.9</v>
      </c>
      <c r="X10" s="384">
        <v>19.3</v>
      </c>
      <c r="Y10" s="384">
        <v>5.9</v>
      </c>
      <c r="Z10" s="384">
        <v>9.7426744013089319</v>
      </c>
      <c r="AA10" s="384">
        <v>13.6</v>
      </c>
      <c r="AB10" s="384">
        <v>12.2731026578801</v>
      </c>
      <c r="AC10" s="387">
        <v>0.12704686617730943</v>
      </c>
      <c r="AD10" s="387" t="s">
        <v>126</v>
      </c>
      <c r="AE10" s="384" t="s">
        <v>126</v>
      </c>
      <c r="AF10" s="384" t="s">
        <v>126</v>
      </c>
    </row>
    <row r="11" spans="1:32" s="374" customFormat="1" ht="20.25" customHeight="1" x14ac:dyDescent="0.2">
      <c r="A11" s="376"/>
      <c r="B11" s="260" t="s">
        <v>104</v>
      </c>
      <c r="C11" s="260"/>
      <c r="D11" s="286"/>
      <c r="E11" s="383">
        <v>156709</v>
      </c>
      <c r="F11" s="383">
        <v>155706</v>
      </c>
      <c r="G11" s="383">
        <v>158921</v>
      </c>
      <c r="H11" s="383">
        <v>161413</v>
      </c>
      <c r="I11" s="383">
        <v>158273</v>
      </c>
      <c r="J11" s="383">
        <v>159406</v>
      </c>
      <c r="K11" s="383">
        <v>151288</v>
      </c>
      <c r="L11" s="23"/>
      <c r="M11" s="383">
        <v>142369</v>
      </c>
      <c r="N11" s="383">
        <v>148481</v>
      </c>
      <c r="O11" s="383">
        <v>151624</v>
      </c>
      <c r="P11" s="383">
        <v>145910</v>
      </c>
      <c r="Q11" s="383">
        <v>93113</v>
      </c>
      <c r="R11" s="383">
        <v>105105</v>
      </c>
      <c r="S11" s="383">
        <v>123361</v>
      </c>
      <c r="T11" s="383">
        <v>140284</v>
      </c>
      <c r="U11" s="383">
        <v>153566</v>
      </c>
      <c r="W11" s="383">
        <v>38023</v>
      </c>
      <c r="X11" s="383">
        <v>38617</v>
      </c>
      <c r="Y11" s="383">
        <v>35705</v>
      </c>
      <c r="Z11" s="383">
        <v>41221</v>
      </c>
      <c r="AA11" s="383">
        <v>153566</v>
      </c>
      <c r="AB11" s="383">
        <v>37422</v>
      </c>
      <c r="AC11" s="383">
        <v>39485</v>
      </c>
      <c r="AD11" s="383" t="s">
        <v>126</v>
      </c>
      <c r="AE11" s="383" t="s">
        <v>126</v>
      </c>
      <c r="AF11" s="383" t="s">
        <v>126</v>
      </c>
    </row>
    <row r="12" spans="1:32" s="374" customFormat="1" ht="20.25" customHeight="1" x14ac:dyDescent="0.2">
      <c r="A12" s="379"/>
      <c r="B12" s="129" t="s">
        <v>105</v>
      </c>
      <c r="C12" s="65"/>
      <c r="D12" s="258" t="s">
        <v>311</v>
      </c>
      <c r="E12" s="385">
        <v>-4.7</v>
      </c>
      <c r="F12" s="385">
        <v>-0.6</v>
      </c>
      <c r="G12" s="385">
        <v>2.1</v>
      </c>
      <c r="H12" s="385">
        <v>1.6</v>
      </c>
      <c r="I12" s="385">
        <v>-1.9</v>
      </c>
      <c r="J12" s="385">
        <v>0.7</v>
      </c>
      <c r="K12" s="385">
        <v>-5.0999999999999996</v>
      </c>
      <c r="L12" s="23"/>
      <c r="M12" s="385" t="s">
        <v>103</v>
      </c>
      <c r="N12" s="385">
        <v>4.3</v>
      </c>
      <c r="O12" s="385">
        <v>2.1</v>
      </c>
      <c r="P12" s="385">
        <v>-3.8</v>
      </c>
      <c r="Q12" s="385">
        <v>-36.200000000000003</v>
      </c>
      <c r="R12" s="385">
        <v>14.6</v>
      </c>
      <c r="S12" s="385">
        <v>17.369297369297371</v>
      </c>
      <c r="T12" s="385">
        <v>13.7</v>
      </c>
      <c r="U12" s="385">
        <v>9.5</v>
      </c>
      <c r="W12" s="385">
        <v>17.7</v>
      </c>
      <c r="X12" s="385">
        <v>11.8</v>
      </c>
      <c r="Y12" s="385">
        <v>4.2</v>
      </c>
      <c r="Z12" s="385">
        <v>5.2549600388121434</v>
      </c>
      <c r="AA12" s="385">
        <v>9.5</v>
      </c>
      <c r="AB12" s="385">
        <v>-1.6</v>
      </c>
      <c r="AC12" s="385">
        <v>2.2477147370329078</v>
      </c>
      <c r="AD12" s="385" t="s">
        <v>126</v>
      </c>
      <c r="AE12" s="385" t="s">
        <v>126</v>
      </c>
      <c r="AF12" s="385" t="s">
        <v>126</v>
      </c>
    </row>
    <row r="13" spans="1:32" s="374" customFormat="1" ht="20.25" customHeight="1" x14ac:dyDescent="0.2">
      <c r="A13" s="377"/>
      <c r="B13" s="262"/>
      <c r="C13" s="262"/>
      <c r="D13" s="266" t="s">
        <v>388</v>
      </c>
      <c r="E13" s="386">
        <v>24.55</v>
      </c>
      <c r="F13" s="386">
        <v>24.2</v>
      </c>
      <c r="G13" s="386">
        <v>24.06</v>
      </c>
      <c r="H13" s="386">
        <v>23.8</v>
      </c>
      <c r="I13" s="386">
        <v>23.56</v>
      </c>
      <c r="J13" s="386">
        <v>23.53</v>
      </c>
      <c r="K13" s="386">
        <v>23.38</v>
      </c>
      <c r="L13" s="23"/>
      <c r="M13" s="386">
        <v>58.79</v>
      </c>
      <c r="N13" s="386">
        <v>57.67</v>
      </c>
      <c r="O13" s="386">
        <v>57.66</v>
      </c>
      <c r="P13" s="387">
        <v>57.47</v>
      </c>
      <c r="Q13" s="387">
        <v>57.54</v>
      </c>
      <c r="R13" s="387">
        <v>60.06</v>
      </c>
      <c r="S13" s="387">
        <v>62.187326712708582</v>
      </c>
      <c r="T13" s="387">
        <v>63.741985905189459</v>
      </c>
      <c r="U13" s="387">
        <v>63.153003104887631</v>
      </c>
      <c r="W13" s="387">
        <v>65.729152261098051</v>
      </c>
      <c r="X13" s="387">
        <v>65.226938101600865</v>
      </c>
      <c r="Y13" s="387">
        <v>65.003277017186136</v>
      </c>
      <c r="Z13" s="387">
        <v>58.272781249116456</v>
      </c>
      <c r="AA13" s="387">
        <v>63.153003104887631</v>
      </c>
      <c r="AB13" s="387">
        <v>63.071140849105888</v>
      </c>
      <c r="AC13" s="387">
        <v>64.120885366764639</v>
      </c>
      <c r="AD13" s="387" t="s">
        <v>126</v>
      </c>
      <c r="AE13" s="387" t="s">
        <v>126</v>
      </c>
      <c r="AF13" s="387" t="s">
        <v>126</v>
      </c>
    </row>
    <row r="14" spans="1:32" s="374" customFormat="1" ht="20.25" customHeight="1" x14ac:dyDescent="0.2">
      <c r="A14" s="376"/>
      <c r="B14" s="260" t="s">
        <v>389</v>
      </c>
      <c r="C14" s="260"/>
      <c r="D14" s="286"/>
      <c r="E14" s="383">
        <v>146706</v>
      </c>
      <c r="F14" s="383">
        <v>144317</v>
      </c>
      <c r="G14" s="383">
        <v>143458</v>
      </c>
      <c r="H14" s="383">
        <v>141755</v>
      </c>
      <c r="I14" s="383">
        <v>138219</v>
      </c>
      <c r="J14" s="383">
        <v>133232</v>
      </c>
      <c r="K14" s="383">
        <v>128586</v>
      </c>
      <c r="L14" s="23"/>
      <c r="M14" s="383">
        <v>120243</v>
      </c>
      <c r="N14" s="383">
        <v>121917</v>
      </c>
      <c r="O14" s="383">
        <v>123774</v>
      </c>
      <c r="P14" s="383">
        <v>116543</v>
      </c>
      <c r="Q14" s="383">
        <v>94471</v>
      </c>
      <c r="R14" s="383">
        <v>102145</v>
      </c>
      <c r="S14" s="383">
        <v>110421</v>
      </c>
      <c r="T14" s="383">
        <v>114752</v>
      </c>
      <c r="U14" s="383">
        <v>120853</v>
      </c>
      <c r="W14" s="383">
        <v>27769</v>
      </c>
      <c r="X14" s="383">
        <v>29384</v>
      </c>
      <c r="Y14" s="383">
        <v>28965</v>
      </c>
      <c r="Z14" s="383">
        <v>34735</v>
      </c>
      <c r="AA14" s="383">
        <v>120853</v>
      </c>
      <c r="AB14" s="383">
        <v>29198</v>
      </c>
      <c r="AC14" s="383">
        <v>31735</v>
      </c>
      <c r="AD14" s="383" t="s">
        <v>126</v>
      </c>
      <c r="AE14" s="383" t="s">
        <v>126</v>
      </c>
      <c r="AF14" s="383" t="s">
        <v>126</v>
      </c>
    </row>
    <row r="15" spans="1:32" s="374" customFormat="1" ht="20.25" customHeight="1" x14ac:dyDescent="0.2">
      <c r="A15" s="379"/>
      <c r="B15" s="129" t="s">
        <v>109</v>
      </c>
      <c r="C15" s="65"/>
      <c r="D15" s="258" t="s">
        <v>311</v>
      </c>
      <c r="E15" s="385">
        <v>-5.9</v>
      </c>
      <c r="F15" s="385">
        <v>-1.6</v>
      </c>
      <c r="G15" s="385">
        <v>-0.6</v>
      </c>
      <c r="H15" s="385">
        <v>-1.2</v>
      </c>
      <c r="I15" s="385">
        <v>-2.5</v>
      </c>
      <c r="J15" s="385">
        <v>-3.6</v>
      </c>
      <c r="K15" s="385">
        <v>-3.5</v>
      </c>
      <c r="L15" s="23"/>
      <c r="M15" s="385" t="s">
        <v>103</v>
      </c>
      <c r="N15" s="385">
        <v>1.4</v>
      </c>
      <c r="O15" s="385">
        <v>1.5</v>
      </c>
      <c r="P15" s="385">
        <v>-5.8</v>
      </c>
      <c r="Q15" s="385">
        <v>-18.899999999999999</v>
      </c>
      <c r="R15" s="385">
        <v>9.1999999999999993</v>
      </c>
      <c r="S15" s="385">
        <v>8.10220764599344</v>
      </c>
      <c r="T15" s="385">
        <v>3.9</v>
      </c>
      <c r="U15" s="385">
        <v>5.3</v>
      </c>
      <c r="W15" s="385">
        <v>1</v>
      </c>
      <c r="X15" s="385">
        <v>5.6</v>
      </c>
      <c r="Y15" s="385">
        <v>4.3</v>
      </c>
      <c r="Z15" s="385">
        <v>9.7056408312804052</v>
      </c>
      <c r="AA15" s="385">
        <v>5.3</v>
      </c>
      <c r="AB15" s="385">
        <v>5.1453842174509141</v>
      </c>
      <c r="AC15" s="385">
        <v>8.0009528995371682</v>
      </c>
      <c r="AD15" s="385" t="s">
        <v>126</v>
      </c>
      <c r="AE15" s="385" t="s">
        <v>126</v>
      </c>
      <c r="AF15" s="385" t="s">
        <v>126</v>
      </c>
    </row>
    <row r="16" spans="1:32" s="374" customFormat="1" ht="20.25" customHeight="1" x14ac:dyDescent="0.2">
      <c r="A16" s="377"/>
      <c r="B16" s="262"/>
      <c r="C16" s="262"/>
      <c r="D16" s="266" t="s">
        <v>388</v>
      </c>
      <c r="E16" s="387">
        <v>23</v>
      </c>
      <c r="F16" s="387">
        <v>22.4</v>
      </c>
      <c r="G16" s="387">
        <v>21.7</v>
      </c>
      <c r="H16" s="387">
        <v>20.9</v>
      </c>
      <c r="I16" s="387">
        <v>20.6</v>
      </c>
      <c r="J16" s="387">
        <v>19.7</v>
      </c>
      <c r="K16" s="387">
        <v>19.899999999999999</v>
      </c>
      <c r="L16" s="23"/>
      <c r="M16" s="387">
        <v>49.7</v>
      </c>
      <c r="N16" s="387">
        <v>47.4</v>
      </c>
      <c r="O16" s="387">
        <v>47.1</v>
      </c>
      <c r="P16" s="387">
        <v>45.9</v>
      </c>
      <c r="Q16" s="387">
        <v>58.4</v>
      </c>
      <c r="R16" s="387">
        <v>58.4</v>
      </c>
      <c r="S16" s="387">
        <v>55.664162927862073</v>
      </c>
      <c r="T16" s="387">
        <v>52.140802704458814</v>
      </c>
      <c r="U16" s="387">
        <v>49.699997943783025</v>
      </c>
      <c r="W16" s="387">
        <v>48.003388189738629</v>
      </c>
      <c r="X16" s="387">
        <v>48.641265032042824</v>
      </c>
      <c r="Y16" s="387">
        <v>52.732668220215551</v>
      </c>
      <c r="Z16" s="387">
        <v>49.103734909101185</v>
      </c>
      <c r="AA16" s="387">
        <v>49.699997943783025</v>
      </c>
      <c r="AB16" s="387">
        <v>49.210388822409115</v>
      </c>
      <c r="AC16" s="387">
        <v>51.535426038097398</v>
      </c>
      <c r="AD16" s="387" t="s">
        <v>126</v>
      </c>
      <c r="AE16" s="387" t="s">
        <v>126</v>
      </c>
      <c r="AF16" s="387" t="s">
        <v>126</v>
      </c>
    </row>
    <row r="17" spans="1:33" s="374" customFormat="1" ht="20.25" customHeight="1" x14ac:dyDescent="0.2">
      <c r="A17" s="376"/>
      <c r="B17" s="260" t="s">
        <v>110</v>
      </c>
      <c r="C17" s="260"/>
      <c r="D17" s="286"/>
      <c r="E17" s="383">
        <v>10002</v>
      </c>
      <c r="F17" s="383">
        <v>11389</v>
      </c>
      <c r="G17" s="383">
        <v>15462</v>
      </c>
      <c r="H17" s="383">
        <v>19658</v>
      </c>
      <c r="I17" s="383">
        <v>20053</v>
      </c>
      <c r="J17" s="383">
        <v>26173</v>
      </c>
      <c r="K17" s="383">
        <v>22702</v>
      </c>
      <c r="L17" s="23"/>
      <c r="M17" s="383">
        <v>20066</v>
      </c>
      <c r="N17" s="383">
        <v>28297</v>
      </c>
      <c r="O17" s="383">
        <v>26529</v>
      </c>
      <c r="P17" s="383">
        <v>24555</v>
      </c>
      <c r="Q17" s="655">
        <v>-18096</v>
      </c>
      <c r="R17" s="655">
        <v>-1824</v>
      </c>
      <c r="S17" s="655">
        <v>8076</v>
      </c>
      <c r="T17" s="655">
        <v>24232</v>
      </c>
      <c r="U17" s="655">
        <v>29778</v>
      </c>
      <c r="W17" s="655">
        <v>10492</v>
      </c>
      <c r="X17" s="655">
        <v>8768</v>
      </c>
      <c r="Y17" s="655">
        <v>5921</v>
      </c>
      <c r="Z17" s="655">
        <v>4597</v>
      </c>
      <c r="AA17" s="655">
        <v>29778</v>
      </c>
      <c r="AB17" s="655">
        <v>9846</v>
      </c>
      <c r="AC17" s="655">
        <v>7623</v>
      </c>
      <c r="AD17" s="655" t="s">
        <v>126</v>
      </c>
      <c r="AE17" s="655" t="s">
        <v>126</v>
      </c>
      <c r="AF17" s="655" t="s">
        <v>126</v>
      </c>
    </row>
    <row r="18" spans="1:33" s="374" customFormat="1" ht="20.25" customHeight="1" x14ac:dyDescent="0.2">
      <c r="A18" s="379"/>
      <c r="B18" s="129" t="s">
        <v>111</v>
      </c>
      <c r="C18" s="65"/>
      <c r="D18" s="258" t="s">
        <v>311</v>
      </c>
      <c r="E18" s="385">
        <v>15.8</v>
      </c>
      <c r="F18" s="385">
        <v>13.9</v>
      </c>
      <c r="G18" s="385">
        <v>35.799999999999997</v>
      </c>
      <c r="H18" s="385">
        <v>27.1</v>
      </c>
      <c r="I18" s="385">
        <v>2</v>
      </c>
      <c r="J18" s="385">
        <v>30</v>
      </c>
      <c r="K18" s="385">
        <v>-13.3</v>
      </c>
      <c r="L18" s="23"/>
      <c r="M18" s="385" t="s">
        <v>103</v>
      </c>
      <c r="N18" s="385">
        <v>41</v>
      </c>
      <c r="O18" s="385">
        <v>-6.2</v>
      </c>
      <c r="P18" s="385">
        <v>-7.4</v>
      </c>
      <c r="Q18" s="840" t="s">
        <v>103</v>
      </c>
      <c r="R18" s="840" t="s">
        <v>103</v>
      </c>
      <c r="S18" s="840" t="s">
        <v>126</v>
      </c>
      <c r="T18" s="840">
        <v>200.1</v>
      </c>
      <c r="U18" s="840">
        <v>22.9</v>
      </c>
      <c r="W18" s="840">
        <v>115.4</v>
      </c>
      <c r="X18" s="840">
        <v>58.5</v>
      </c>
      <c r="Y18" s="840">
        <v>-9.5</v>
      </c>
      <c r="Z18" s="840">
        <v>-36.880406425923383</v>
      </c>
      <c r="AA18" s="840">
        <v>22.9</v>
      </c>
      <c r="AB18" s="840">
        <v>-6.2</v>
      </c>
      <c r="AC18" s="840">
        <v>-13.058850364963504</v>
      </c>
      <c r="AD18" s="840" t="s">
        <v>126</v>
      </c>
      <c r="AE18" s="840" t="s">
        <v>126</v>
      </c>
      <c r="AF18" s="840" t="s">
        <v>126</v>
      </c>
    </row>
    <row r="19" spans="1:33" s="374" customFormat="1" ht="20.25" customHeight="1" x14ac:dyDescent="0.2">
      <c r="A19" s="377"/>
      <c r="B19" s="262"/>
      <c r="C19" s="262"/>
      <c r="D19" s="266" t="s">
        <v>388</v>
      </c>
      <c r="E19" s="387">
        <v>1.6</v>
      </c>
      <c r="F19" s="387">
        <v>1.8</v>
      </c>
      <c r="G19" s="387">
        <v>2.2999999999999998</v>
      </c>
      <c r="H19" s="387">
        <v>2.9</v>
      </c>
      <c r="I19" s="387">
        <v>3</v>
      </c>
      <c r="J19" s="387">
        <v>3.9</v>
      </c>
      <c r="K19" s="387">
        <v>3.5</v>
      </c>
      <c r="L19" s="23"/>
      <c r="M19" s="387">
        <v>8.3000000000000007</v>
      </c>
      <c r="N19" s="387">
        <v>11</v>
      </c>
      <c r="O19" s="387">
        <v>10.1</v>
      </c>
      <c r="P19" s="387">
        <v>9.6999999999999993</v>
      </c>
      <c r="Q19" s="854">
        <v>-11.2</v>
      </c>
      <c r="R19" s="854">
        <v>-1</v>
      </c>
      <c r="S19" s="854">
        <v>4.0711801179613847</v>
      </c>
      <c r="T19" s="854">
        <v>11.010491591732135</v>
      </c>
      <c r="U19" s="854">
        <v>12.246005798531861</v>
      </c>
      <c r="W19" s="854">
        <v>18.137187111049645</v>
      </c>
      <c r="X19" s="854">
        <v>16.39162886492651</v>
      </c>
      <c r="Y19" s="854">
        <v>10.779565977279347</v>
      </c>
      <c r="Z19" s="854">
        <v>6.4986287426842715</v>
      </c>
      <c r="AA19" s="854">
        <v>12.246005798531861</v>
      </c>
      <c r="AB19" s="854">
        <v>16.594475249860956</v>
      </c>
      <c r="AC19" s="854">
        <v>12.379220188700693</v>
      </c>
      <c r="AD19" s="854" t="s">
        <v>126</v>
      </c>
      <c r="AE19" s="854" t="s">
        <v>126</v>
      </c>
      <c r="AF19" s="854" t="s">
        <v>126</v>
      </c>
    </row>
    <row r="20" spans="1:33" s="374" customFormat="1" ht="20.25" customHeight="1" x14ac:dyDescent="0.2">
      <c r="A20" s="376"/>
      <c r="B20" s="260" t="s">
        <v>390</v>
      </c>
      <c r="C20" s="260"/>
      <c r="D20" s="286"/>
      <c r="E20" s="383">
        <v>8613</v>
      </c>
      <c r="F20" s="383">
        <v>10081</v>
      </c>
      <c r="G20" s="383">
        <v>14190</v>
      </c>
      <c r="H20" s="383">
        <v>18008</v>
      </c>
      <c r="I20" s="383">
        <v>18321</v>
      </c>
      <c r="J20" s="383">
        <v>24474</v>
      </c>
      <c r="K20" s="383">
        <v>21266</v>
      </c>
      <c r="L20" s="23"/>
      <c r="M20" s="383">
        <v>19938</v>
      </c>
      <c r="N20" s="383">
        <v>28253</v>
      </c>
      <c r="O20" s="383">
        <v>26872</v>
      </c>
      <c r="P20" s="383">
        <v>22389</v>
      </c>
      <c r="Q20" s="655">
        <v>-20339</v>
      </c>
      <c r="R20" s="655">
        <v>-3246</v>
      </c>
      <c r="S20" s="655">
        <v>6640</v>
      </c>
      <c r="T20" s="655">
        <v>23084</v>
      </c>
      <c r="U20" s="655">
        <v>29349</v>
      </c>
      <c r="W20" s="655">
        <v>10543</v>
      </c>
      <c r="X20" s="655">
        <v>8649</v>
      </c>
      <c r="Y20" s="655">
        <v>5728</v>
      </c>
      <c r="Z20" s="655">
        <v>4429</v>
      </c>
      <c r="AA20" s="655">
        <v>29349</v>
      </c>
      <c r="AB20" s="655">
        <v>9465</v>
      </c>
      <c r="AC20" s="655">
        <v>7016</v>
      </c>
      <c r="AD20" s="655" t="s">
        <v>126</v>
      </c>
      <c r="AE20" s="655" t="s">
        <v>126</v>
      </c>
      <c r="AF20" s="655" t="s">
        <v>126</v>
      </c>
    </row>
    <row r="21" spans="1:33" s="374" customFormat="1" ht="20.25" customHeight="1" x14ac:dyDescent="0.2">
      <c r="A21" s="379"/>
      <c r="B21" s="129" t="s">
        <v>114</v>
      </c>
      <c r="C21" s="65"/>
      <c r="D21" s="258" t="s">
        <v>311</v>
      </c>
      <c r="E21" s="385">
        <v>16.7</v>
      </c>
      <c r="F21" s="385">
        <v>17</v>
      </c>
      <c r="G21" s="385">
        <v>40.799999999999997</v>
      </c>
      <c r="H21" s="385">
        <v>26.9</v>
      </c>
      <c r="I21" s="385">
        <v>1.7</v>
      </c>
      <c r="J21" s="385">
        <v>33</v>
      </c>
      <c r="K21" s="385">
        <v>-13.1</v>
      </c>
      <c r="L21" s="23"/>
      <c r="M21" s="385" t="s">
        <v>103</v>
      </c>
      <c r="N21" s="385">
        <v>41.7</v>
      </c>
      <c r="O21" s="385">
        <v>-4.9000000000000004</v>
      </c>
      <c r="P21" s="385">
        <v>-16.7</v>
      </c>
      <c r="Q21" s="840" t="s">
        <v>103</v>
      </c>
      <c r="R21" s="840" t="s">
        <v>103</v>
      </c>
      <c r="S21" s="840" t="s">
        <v>126</v>
      </c>
      <c r="T21" s="840">
        <v>247.6</v>
      </c>
      <c r="U21" s="840">
        <v>27.1</v>
      </c>
      <c r="W21" s="840">
        <v>122.8</v>
      </c>
      <c r="X21" s="840">
        <v>64.8</v>
      </c>
      <c r="Y21" s="840">
        <v>-7.4</v>
      </c>
      <c r="Z21" s="840">
        <v>-35.969350874656641</v>
      </c>
      <c r="AA21" s="840">
        <v>27.1</v>
      </c>
      <c r="AB21" s="840">
        <v>-10.199999999999999</v>
      </c>
      <c r="AC21" s="840">
        <v>-18.869233437391614</v>
      </c>
      <c r="AD21" s="840" t="s">
        <v>126</v>
      </c>
      <c r="AE21" s="840" t="s">
        <v>126</v>
      </c>
      <c r="AF21" s="840" t="s">
        <v>126</v>
      </c>
    </row>
    <row r="22" spans="1:33" s="374" customFormat="1" ht="20.25" customHeight="1" x14ac:dyDescent="0.2">
      <c r="A22" s="377"/>
      <c r="B22" s="262"/>
      <c r="C22" s="262"/>
      <c r="D22" s="266" t="s">
        <v>388</v>
      </c>
      <c r="E22" s="387">
        <v>1.3</v>
      </c>
      <c r="F22" s="387">
        <v>1.6</v>
      </c>
      <c r="G22" s="387">
        <v>2.1</v>
      </c>
      <c r="H22" s="387">
        <v>2.7</v>
      </c>
      <c r="I22" s="387">
        <v>2.7</v>
      </c>
      <c r="J22" s="387">
        <v>3.6</v>
      </c>
      <c r="K22" s="387">
        <v>3.3</v>
      </c>
      <c r="L22" s="23"/>
      <c r="M22" s="387">
        <v>8.1999999999999993</v>
      </c>
      <c r="N22" s="387">
        <v>11</v>
      </c>
      <c r="O22" s="387">
        <v>10.199999999999999</v>
      </c>
      <c r="P22" s="387">
        <v>8.8000000000000007</v>
      </c>
      <c r="Q22" s="854">
        <v>-12.6</v>
      </c>
      <c r="R22" s="854">
        <v>-1.9</v>
      </c>
      <c r="S22" s="854">
        <v>3.3472803347280333</v>
      </c>
      <c r="T22" s="854">
        <v>11.010491591732135</v>
      </c>
      <c r="U22" s="854">
        <v>12.069582382332984</v>
      </c>
      <c r="W22" s="854">
        <v>18.225349190983266</v>
      </c>
      <c r="X22" s="854">
        <v>16.333756031966228</v>
      </c>
      <c r="Y22" s="854" t="s">
        <v>126</v>
      </c>
      <c r="Z22" s="854">
        <v>6.2611326302694446</v>
      </c>
      <c r="AA22" s="854">
        <v>12.069582382332984</v>
      </c>
      <c r="AB22" s="854">
        <v>15.95233681088096</v>
      </c>
      <c r="AC22" s="854">
        <v>11.395118465710713</v>
      </c>
      <c r="AD22" s="854" t="s">
        <v>126</v>
      </c>
      <c r="AE22" s="854" t="s">
        <v>126</v>
      </c>
      <c r="AF22" s="854" t="s">
        <v>126</v>
      </c>
    </row>
    <row r="23" spans="1:33" s="374" customFormat="1" ht="20.25" customHeight="1" x14ac:dyDescent="0.2">
      <c r="A23" s="376"/>
      <c r="B23" s="260" t="s">
        <v>391</v>
      </c>
      <c r="C23" s="260"/>
      <c r="D23" s="286"/>
      <c r="E23" s="383">
        <v>3706</v>
      </c>
      <c r="F23" s="383">
        <v>4528</v>
      </c>
      <c r="G23" s="383">
        <v>5674</v>
      </c>
      <c r="H23" s="383">
        <v>7508</v>
      </c>
      <c r="I23" s="383">
        <v>11759</v>
      </c>
      <c r="J23" s="383">
        <v>10747</v>
      </c>
      <c r="K23" s="383">
        <v>13555</v>
      </c>
      <c r="L23" s="23"/>
      <c r="M23" s="383">
        <v>14929</v>
      </c>
      <c r="N23" s="383">
        <v>19248</v>
      </c>
      <c r="O23" s="383">
        <v>18579</v>
      </c>
      <c r="P23" s="383">
        <v>15578</v>
      </c>
      <c r="Q23" s="655">
        <v>-13067</v>
      </c>
      <c r="R23" s="655">
        <v>-2995</v>
      </c>
      <c r="S23" s="655">
        <v>6114</v>
      </c>
      <c r="T23" s="655">
        <v>16675</v>
      </c>
      <c r="U23" s="655">
        <v>20384</v>
      </c>
      <c r="W23" s="655">
        <v>7220</v>
      </c>
      <c r="X23" s="655">
        <v>6040</v>
      </c>
      <c r="Y23" s="655">
        <v>3978</v>
      </c>
      <c r="Z23" s="655">
        <v>3146</v>
      </c>
      <c r="AA23" s="655">
        <v>20384</v>
      </c>
      <c r="AB23" s="655">
        <v>6373</v>
      </c>
      <c r="AC23" s="655">
        <v>4670</v>
      </c>
      <c r="AD23" s="655" t="s">
        <v>126</v>
      </c>
      <c r="AE23" s="655" t="s">
        <v>126</v>
      </c>
      <c r="AF23" s="655" t="s">
        <v>126</v>
      </c>
    </row>
    <row r="24" spans="1:33" s="374" customFormat="1" ht="20.25" customHeight="1" x14ac:dyDescent="0.2">
      <c r="A24" s="379"/>
      <c r="B24" s="129" t="s">
        <v>392</v>
      </c>
      <c r="C24" s="65"/>
      <c r="D24" s="258" t="s">
        <v>311</v>
      </c>
      <c r="E24" s="385">
        <v>96.3</v>
      </c>
      <c r="F24" s="385">
        <v>22.2</v>
      </c>
      <c r="G24" s="385">
        <v>25.3</v>
      </c>
      <c r="H24" s="385">
        <v>32.299999999999997</v>
      </c>
      <c r="I24" s="385">
        <v>56.6</v>
      </c>
      <c r="J24" s="385">
        <v>-9</v>
      </c>
      <c r="K24" s="385">
        <v>26.1</v>
      </c>
      <c r="L24" s="23"/>
      <c r="M24" s="385" t="s">
        <v>103</v>
      </c>
      <c r="N24" s="385">
        <v>28.9</v>
      </c>
      <c r="O24" s="385">
        <v>-3.5</v>
      </c>
      <c r="P24" s="385">
        <v>-16.2</v>
      </c>
      <c r="Q24" s="840" t="s">
        <v>103</v>
      </c>
      <c r="R24" s="840" t="s">
        <v>103</v>
      </c>
      <c r="S24" s="840" t="s">
        <v>126</v>
      </c>
      <c r="T24" s="840">
        <v>172.7</v>
      </c>
      <c r="U24" s="840">
        <v>22.2</v>
      </c>
      <c r="W24" s="840">
        <v>120.8</v>
      </c>
      <c r="X24" s="840">
        <v>61</v>
      </c>
      <c r="Y24" s="840">
        <v>-6.9</v>
      </c>
      <c r="Z24" s="840">
        <v>-41.513292433537828</v>
      </c>
      <c r="AA24" s="840">
        <v>22.2</v>
      </c>
      <c r="AB24" s="840">
        <v>-11.7</v>
      </c>
      <c r="AC24" s="840">
        <v>-22.665562913907294</v>
      </c>
      <c r="AD24" s="840" t="s">
        <v>126</v>
      </c>
      <c r="AE24" s="840" t="s">
        <v>126</v>
      </c>
      <c r="AF24" s="840" t="s">
        <v>126</v>
      </c>
    </row>
    <row r="25" spans="1:33" s="374" customFormat="1" ht="20.25" customHeight="1" x14ac:dyDescent="0.2">
      <c r="A25" s="377"/>
      <c r="B25" s="262"/>
      <c r="C25" s="262"/>
      <c r="D25" s="266" t="s">
        <v>388</v>
      </c>
      <c r="E25" s="387">
        <v>0.6</v>
      </c>
      <c r="F25" s="387">
        <v>0.7</v>
      </c>
      <c r="G25" s="387">
        <v>0.9</v>
      </c>
      <c r="H25" s="387">
        <v>1.1000000000000001</v>
      </c>
      <c r="I25" s="387">
        <v>1.8</v>
      </c>
      <c r="J25" s="387">
        <v>1.6</v>
      </c>
      <c r="K25" s="387">
        <v>2.1</v>
      </c>
      <c r="L25" s="23"/>
      <c r="M25" s="387">
        <v>6.2</v>
      </c>
      <c r="N25" s="387">
        <v>7.5</v>
      </c>
      <c r="O25" s="387">
        <v>7.1</v>
      </c>
      <c r="P25" s="387">
        <v>6.1</v>
      </c>
      <c r="Q25" s="854">
        <v>-8.1</v>
      </c>
      <c r="R25" s="854">
        <v>-1.7</v>
      </c>
      <c r="S25" s="854">
        <v>3.0821192720673491</v>
      </c>
      <c r="T25" s="854">
        <v>7.5767558308077483</v>
      </c>
      <c r="U25" s="854">
        <v>8.3827853515102912</v>
      </c>
      <c r="W25" s="854">
        <v>12.480984649426082</v>
      </c>
      <c r="X25" s="854">
        <v>11.286053498327647</v>
      </c>
      <c r="Y25" s="854">
        <v>7.2422079813574136</v>
      </c>
      <c r="Z25" s="854">
        <v>4.4473974384347876</v>
      </c>
      <c r="AA25" s="854">
        <v>8.3827853515102912</v>
      </c>
      <c r="AB25" s="854">
        <v>10.741071579053814</v>
      </c>
      <c r="AC25" s="854">
        <v>7.5853781321554434</v>
      </c>
      <c r="AD25" s="854" t="s">
        <v>126</v>
      </c>
      <c r="AE25" s="854" t="s">
        <v>126</v>
      </c>
      <c r="AF25" s="854" t="s">
        <v>126</v>
      </c>
    </row>
    <row r="26" spans="1:33" s="374" customFormat="1" ht="30" customHeight="1" x14ac:dyDescent="0.2">
      <c r="A26" s="376"/>
      <c r="B26" s="260" t="s">
        <v>393</v>
      </c>
      <c r="C26" s="260"/>
      <c r="D26" s="378"/>
      <c r="E26" s="388">
        <v>387501</v>
      </c>
      <c r="F26" s="388">
        <v>386757</v>
      </c>
      <c r="G26" s="388">
        <v>381689</v>
      </c>
      <c r="H26" s="388">
        <v>369179</v>
      </c>
      <c r="I26" s="388">
        <v>365883</v>
      </c>
      <c r="J26" s="388">
        <v>360062</v>
      </c>
      <c r="K26" s="388">
        <v>371904</v>
      </c>
      <c r="L26" s="23"/>
      <c r="M26" s="388">
        <v>490097</v>
      </c>
      <c r="N26" s="388">
        <v>499359</v>
      </c>
      <c r="O26" s="388">
        <v>500122</v>
      </c>
      <c r="P26" s="388">
        <v>617314</v>
      </c>
      <c r="Q26" s="388">
        <v>475963</v>
      </c>
      <c r="R26" s="388">
        <v>455040</v>
      </c>
      <c r="S26" s="388">
        <v>434474</v>
      </c>
      <c r="T26" s="388">
        <v>425689</v>
      </c>
      <c r="U26" s="388">
        <v>482421</v>
      </c>
      <c r="W26" s="388">
        <v>428235</v>
      </c>
      <c r="X26" s="388">
        <v>422846</v>
      </c>
      <c r="Y26" s="388">
        <v>432809</v>
      </c>
      <c r="Z26" s="388">
        <v>482421</v>
      </c>
      <c r="AA26" s="388">
        <v>482421</v>
      </c>
      <c r="AB26" s="388">
        <v>505307</v>
      </c>
      <c r="AC26" s="388">
        <v>498034</v>
      </c>
      <c r="AD26" s="388" t="s">
        <v>126</v>
      </c>
      <c r="AE26" s="388" t="s">
        <v>126</v>
      </c>
      <c r="AF26" s="388" t="s">
        <v>126</v>
      </c>
    </row>
    <row r="27" spans="1:33" s="374" customFormat="1" ht="30" customHeight="1" x14ac:dyDescent="0.2">
      <c r="A27" s="376"/>
      <c r="B27" s="260" t="s">
        <v>394</v>
      </c>
      <c r="C27" s="260"/>
      <c r="D27" s="378"/>
      <c r="E27" s="388">
        <v>131918</v>
      </c>
      <c r="F27" s="388">
        <v>132374</v>
      </c>
      <c r="G27" s="388">
        <v>84237</v>
      </c>
      <c r="H27" s="388">
        <v>89069</v>
      </c>
      <c r="I27" s="388">
        <v>95047</v>
      </c>
      <c r="J27" s="388">
        <v>96224</v>
      </c>
      <c r="K27" s="388">
        <v>103624</v>
      </c>
      <c r="L27" s="23"/>
      <c r="M27" s="388">
        <v>173042</v>
      </c>
      <c r="N27" s="388">
        <v>189872</v>
      </c>
      <c r="O27" s="388">
        <v>197551</v>
      </c>
      <c r="P27" s="388">
        <v>193161</v>
      </c>
      <c r="Q27" s="388">
        <v>144270</v>
      </c>
      <c r="R27" s="388">
        <v>136672</v>
      </c>
      <c r="S27" s="388">
        <v>139299</v>
      </c>
      <c r="T27" s="388">
        <v>150262</v>
      </c>
      <c r="U27" s="388">
        <v>171043</v>
      </c>
      <c r="W27" s="388">
        <v>154612</v>
      </c>
      <c r="X27" s="388">
        <v>160196</v>
      </c>
      <c r="Y27" s="388">
        <v>160825</v>
      </c>
      <c r="Z27" s="388">
        <v>171043</v>
      </c>
      <c r="AA27" s="388">
        <v>171043</v>
      </c>
      <c r="AB27" s="388">
        <v>172184</v>
      </c>
      <c r="AC27" s="388">
        <v>176915</v>
      </c>
      <c r="AD27" s="388" t="s">
        <v>126</v>
      </c>
      <c r="AE27" s="388" t="s">
        <v>126</v>
      </c>
      <c r="AF27" s="388" t="s">
        <v>126</v>
      </c>
    </row>
    <row r="28" spans="1:33" s="374" customFormat="1" ht="30" customHeight="1" x14ac:dyDescent="0.2">
      <c r="A28" s="376"/>
      <c r="B28" s="31" t="s">
        <v>395</v>
      </c>
      <c r="C28" s="260"/>
      <c r="D28" s="378"/>
      <c r="E28" s="388">
        <v>75431</v>
      </c>
      <c r="F28" s="388">
        <v>75792</v>
      </c>
      <c r="G28" s="388">
        <v>114044</v>
      </c>
      <c r="H28" s="388">
        <v>100575</v>
      </c>
      <c r="I28" s="388">
        <v>81889</v>
      </c>
      <c r="J28" s="388">
        <v>80082</v>
      </c>
      <c r="K28" s="388">
        <v>80993</v>
      </c>
      <c r="L28" s="23"/>
      <c r="M28" s="388">
        <v>81143</v>
      </c>
      <c r="N28" s="388">
        <v>66158</v>
      </c>
      <c r="O28" s="388">
        <v>64404</v>
      </c>
      <c r="P28" s="388">
        <v>208202</v>
      </c>
      <c r="Q28" s="388">
        <v>145507</v>
      </c>
      <c r="R28" s="388">
        <v>135518</v>
      </c>
      <c r="S28" s="388">
        <v>103559</v>
      </c>
      <c r="T28" s="388">
        <v>114424</v>
      </c>
      <c r="U28" s="388">
        <v>136290</v>
      </c>
      <c r="W28" s="388">
        <v>106987</v>
      </c>
      <c r="X28" s="388">
        <v>99622</v>
      </c>
      <c r="Y28" s="388">
        <v>91075</v>
      </c>
      <c r="Z28" s="388">
        <v>136290</v>
      </c>
      <c r="AA28" s="388">
        <v>136290</v>
      </c>
      <c r="AB28" s="388">
        <v>163911</v>
      </c>
      <c r="AC28" s="388">
        <v>149920</v>
      </c>
      <c r="AD28" s="388" t="s">
        <v>126</v>
      </c>
      <c r="AE28" s="388" t="s">
        <v>126</v>
      </c>
      <c r="AF28" s="388" t="s">
        <v>126</v>
      </c>
    </row>
    <row r="29" spans="1:33" s="374" customFormat="1" ht="30" customHeight="1" x14ac:dyDescent="0.2">
      <c r="A29" s="376"/>
      <c r="B29" s="260" t="s">
        <v>396</v>
      </c>
      <c r="C29" s="260"/>
      <c r="D29" s="378"/>
      <c r="E29" s="388">
        <v>17110</v>
      </c>
      <c r="F29" s="388">
        <v>15847</v>
      </c>
      <c r="G29" s="388">
        <v>12017</v>
      </c>
      <c r="H29" s="388">
        <v>12055</v>
      </c>
      <c r="I29" s="388">
        <v>8455</v>
      </c>
      <c r="J29" s="388">
        <v>13440</v>
      </c>
      <c r="K29" s="388">
        <v>22520</v>
      </c>
      <c r="L29" s="23"/>
      <c r="M29" s="549" t="s">
        <v>103</v>
      </c>
      <c r="N29" s="388">
        <v>12852</v>
      </c>
      <c r="O29" s="388">
        <v>18718</v>
      </c>
      <c r="P29" s="388">
        <v>24025</v>
      </c>
      <c r="Q29" s="388">
        <v>9785</v>
      </c>
      <c r="R29" s="388">
        <v>5264</v>
      </c>
      <c r="S29" s="388">
        <v>8136</v>
      </c>
      <c r="T29" s="388">
        <v>5493</v>
      </c>
      <c r="U29" s="959">
        <v>12107</v>
      </c>
      <c r="W29" s="549" t="s">
        <v>126</v>
      </c>
      <c r="X29" s="388">
        <v>2069</v>
      </c>
      <c r="Y29" s="549" t="s">
        <v>126</v>
      </c>
      <c r="Z29" s="959">
        <v>12107</v>
      </c>
      <c r="AA29" s="959">
        <v>12107</v>
      </c>
      <c r="AB29" s="549" t="s">
        <v>126</v>
      </c>
      <c r="AC29" s="959">
        <v>5224</v>
      </c>
      <c r="AD29" s="959" t="s">
        <v>126</v>
      </c>
      <c r="AE29" s="388" t="s">
        <v>126</v>
      </c>
      <c r="AF29" s="959" t="s">
        <v>126</v>
      </c>
    </row>
    <row r="30" spans="1:33" s="374" customFormat="1" ht="30" customHeight="1" x14ac:dyDescent="0.2">
      <c r="A30" s="376"/>
      <c r="B30" s="260" t="s">
        <v>397</v>
      </c>
      <c r="C30" s="260"/>
      <c r="D30" s="378"/>
      <c r="E30" s="388">
        <v>10826</v>
      </c>
      <c r="F30" s="388">
        <v>10581</v>
      </c>
      <c r="G30" s="388">
        <v>10271</v>
      </c>
      <c r="H30" s="388">
        <v>9445</v>
      </c>
      <c r="I30" s="388">
        <v>9474</v>
      </c>
      <c r="J30" s="388">
        <v>9597</v>
      </c>
      <c r="K30" s="388">
        <v>9559</v>
      </c>
      <c r="L30" s="23"/>
      <c r="M30" s="388">
        <v>9784</v>
      </c>
      <c r="N30" s="388">
        <v>11241</v>
      </c>
      <c r="O30" s="388">
        <v>12440</v>
      </c>
      <c r="P30" s="959">
        <v>29916</v>
      </c>
      <c r="Q30" s="959">
        <v>28207</v>
      </c>
      <c r="R30" s="959">
        <v>26995</v>
      </c>
      <c r="S30" s="959">
        <v>27043</v>
      </c>
      <c r="T30" s="959">
        <v>26304</v>
      </c>
      <c r="U30" s="388">
        <v>20393</v>
      </c>
      <c r="W30" s="388" t="s">
        <v>126</v>
      </c>
      <c r="X30" s="388">
        <v>13146</v>
      </c>
      <c r="Y30" s="388" t="s">
        <v>126</v>
      </c>
      <c r="Z30" s="388">
        <v>20393</v>
      </c>
      <c r="AA30" s="388">
        <v>20393</v>
      </c>
      <c r="AB30" s="388" t="s">
        <v>126</v>
      </c>
      <c r="AC30" s="388">
        <v>13123</v>
      </c>
      <c r="AD30" s="388" t="s">
        <v>126</v>
      </c>
      <c r="AE30" s="959" t="s">
        <v>126</v>
      </c>
      <c r="AF30" s="388" t="s">
        <v>126</v>
      </c>
      <c r="AG30" s="960"/>
    </row>
    <row r="31" spans="1:33" s="374" customFormat="1" ht="35.25" customHeight="1" x14ac:dyDescent="0.2">
      <c r="A31" s="380"/>
      <c r="B31" s="1142" t="s">
        <v>398</v>
      </c>
      <c r="C31" s="1142"/>
      <c r="D31" s="1143"/>
      <c r="E31" s="389">
        <v>17843</v>
      </c>
      <c r="F31" s="389">
        <v>19049</v>
      </c>
      <c r="G31" s="389">
        <v>17559</v>
      </c>
      <c r="H31" s="389">
        <v>21057</v>
      </c>
      <c r="I31" s="389">
        <v>29442</v>
      </c>
      <c r="J31" s="389">
        <v>14559</v>
      </c>
      <c r="K31" s="389">
        <v>21626</v>
      </c>
      <c r="L31" s="23"/>
      <c r="M31" s="389">
        <v>21626</v>
      </c>
      <c r="N31" s="389">
        <v>31182</v>
      </c>
      <c r="O31" s="389">
        <v>32692</v>
      </c>
      <c r="P31" s="389">
        <v>34006</v>
      </c>
      <c r="Q31" s="389">
        <v>26011</v>
      </c>
      <c r="R31" s="389">
        <v>25890</v>
      </c>
      <c r="S31" s="389">
        <v>51002</v>
      </c>
      <c r="T31" s="389">
        <v>52855</v>
      </c>
      <c r="U31" s="389">
        <v>52830</v>
      </c>
      <c r="W31" s="389" t="s">
        <v>126</v>
      </c>
      <c r="X31" s="389">
        <v>28399</v>
      </c>
      <c r="Y31" s="389" t="s">
        <v>126</v>
      </c>
      <c r="Z31" s="389">
        <v>52830</v>
      </c>
      <c r="AA31" s="389">
        <v>52830</v>
      </c>
      <c r="AB31" s="389" t="s">
        <v>126</v>
      </c>
      <c r="AC31" s="389">
        <v>23617</v>
      </c>
      <c r="AD31" s="389" t="s">
        <v>126</v>
      </c>
      <c r="AE31" s="389" t="s">
        <v>126</v>
      </c>
      <c r="AF31" s="389" t="s">
        <v>126</v>
      </c>
    </row>
    <row r="32" spans="1:33" s="374" customFormat="1" ht="35.25" customHeight="1" x14ac:dyDescent="0.2">
      <c r="A32" s="380"/>
      <c r="B32" s="1142" t="s">
        <v>399</v>
      </c>
      <c r="C32" s="1142"/>
      <c r="D32" s="1143"/>
      <c r="E32" s="390">
        <v>-10490</v>
      </c>
      <c r="F32" s="390">
        <v>-16056</v>
      </c>
      <c r="G32" s="390">
        <v>-5897</v>
      </c>
      <c r="H32" s="390">
        <v>-4736</v>
      </c>
      <c r="I32" s="390">
        <v>-5374</v>
      </c>
      <c r="J32" s="390">
        <v>-9824</v>
      </c>
      <c r="K32" s="390">
        <v>-20366</v>
      </c>
      <c r="L32" s="23"/>
      <c r="M32" s="390">
        <v>-20366</v>
      </c>
      <c r="N32" s="390">
        <v>-7852</v>
      </c>
      <c r="O32" s="390">
        <v>-18175</v>
      </c>
      <c r="P32" s="390">
        <v>-36576</v>
      </c>
      <c r="Q32" s="390">
        <v>-11982</v>
      </c>
      <c r="R32" s="390">
        <v>-3966</v>
      </c>
      <c r="S32" s="390">
        <v>-7195</v>
      </c>
      <c r="T32" s="390">
        <v>131</v>
      </c>
      <c r="U32" s="390">
        <v>-18677</v>
      </c>
      <c r="W32" s="390" t="s">
        <v>126</v>
      </c>
      <c r="X32" s="390">
        <v>10420</v>
      </c>
      <c r="Y32" s="390" t="s">
        <v>126</v>
      </c>
      <c r="Z32" s="390">
        <v>-18677</v>
      </c>
      <c r="AA32" s="390">
        <v>-18677</v>
      </c>
      <c r="AB32" s="390" t="s">
        <v>126</v>
      </c>
      <c r="AC32" s="390">
        <v>-5198</v>
      </c>
      <c r="AD32" s="390" t="s">
        <v>126</v>
      </c>
      <c r="AE32" s="390" t="s">
        <v>126</v>
      </c>
      <c r="AF32" s="390" t="s">
        <v>126</v>
      </c>
    </row>
    <row r="33" spans="1:32" s="374" customFormat="1" ht="35.25" customHeight="1" x14ac:dyDescent="0.2">
      <c r="A33" s="380"/>
      <c r="B33" s="1142" t="s">
        <v>400</v>
      </c>
      <c r="C33" s="1142"/>
      <c r="D33" s="1143"/>
      <c r="E33" s="390">
        <v>-9188</v>
      </c>
      <c r="F33" s="390">
        <v>-3433</v>
      </c>
      <c r="G33" s="390">
        <v>-11034</v>
      </c>
      <c r="H33" s="390">
        <v>-17872</v>
      </c>
      <c r="I33" s="390">
        <v>-24642</v>
      </c>
      <c r="J33" s="390">
        <v>-5988</v>
      </c>
      <c r="K33" s="390">
        <v>-1592</v>
      </c>
      <c r="L33" s="23"/>
      <c r="M33" s="390">
        <v>-1592</v>
      </c>
      <c r="N33" s="390">
        <v>-23410</v>
      </c>
      <c r="O33" s="390">
        <v>-14483</v>
      </c>
      <c r="P33" s="390">
        <v>2906</v>
      </c>
      <c r="Q33" s="390">
        <v>-13454</v>
      </c>
      <c r="R33" s="390">
        <v>-23491</v>
      </c>
      <c r="S33" s="390">
        <v>-43791</v>
      </c>
      <c r="T33" s="390">
        <v>-52359</v>
      </c>
      <c r="U33" s="552">
        <v>-34142</v>
      </c>
      <c r="W33" s="390" t="s">
        <v>126</v>
      </c>
      <c r="X33" s="390">
        <v>-38518</v>
      </c>
      <c r="Y33" s="390" t="s">
        <v>126</v>
      </c>
      <c r="Z33" s="552">
        <v>-34142</v>
      </c>
      <c r="AA33" s="552">
        <v>-34142</v>
      </c>
      <c r="AB33" s="390" t="s">
        <v>126</v>
      </c>
      <c r="AC33" s="390">
        <v>-17233</v>
      </c>
      <c r="AD33" s="390" t="s">
        <v>126</v>
      </c>
      <c r="AE33" s="390" t="s">
        <v>126</v>
      </c>
      <c r="AF33" s="552" t="s">
        <v>126</v>
      </c>
    </row>
    <row r="34" spans="1:32" s="374" customFormat="1" ht="30" customHeight="1" x14ac:dyDescent="0.2">
      <c r="A34" s="376"/>
      <c r="B34" s="260" t="s">
        <v>401</v>
      </c>
      <c r="C34" s="260"/>
      <c r="D34" s="381"/>
      <c r="E34" s="391">
        <v>2.8</v>
      </c>
      <c r="F34" s="391">
        <v>3.4</v>
      </c>
      <c r="G34" s="391">
        <v>5.2</v>
      </c>
      <c r="H34" s="391">
        <v>8.6999999999999993</v>
      </c>
      <c r="I34" s="391">
        <v>12.8</v>
      </c>
      <c r="J34" s="391">
        <v>11.2</v>
      </c>
      <c r="K34" s="391">
        <v>13.6</v>
      </c>
      <c r="L34" s="23"/>
      <c r="M34" s="391">
        <v>9</v>
      </c>
      <c r="N34" s="391">
        <v>10.6</v>
      </c>
      <c r="O34" s="391">
        <v>9.6</v>
      </c>
      <c r="P34" s="391">
        <v>8.1999999999999993</v>
      </c>
      <c r="Q34" s="850">
        <v>-7.7</v>
      </c>
      <c r="R34" s="850">
        <v>-2.1</v>
      </c>
      <c r="S34" s="850">
        <v>4.4000000000000004</v>
      </c>
      <c r="T34" s="850">
        <v>11.5</v>
      </c>
      <c r="U34" s="850">
        <v>12.7</v>
      </c>
      <c r="W34" s="850" t="s">
        <v>126</v>
      </c>
      <c r="X34" s="850">
        <v>8.5</v>
      </c>
      <c r="Y34" s="850" t="s">
        <v>126</v>
      </c>
      <c r="Z34" s="850">
        <v>12.7</v>
      </c>
      <c r="AA34" s="850">
        <v>12.7</v>
      </c>
      <c r="AB34" s="850" t="s">
        <v>126</v>
      </c>
      <c r="AC34" s="850">
        <v>6.3</v>
      </c>
      <c r="AD34" s="850" t="s">
        <v>126</v>
      </c>
      <c r="AE34" s="850" t="s">
        <v>126</v>
      </c>
      <c r="AF34" s="850" t="s">
        <v>126</v>
      </c>
    </row>
    <row r="35" spans="1:32" s="374" customFormat="1" ht="30" customHeight="1" x14ac:dyDescent="0.2">
      <c r="A35" s="376"/>
      <c r="B35" s="260" t="s">
        <v>402</v>
      </c>
      <c r="C35" s="263"/>
      <c r="D35" s="381"/>
      <c r="E35" s="391">
        <v>2.5</v>
      </c>
      <c r="F35" s="391">
        <v>2.9</v>
      </c>
      <c r="G35" s="391">
        <v>4</v>
      </c>
      <c r="H35" s="391">
        <v>5.2</v>
      </c>
      <c r="I35" s="391">
        <v>5.5</v>
      </c>
      <c r="J35" s="391">
        <v>7.2</v>
      </c>
      <c r="K35" s="391">
        <v>6.2</v>
      </c>
      <c r="L35" s="23"/>
      <c r="M35" s="391">
        <v>4.2</v>
      </c>
      <c r="N35" s="391">
        <v>5.7</v>
      </c>
      <c r="O35" s="391">
        <v>5.3</v>
      </c>
      <c r="P35" s="391">
        <v>4</v>
      </c>
      <c r="Q35" s="850">
        <v>-3.3</v>
      </c>
      <c r="R35" s="850">
        <v>-0.4</v>
      </c>
      <c r="S35" s="850">
        <v>1.8</v>
      </c>
      <c r="T35" s="850">
        <v>5.6</v>
      </c>
      <c r="U35" s="850">
        <v>6.6</v>
      </c>
      <c r="W35" s="850" t="s">
        <v>126</v>
      </c>
      <c r="X35" s="850">
        <v>4.5</v>
      </c>
      <c r="Y35" s="850" t="s">
        <v>126</v>
      </c>
      <c r="Z35" s="850">
        <v>6.6</v>
      </c>
      <c r="AA35" s="850">
        <v>6.6</v>
      </c>
      <c r="AB35" s="850" t="s">
        <v>126</v>
      </c>
      <c r="AC35" s="850">
        <v>3.6</v>
      </c>
      <c r="AD35" s="850" t="s">
        <v>126</v>
      </c>
      <c r="AE35" s="850" t="s">
        <v>126</v>
      </c>
      <c r="AF35" s="850" t="s">
        <v>126</v>
      </c>
    </row>
    <row r="36" spans="1:32" s="374" customFormat="1" ht="30" customHeight="1" x14ac:dyDescent="0.2">
      <c r="A36" s="380"/>
      <c r="B36" s="263" t="s">
        <v>403</v>
      </c>
      <c r="C36" s="888"/>
      <c r="D36" s="382"/>
      <c r="E36" s="392">
        <v>4.0999999999999996</v>
      </c>
      <c r="F36" s="392">
        <v>4.9000000000000004</v>
      </c>
      <c r="G36" s="392">
        <v>7</v>
      </c>
      <c r="H36" s="392">
        <v>9.3000000000000007</v>
      </c>
      <c r="I36" s="392">
        <v>10</v>
      </c>
      <c r="J36" s="392">
        <v>13.9</v>
      </c>
      <c r="K36" s="392">
        <v>11.8</v>
      </c>
      <c r="L36" s="23"/>
      <c r="M36" s="392">
        <v>8.1</v>
      </c>
      <c r="N36" s="392">
        <v>11.1</v>
      </c>
      <c r="O36" s="392">
        <v>10.4</v>
      </c>
      <c r="P36" s="392">
        <v>5.7</v>
      </c>
      <c r="Q36" s="849">
        <v>-5.9</v>
      </c>
      <c r="R36" s="849">
        <v>1.1000000000000001</v>
      </c>
      <c r="S36" s="849">
        <v>5.2</v>
      </c>
      <c r="T36" s="849">
        <v>9.8000000000000007</v>
      </c>
      <c r="U36" s="849">
        <v>11.2</v>
      </c>
      <c r="W36" s="849" t="s">
        <v>126</v>
      </c>
      <c r="X36" s="849">
        <v>6.8</v>
      </c>
      <c r="Y36" s="849" t="s">
        <v>126</v>
      </c>
      <c r="Z36" s="849">
        <v>11.2</v>
      </c>
      <c r="AA36" s="849">
        <v>11.2</v>
      </c>
      <c r="AB36" s="849" t="s">
        <v>126</v>
      </c>
      <c r="AC36" s="849">
        <v>5.3</v>
      </c>
      <c r="AD36" s="849" t="s">
        <v>126</v>
      </c>
      <c r="AE36" s="849" t="s">
        <v>126</v>
      </c>
      <c r="AF36" s="849" t="s">
        <v>126</v>
      </c>
    </row>
    <row r="37" spans="1:32" s="173" customFormat="1" ht="15" customHeight="1" x14ac:dyDescent="0.2">
      <c r="A37" s="132"/>
      <c r="B37" s="50" t="s">
        <v>404</v>
      </c>
      <c r="C37" s="115"/>
      <c r="D37" s="176"/>
      <c r="E37" s="101"/>
      <c r="F37" s="172"/>
      <c r="G37" s="164"/>
      <c r="H37" s="164"/>
      <c r="I37" s="172"/>
      <c r="J37" s="172"/>
      <c r="K37" s="172"/>
    </row>
    <row r="38" spans="1:32" s="173" customFormat="1" ht="15" customHeight="1" x14ac:dyDescent="0.2">
      <c r="A38" s="115"/>
      <c r="B38" s="137"/>
      <c r="C38" s="115"/>
      <c r="D38" s="101"/>
      <c r="E38" s="172"/>
      <c r="F38" s="164"/>
      <c r="G38" s="164"/>
      <c r="H38" s="172"/>
      <c r="I38" s="172"/>
      <c r="J38" s="172"/>
    </row>
    <row r="39" spans="1:32" s="173" customFormat="1" ht="15" customHeight="1" x14ac:dyDescent="0.2">
      <c r="A39" s="115"/>
      <c r="B39" s="137"/>
      <c r="C39" s="115"/>
      <c r="D39" s="101"/>
      <c r="E39" s="172"/>
      <c r="F39" s="123"/>
      <c r="G39" s="123"/>
      <c r="H39" s="172"/>
      <c r="I39" s="172"/>
      <c r="J39" s="172"/>
    </row>
    <row r="40" spans="1:32" s="173" customFormat="1" ht="15" customHeight="1" x14ac:dyDescent="0.2">
      <c r="A40" s="115"/>
      <c r="B40" s="115"/>
      <c r="C40" s="115"/>
      <c r="D40" s="101"/>
      <c r="E40" s="172"/>
      <c r="F40" s="123"/>
      <c r="G40" s="123"/>
      <c r="H40" s="172"/>
      <c r="I40" s="172"/>
      <c r="J40" s="172"/>
    </row>
    <row r="41" spans="1:32" s="173" customFormat="1" ht="15" customHeight="1" x14ac:dyDescent="0.2">
      <c r="A41" s="115"/>
      <c r="B41" s="115"/>
      <c r="C41" s="356"/>
      <c r="F41" s="172"/>
      <c r="G41" s="172"/>
      <c r="H41" s="172"/>
      <c r="I41" s="172"/>
      <c r="J41" s="172"/>
    </row>
    <row r="42" spans="1:32" s="27" customFormat="1" ht="15" customHeight="1" x14ac:dyDescent="0.2">
      <c r="A42" s="154"/>
      <c r="B42" s="154"/>
      <c r="C42" s="125"/>
      <c r="H42" s="167"/>
      <c r="I42" s="167"/>
      <c r="J42" s="167"/>
    </row>
    <row r="43" spans="1:32" s="27" customFormat="1" ht="15" customHeight="1" x14ac:dyDescent="0.2">
      <c r="A43" s="123"/>
      <c r="B43" s="123"/>
      <c r="C43" s="125"/>
      <c r="H43" s="167"/>
      <c r="I43" s="167"/>
      <c r="J43" s="167"/>
    </row>
    <row r="44" spans="1:32" x14ac:dyDescent="0.2">
      <c r="A44" s="123"/>
      <c r="B44" s="154"/>
      <c r="C44" s="125"/>
      <c r="D44" s="23"/>
      <c r="H44" s="22"/>
      <c r="K44" s="23"/>
    </row>
    <row r="45" spans="1:32" x14ac:dyDescent="0.2">
      <c r="A45" s="123"/>
      <c r="B45" s="123"/>
      <c r="C45" s="125"/>
      <c r="D45" s="23"/>
      <c r="H45" s="22"/>
      <c r="K45" s="23"/>
    </row>
    <row r="46" spans="1:32" x14ac:dyDescent="0.2">
      <c r="B46" s="154"/>
      <c r="C46" s="125"/>
    </row>
  </sheetData>
  <mergeCells count="8">
    <mergeCell ref="B32:D32"/>
    <mergeCell ref="B33:D33"/>
    <mergeCell ref="C9:D9"/>
    <mergeCell ref="AB5:AF5"/>
    <mergeCell ref="M5:U5"/>
    <mergeCell ref="E5:K5"/>
    <mergeCell ref="B31:D31"/>
    <mergeCell ref="W5:AA5"/>
  </mergeCells>
  <phoneticPr fontId="8"/>
  <printOptions horizontalCentered="1"/>
  <pageMargins left="0.19685039370078741" right="0.19685039370078741" top="0.59055118110236227" bottom="0.19685039370078741" header="0.19685039370078741" footer="0.19685039370078741"/>
  <pageSetup paperSize="8" scale="76" firstPageNumber="0" orientation="landscape" useFirstPageNumber="1" r:id="rId1"/>
  <headerFooter alignWithMargins="0">
    <oddHeader>&amp;R&amp;"Arial,標準"&amp;10J. Front Retailing FACT BOOK</oddHeader>
    <oddFooter>&amp;C&amp;"ＭＳ Ｐ明朝,標準"&amp;14-&amp;A-</oddFooter>
  </headerFooter>
  <customProperties>
    <customPr name="layoutContexts"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54"/>
  <sheetViews>
    <sheetView showGridLines="0" zoomScale="85" zoomScaleNormal="85" zoomScaleSheetLayoutView="85" workbookViewId="0">
      <selection activeCell="AC46" sqref="AC46"/>
    </sheetView>
  </sheetViews>
  <sheetFormatPr defaultColWidth="9" defaultRowHeight="13" x14ac:dyDescent="0.2"/>
  <cols>
    <col min="1" max="1" width="4.453125" style="9" customWidth="1"/>
    <col min="2" max="4" width="20.453125" style="9" customWidth="1"/>
    <col min="5" max="5" width="3.453125" style="9" customWidth="1"/>
    <col min="6" max="8" width="20.453125" style="9" customWidth="1"/>
    <col min="9" max="9" width="3.453125" style="9" customWidth="1"/>
    <col min="10" max="12" width="20.453125" style="9" customWidth="1"/>
    <col min="13" max="13" width="3.453125" style="9" customWidth="1"/>
    <col min="14" max="16" width="9.453125" style="9" customWidth="1"/>
    <col min="17" max="16384" width="9" style="9"/>
  </cols>
  <sheetData>
    <row r="1" spans="1:12" ht="18" customHeight="1" x14ac:dyDescent="0.2">
      <c r="A1"/>
    </row>
    <row r="2" spans="1:12" customFormat="1" ht="18" customHeight="1" x14ac:dyDescent="0.35">
      <c r="A2" s="238" t="s">
        <v>405</v>
      </c>
      <c r="B2" s="23"/>
      <c r="C2" s="23"/>
      <c r="D2" s="23"/>
      <c r="E2" s="23"/>
    </row>
    <row r="3" spans="1:12" s="5" customFormat="1" ht="18" customHeight="1" x14ac:dyDescent="0.2">
      <c r="A3" s="23"/>
      <c r="B3" s="23"/>
      <c r="C3" s="23"/>
      <c r="D3" s="23"/>
      <c r="E3" s="23"/>
      <c r="H3" s="3"/>
      <c r="I3" s="3"/>
      <c r="J3" s="3"/>
      <c r="K3" s="3"/>
      <c r="L3" s="3"/>
    </row>
    <row r="4" spans="1:12" ht="13" customHeight="1" x14ac:dyDescent="0.25">
      <c r="A4"/>
      <c r="B4" s="15"/>
      <c r="C4" s="15"/>
      <c r="D4" s="15"/>
      <c r="E4" s="15"/>
      <c r="F4" s="10"/>
      <c r="G4" s="11"/>
      <c r="H4" s="12"/>
      <c r="I4" s="12"/>
      <c r="J4" s="13"/>
      <c r="K4" s="13"/>
      <c r="L4" s="14"/>
    </row>
    <row r="5" spans="1:12" ht="15" customHeight="1" x14ac:dyDescent="0.2">
      <c r="B5" s="18"/>
      <c r="C5" s="18"/>
      <c r="D5" s="18"/>
      <c r="E5" s="18"/>
      <c r="G5" s="18"/>
      <c r="J5" s="18"/>
    </row>
    <row r="6" spans="1:12" ht="15" customHeight="1" x14ac:dyDescent="0.2">
      <c r="B6" s="19"/>
      <c r="C6" s="19"/>
      <c r="D6" s="19"/>
      <c r="E6" s="19"/>
      <c r="G6" s="19"/>
      <c r="J6" s="19"/>
    </row>
    <row r="7" spans="1:12" ht="15" customHeight="1" x14ac:dyDescent="0.2"/>
    <row r="8" spans="1:12" ht="15" customHeight="1" x14ac:dyDescent="0.2"/>
    <row r="9" spans="1:12" ht="15" customHeight="1" x14ac:dyDescent="0.2"/>
    <row r="10" spans="1:12" ht="15" customHeight="1" x14ac:dyDescent="0.2"/>
    <row r="11" spans="1:12" ht="15" customHeight="1" x14ac:dyDescent="0.2"/>
    <row r="12" spans="1:12" ht="15" customHeight="1" x14ac:dyDescent="0.2"/>
    <row r="13" spans="1:12" ht="15" customHeight="1" x14ac:dyDescent="0.2"/>
    <row r="14" spans="1:12" ht="15" customHeight="1" x14ac:dyDescent="0.2"/>
    <row r="15" spans="1:12" ht="15" customHeight="1" x14ac:dyDescent="0.2"/>
    <row r="16" spans="1:12"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sheetData>
  <phoneticPr fontId="8"/>
  <printOptions horizontalCentered="1"/>
  <pageMargins left="0.59055118110236227" right="0.59055118110236227" top="0.59055118110236227" bottom="0.19685039370078741" header="7.874015748031496E-2" footer="0.19685039370078741"/>
  <pageSetup paperSize="9" scale="67" firstPageNumber="0" orientation="landscape" useFirstPageNumber="1" r:id="rId1"/>
  <headerFooter alignWithMargins="0">
    <oddHeader>&amp;R&amp;"Arial,標準"&amp;10J. Front Retailing FACT BOOK</oddHeader>
    <oddFooter>&amp;C&amp;"ＭＳ Ｐ明朝,標準"&amp;14-&amp;A-</oddFooter>
  </headerFooter>
  <colBreaks count="1" manualBreakCount="1">
    <brk id="21" max="53" man="1"/>
  </colBreaks>
  <customProperties>
    <customPr name="layoutContexts"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66"/>
  <sheetViews>
    <sheetView showGridLines="0" defaultGridColor="0" view="pageBreakPreview" colorId="8" zoomScale="80" zoomScaleNormal="100" zoomScaleSheetLayoutView="80" workbookViewId="0">
      <pane xSplit="2" topLeftCell="C1" activePane="topRight" state="frozen"/>
      <selection activeCell="U6" sqref="U6:AB6"/>
      <selection pane="topRight" activeCell="U6" sqref="U6:AB6"/>
    </sheetView>
  </sheetViews>
  <sheetFormatPr defaultColWidth="9" defaultRowHeight="13" x14ac:dyDescent="0.2"/>
  <cols>
    <col min="1" max="1" width="2.453125" style="23" customWidth="1"/>
    <col min="2" max="2" width="38" style="71" customWidth="1"/>
    <col min="3" max="3" width="18.453125" style="71" customWidth="1"/>
    <col min="4" max="4" width="18.453125" style="89" customWidth="1"/>
    <col min="5" max="9" width="15.453125" style="23" customWidth="1"/>
    <col min="10" max="10" width="15.453125" style="22" customWidth="1"/>
    <col min="11" max="11" width="2.453125" style="22" customWidth="1"/>
    <col min="12" max="16384" width="9" style="23"/>
  </cols>
  <sheetData>
    <row r="1" spans="1:11" ht="18" customHeight="1" x14ac:dyDescent="0.3">
      <c r="A1" s="37" t="s">
        <v>406</v>
      </c>
      <c r="B1" s="160"/>
      <c r="C1" s="161"/>
      <c r="E1" s="25"/>
      <c r="F1" s="25"/>
      <c r="G1" s="25"/>
      <c r="H1" s="25"/>
      <c r="I1" s="25"/>
      <c r="J1" s="70"/>
      <c r="K1" s="70"/>
    </row>
    <row r="2" spans="1:11" ht="18" customHeight="1" x14ac:dyDescent="0.3">
      <c r="A2" s="22" t="s">
        <v>407</v>
      </c>
      <c r="B2" s="161"/>
      <c r="C2" s="161"/>
      <c r="E2" s="25"/>
      <c r="F2" s="25"/>
      <c r="G2" s="25"/>
      <c r="H2" s="25"/>
      <c r="I2" s="25"/>
      <c r="J2" s="23"/>
      <c r="K2" s="23"/>
    </row>
    <row r="3" spans="1:11" ht="18" customHeight="1" x14ac:dyDescent="0.2">
      <c r="C3" s="161"/>
      <c r="E3" s="25"/>
      <c r="F3" s="25"/>
      <c r="G3" s="25"/>
      <c r="H3" s="25"/>
      <c r="I3" s="25"/>
      <c r="J3" s="23"/>
      <c r="K3" s="23"/>
    </row>
    <row r="4" spans="1:11" ht="15" customHeight="1" x14ac:dyDescent="0.2">
      <c r="C4" s="25"/>
      <c r="D4" s="25"/>
      <c r="E4" s="25"/>
      <c r="F4" s="25"/>
      <c r="G4" s="26"/>
      <c r="H4" s="147"/>
      <c r="I4" s="147" t="s">
        <v>381</v>
      </c>
      <c r="J4" s="23"/>
      <c r="K4" s="23"/>
    </row>
    <row r="5" spans="1:11" ht="15" customHeight="1" x14ac:dyDescent="0.2">
      <c r="A5" s="27"/>
      <c r="B5" s="33"/>
      <c r="C5" s="697" t="s">
        <v>86</v>
      </c>
      <c r="D5" s="697" t="s">
        <v>87</v>
      </c>
      <c r="E5" s="697" t="s">
        <v>88</v>
      </c>
      <c r="F5" s="697" t="s">
        <v>89</v>
      </c>
      <c r="G5" s="716" t="s">
        <v>90</v>
      </c>
      <c r="H5" s="697" t="s">
        <v>91</v>
      </c>
      <c r="I5" s="717" t="s">
        <v>92</v>
      </c>
      <c r="J5" s="23"/>
      <c r="K5" s="23"/>
    </row>
    <row r="6" spans="1:11" s="28" customFormat="1" ht="15" customHeight="1" x14ac:dyDescent="0.2">
      <c r="A6" s="30"/>
      <c r="B6" s="318" t="s">
        <v>408</v>
      </c>
      <c r="C6" s="185">
        <v>638260</v>
      </c>
      <c r="D6" s="185">
        <v>643530</v>
      </c>
      <c r="E6" s="185">
        <v>660521</v>
      </c>
      <c r="F6" s="185">
        <v>678286</v>
      </c>
      <c r="G6" s="185">
        <v>671767</v>
      </c>
      <c r="H6" s="185">
        <v>677511</v>
      </c>
      <c r="I6" s="185">
        <v>646990</v>
      </c>
    </row>
    <row r="7" spans="1:11" s="28" customFormat="1" ht="15" customHeight="1" x14ac:dyDescent="0.2">
      <c r="A7" s="29"/>
      <c r="B7" s="177" t="s">
        <v>148</v>
      </c>
      <c r="C7" s="203">
        <v>-2.9</v>
      </c>
      <c r="D7" s="203">
        <v>0.8</v>
      </c>
      <c r="E7" s="203">
        <v>2.6</v>
      </c>
      <c r="F7" s="203">
        <v>2.7</v>
      </c>
      <c r="G7" s="203">
        <v>-1</v>
      </c>
      <c r="H7" s="203">
        <v>0.9</v>
      </c>
      <c r="I7" s="203">
        <v>-4.5</v>
      </c>
    </row>
    <row r="8" spans="1:11" ht="15" customHeight="1" x14ac:dyDescent="0.2">
      <c r="C8" s="25"/>
      <c r="D8" s="25"/>
      <c r="E8" s="25"/>
      <c r="F8" s="25"/>
      <c r="G8" s="26"/>
      <c r="H8" s="147"/>
      <c r="I8" s="147" t="s">
        <v>381</v>
      </c>
      <c r="J8" s="23"/>
      <c r="K8" s="23"/>
    </row>
    <row r="9" spans="1:11" ht="15" customHeight="1" x14ac:dyDescent="0.2">
      <c r="A9" s="27"/>
      <c r="B9" s="33"/>
      <c r="C9" s="697" t="s">
        <v>86</v>
      </c>
      <c r="D9" s="697" t="s">
        <v>87</v>
      </c>
      <c r="E9" s="697" t="s">
        <v>88</v>
      </c>
      <c r="F9" s="697" t="s">
        <v>89</v>
      </c>
      <c r="G9" s="716" t="s">
        <v>90</v>
      </c>
      <c r="H9" s="697" t="s">
        <v>91</v>
      </c>
      <c r="I9" s="717" t="s">
        <v>92</v>
      </c>
      <c r="J9" s="23"/>
      <c r="K9" s="23"/>
    </row>
    <row r="10" spans="1:11" ht="15" customHeight="1" x14ac:dyDescent="0.2">
      <c r="A10" s="30"/>
      <c r="B10" s="318" t="s">
        <v>149</v>
      </c>
      <c r="C10" s="185">
        <v>10002</v>
      </c>
      <c r="D10" s="185">
        <v>11389</v>
      </c>
      <c r="E10" s="185">
        <v>15462</v>
      </c>
      <c r="F10" s="185">
        <v>19658</v>
      </c>
      <c r="G10" s="185">
        <v>20053</v>
      </c>
      <c r="H10" s="185">
        <v>26173</v>
      </c>
      <c r="I10" s="185">
        <v>22702</v>
      </c>
      <c r="J10" s="23"/>
      <c r="K10" s="23"/>
    </row>
    <row r="11" spans="1:11" ht="15" customHeight="1" x14ac:dyDescent="0.2">
      <c r="A11" s="29"/>
      <c r="B11" s="177" t="s">
        <v>150</v>
      </c>
      <c r="C11" s="204">
        <v>1.6</v>
      </c>
      <c r="D11" s="204">
        <v>1.8</v>
      </c>
      <c r="E11" s="204">
        <v>2.2999999999999998</v>
      </c>
      <c r="F11" s="204">
        <v>2.9</v>
      </c>
      <c r="G11" s="204">
        <v>3</v>
      </c>
      <c r="H11" s="204">
        <v>3.9</v>
      </c>
      <c r="I11" s="700">
        <v>3.5</v>
      </c>
      <c r="J11" s="23"/>
      <c r="K11" s="23"/>
    </row>
    <row r="12" spans="1:11" ht="15" customHeight="1" x14ac:dyDescent="0.2">
      <c r="C12" s="25"/>
      <c r="D12" s="25"/>
      <c r="E12" s="25"/>
      <c r="F12" s="25"/>
      <c r="G12" s="26"/>
      <c r="H12" s="147"/>
      <c r="I12" s="147" t="s">
        <v>381</v>
      </c>
      <c r="J12" s="23"/>
      <c r="K12" s="23"/>
    </row>
    <row r="13" spans="1:11" ht="15" customHeight="1" x14ac:dyDescent="0.2">
      <c r="A13" s="27"/>
      <c r="B13" s="33"/>
      <c r="C13" s="697" t="s">
        <v>86</v>
      </c>
      <c r="D13" s="697" t="s">
        <v>87</v>
      </c>
      <c r="E13" s="697" t="s">
        <v>88</v>
      </c>
      <c r="F13" s="697" t="s">
        <v>89</v>
      </c>
      <c r="G13" s="716" t="s">
        <v>90</v>
      </c>
      <c r="H13" s="697" t="s">
        <v>91</v>
      </c>
      <c r="I13" s="717" t="s">
        <v>92</v>
      </c>
      <c r="J13" s="23"/>
      <c r="K13" s="23"/>
    </row>
    <row r="14" spans="1:11" ht="15" customHeight="1" x14ac:dyDescent="0.2">
      <c r="A14" s="30"/>
      <c r="B14" s="318" t="s">
        <v>409</v>
      </c>
      <c r="C14" s="185">
        <v>146706</v>
      </c>
      <c r="D14" s="185">
        <v>144317</v>
      </c>
      <c r="E14" s="185">
        <v>143458</v>
      </c>
      <c r="F14" s="185">
        <v>141755</v>
      </c>
      <c r="G14" s="185">
        <v>138219</v>
      </c>
      <c r="H14" s="185">
        <v>133232</v>
      </c>
      <c r="I14" s="185">
        <v>128586</v>
      </c>
      <c r="J14" s="23"/>
      <c r="K14" s="23"/>
    </row>
    <row r="15" spans="1:11" ht="15" customHeight="1" x14ac:dyDescent="0.2">
      <c r="A15" s="29"/>
      <c r="B15" s="177" t="s">
        <v>158</v>
      </c>
      <c r="C15" s="699">
        <v>23</v>
      </c>
      <c r="D15" s="699">
        <v>22.4</v>
      </c>
      <c r="E15" s="699">
        <v>21.7</v>
      </c>
      <c r="F15" s="699">
        <v>20.9</v>
      </c>
      <c r="G15" s="699">
        <v>20.6</v>
      </c>
      <c r="H15" s="699">
        <v>19.7</v>
      </c>
      <c r="I15" s="699">
        <v>19.899999999999999</v>
      </c>
      <c r="J15" s="23"/>
      <c r="K15" s="23"/>
    </row>
    <row r="16" spans="1:11" ht="15" customHeight="1" x14ac:dyDescent="0.2">
      <c r="C16" s="25"/>
      <c r="D16" s="25"/>
      <c r="E16" s="25"/>
      <c r="F16" s="25"/>
      <c r="G16" s="26"/>
      <c r="H16" s="147"/>
      <c r="I16" s="147" t="s">
        <v>381</v>
      </c>
      <c r="J16" s="23"/>
      <c r="K16" s="23"/>
    </row>
    <row r="17" spans="1:10" s="23" customFormat="1" ht="15" customHeight="1" x14ac:dyDescent="0.2">
      <c r="A17" s="27"/>
      <c r="B17" s="33"/>
      <c r="C17" s="697" t="s">
        <v>86</v>
      </c>
      <c r="D17" s="697" t="s">
        <v>87</v>
      </c>
      <c r="E17" s="697" t="s">
        <v>88</v>
      </c>
      <c r="F17" s="697" t="s">
        <v>89</v>
      </c>
      <c r="G17" s="716" t="s">
        <v>90</v>
      </c>
      <c r="H17" s="697" t="s">
        <v>91</v>
      </c>
      <c r="I17" s="717" t="s">
        <v>92</v>
      </c>
    </row>
    <row r="18" spans="1:10" s="23" customFormat="1" ht="15" customHeight="1" x14ac:dyDescent="0.2">
      <c r="A18" s="30"/>
      <c r="B18" s="318" t="s">
        <v>410</v>
      </c>
      <c r="C18" s="185">
        <v>3706</v>
      </c>
      <c r="D18" s="185">
        <v>4528</v>
      </c>
      <c r="E18" s="185">
        <v>5674</v>
      </c>
      <c r="F18" s="185">
        <v>7508</v>
      </c>
      <c r="G18" s="185">
        <v>11759</v>
      </c>
      <c r="H18" s="185">
        <v>10747</v>
      </c>
      <c r="I18" s="185">
        <v>13555</v>
      </c>
    </row>
    <row r="19" spans="1:10" s="23" customFormat="1" ht="15" customHeight="1" x14ac:dyDescent="0.2">
      <c r="A19" s="701"/>
      <c r="B19" s="760" t="s">
        <v>152</v>
      </c>
      <c r="C19" s="204">
        <v>0.6</v>
      </c>
      <c r="D19" s="204">
        <v>0.7</v>
      </c>
      <c r="E19" s="204">
        <v>0.9</v>
      </c>
      <c r="F19" s="204">
        <v>1.1000000000000001</v>
      </c>
      <c r="G19" s="204">
        <v>1.8</v>
      </c>
      <c r="H19" s="204">
        <v>1.6</v>
      </c>
      <c r="I19" s="204">
        <v>2.1</v>
      </c>
    </row>
    <row r="20" spans="1:10" s="23" customFormat="1" ht="15" customHeight="1" x14ac:dyDescent="0.2">
      <c r="B20" s="71"/>
      <c r="C20" s="25"/>
      <c r="D20" s="25"/>
      <c r="E20" s="25"/>
      <c r="F20" s="25"/>
      <c r="G20" s="26"/>
      <c r="H20" s="147"/>
      <c r="I20" s="147" t="s">
        <v>381</v>
      </c>
    </row>
    <row r="21" spans="1:10" s="23" customFormat="1" ht="15" customHeight="1" x14ac:dyDescent="0.2">
      <c r="A21" s="27"/>
      <c r="B21" s="33"/>
      <c r="C21" s="697" t="s">
        <v>86</v>
      </c>
      <c r="D21" s="697" t="s">
        <v>87</v>
      </c>
      <c r="E21" s="697" t="s">
        <v>88</v>
      </c>
      <c r="F21" s="697" t="s">
        <v>89</v>
      </c>
      <c r="G21" s="716" t="s">
        <v>90</v>
      </c>
      <c r="H21" s="697" t="s">
        <v>91</v>
      </c>
      <c r="I21" s="717" t="s">
        <v>92</v>
      </c>
    </row>
    <row r="22" spans="1:10" s="23" customFormat="1" ht="15" customHeight="1" x14ac:dyDescent="0.2">
      <c r="A22" s="30"/>
      <c r="B22" s="318" t="s">
        <v>411</v>
      </c>
      <c r="C22" s="190">
        <v>387501</v>
      </c>
      <c r="D22" s="190">
        <v>386757</v>
      </c>
      <c r="E22" s="190">
        <v>381689</v>
      </c>
      <c r="F22" s="190">
        <v>369179</v>
      </c>
      <c r="G22" s="190">
        <v>365883</v>
      </c>
      <c r="H22" s="190">
        <v>360062</v>
      </c>
      <c r="I22" s="190">
        <v>371904</v>
      </c>
    </row>
    <row r="23" spans="1:10" s="23" customFormat="1" ht="15" customHeight="1" x14ac:dyDescent="0.2">
      <c r="A23" s="34"/>
      <c r="B23" s="326" t="s">
        <v>154</v>
      </c>
      <c r="C23" s="206">
        <v>2.5</v>
      </c>
      <c r="D23" s="206">
        <v>2.9</v>
      </c>
      <c r="E23" s="206">
        <v>4</v>
      </c>
      <c r="F23" s="206">
        <v>5.2</v>
      </c>
      <c r="G23" s="206">
        <v>5.5</v>
      </c>
      <c r="H23" s="206">
        <v>7.2</v>
      </c>
      <c r="I23" s="206">
        <v>6.2</v>
      </c>
    </row>
    <row r="24" spans="1:10" s="23" customFormat="1" ht="15" customHeight="1" x14ac:dyDescent="0.2">
      <c r="B24" s="71"/>
      <c r="C24" s="25"/>
      <c r="D24" s="25"/>
      <c r="E24" s="25"/>
      <c r="F24" s="25"/>
      <c r="G24" s="26"/>
      <c r="H24" s="147"/>
      <c r="I24" s="147" t="s">
        <v>381</v>
      </c>
    </row>
    <row r="25" spans="1:10" s="23" customFormat="1" ht="15" customHeight="1" x14ac:dyDescent="0.2">
      <c r="A25" s="27"/>
      <c r="B25" s="33"/>
      <c r="C25" s="697" t="s">
        <v>86</v>
      </c>
      <c r="D25" s="697" t="s">
        <v>87</v>
      </c>
      <c r="E25" s="697" t="s">
        <v>88</v>
      </c>
      <c r="F25" s="697" t="s">
        <v>89</v>
      </c>
      <c r="G25" s="716" t="s">
        <v>90</v>
      </c>
      <c r="H25" s="697" t="s">
        <v>91</v>
      </c>
      <c r="I25" s="717" t="s">
        <v>92</v>
      </c>
    </row>
    <row r="26" spans="1:10" s="23" customFormat="1" ht="15" customHeight="1" x14ac:dyDescent="0.2">
      <c r="A26" s="30"/>
      <c r="B26" s="318" t="s">
        <v>412</v>
      </c>
      <c r="C26" s="190">
        <v>17110</v>
      </c>
      <c r="D26" s="190">
        <v>15847</v>
      </c>
      <c r="E26" s="190">
        <v>12017</v>
      </c>
      <c r="F26" s="190">
        <v>12055</v>
      </c>
      <c r="G26" s="190">
        <v>8455</v>
      </c>
      <c r="H26" s="190">
        <v>13440</v>
      </c>
      <c r="I26" s="190">
        <v>22520</v>
      </c>
    </row>
    <row r="27" spans="1:10" s="23" customFormat="1" ht="15" customHeight="1" x14ac:dyDescent="0.2">
      <c r="A27" s="34"/>
      <c r="B27" s="326" t="s">
        <v>160</v>
      </c>
      <c r="C27" s="202">
        <v>10826</v>
      </c>
      <c r="D27" s="202">
        <v>10581</v>
      </c>
      <c r="E27" s="202">
        <v>10271</v>
      </c>
      <c r="F27" s="202">
        <v>9445</v>
      </c>
      <c r="G27" s="202">
        <v>9474</v>
      </c>
      <c r="H27" s="202">
        <v>9597</v>
      </c>
      <c r="I27" s="202">
        <v>9559</v>
      </c>
    </row>
    <row r="28" spans="1:10" s="23" customFormat="1" ht="15" customHeight="1" x14ac:dyDescent="0.2">
      <c r="B28" s="71"/>
      <c r="C28" s="25"/>
      <c r="D28" s="25"/>
      <c r="E28" s="25"/>
      <c r="F28" s="25"/>
      <c r="G28" s="26"/>
      <c r="H28" s="147"/>
      <c r="I28" s="147" t="s">
        <v>381</v>
      </c>
    </row>
    <row r="29" spans="1:10" s="23" customFormat="1" ht="15" customHeight="1" x14ac:dyDescent="0.2">
      <c r="A29" s="27"/>
      <c r="B29" s="33"/>
      <c r="C29" s="697" t="s">
        <v>86</v>
      </c>
      <c r="D29" s="697" t="s">
        <v>87</v>
      </c>
      <c r="E29" s="697" t="s">
        <v>88</v>
      </c>
      <c r="F29" s="697" t="s">
        <v>89</v>
      </c>
      <c r="G29" s="716" t="s">
        <v>90</v>
      </c>
      <c r="H29" s="697" t="s">
        <v>91</v>
      </c>
      <c r="I29" s="717" t="s">
        <v>92</v>
      </c>
    </row>
    <row r="30" spans="1:10" s="33" customFormat="1" ht="15" customHeight="1" x14ac:dyDescent="0.2">
      <c r="A30" s="45"/>
      <c r="B30" s="702" t="s">
        <v>413</v>
      </c>
      <c r="C30" s="207">
        <v>412112</v>
      </c>
      <c r="D30" s="207">
        <v>429921</v>
      </c>
      <c r="E30" s="207">
        <v>442165</v>
      </c>
      <c r="F30" s="207">
        <v>454736</v>
      </c>
      <c r="G30" s="207">
        <v>446345</v>
      </c>
      <c r="H30" s="207">
        <v>425852</v>
      </c>
      <c r="I30" s="207">
        <v>405402</v>
      </c>
      <c r="J30" s="216"/>
    </row>
    <row r="31" spans="1:10" s="33" customFormat="1" ht="15" customHeight="1" x14ac:dyDescent="0.2">
      <c r="A31" s="46"/>
      <c r="B31" s="319" t="s">
        <v>414</v>
      </c>
      <c r="C31" s="209">
        <v>69.099999999999994</v>
      </c>
      <c r="D31" s="209">
        <v>71.3</v>
      </c>
      <c r="E31" s="209">
        <v>71.2</v>
      </c>
      <c r="F31" s="209">
        <v>71.2</v>
      </c>
      <c r="G31" s="209">
        <v>70.099999999999994</v>
      </c>
      <c r="H31" s="209">
        <v>66.099999999999994</v>
      </c>
      <c r="I31" s="209">
        <v>66</v>
      </c>
      <c r="J31" s="217"/>
    </row>
    <row r="32" spans="1:10" s="23" customFormat="1" ht="15" customHeight="1" x14ac:dyDescent="0.2">
      <c r="B32" s="71"/>
      <c r="C32" s="25"/>
      <c r="D32" s="25"/>
      <c r="E32" s="25"/>
      <c r="F32" s="25"/>
      <c r="G32" s="26"/>
      <c r="H32" s="147"/>
      <c r="I32" s="147" t="s">
        <v>381</v>
      </c>
    </row>
    <row r="33" spans="1:11" ht="15" customHeight="1" x14ac:dyDescent="0.2">
      <c r="A33" s="27"/>
      <c r="B33" s="33"/>
      <c r="C33" s="697" t="s">
        <v>86</v>
      </c>
      <c r="D33" s="697" t="s">
        <v>87</v>
      </c>
      <c r="E33" s="697" t="s">
        <v>88</v>
      </c>
      <c r="F33" s="697" t="s">
        <v>89</v>
      </c>
      <c r="G33" s="716" t="s">
        <v>90</v>
      </c>
      <c r="H33" s="697" t="s">
        <v>91</v>
      </c>
      <c r="I33" s="717" t="s">
        <v>92</v>
      </c>
      <c r="J33" s="23"/>
      <c r="K33" s="23"/>
    </row>
    <row r="34" spans="1:11" s="33" customFormat="1" ht="15" customHeight="1" x14ac:dyDescent="0.2">
      <c r="A34" s="761"/>
      <c r="B34" s="702" t="s">
        <v>415</v>
      </c>
      <c r="C34" s="207">
        <v>134972</v>
      </c>
      <c r="D34" s="207">
        <v>136516</v>
      </c>
      <c r="E34" s="207">
        <v>137322</v>
      </c>
      <c r="F34" s="207">
        <v>144604</v>
      </c>
      <c r="G34" s="207">
        <v>147679</v>
      </c>
      <c r="H34" s="208">
        <v>152330</v>
      </c>
      <c r="I34" s="208">
        <v>152145</v>
      </c>
      <c r="J34" s="216"/>
    </row>
    <row r="35" spans="1:11" s="33" customFormat="1" ht="15" customHeight="1" x14ac:dyDescent="0.2">
      <c r="A35" s="46"/>
      <c r="B35" s="319" t="s">
        <v>416</v>
      </c>
      <c r="C35" s="698">
        <v>21.1</v>
      </c>
      <c r="D35" s="698">
        <v>21.2</v>
      </c>
      <c r="E35" s="698">
        <v>20.8</v>
      </c>
      <c r="F35" s="698">
        <v>21.3</v>
      </c>
      <c r="G35" s="698">
        <v>22</v>
      </c>
      <c r="H35" s="213">
        <v>22.5</v>
      </c>
      <c r="I35" s="213">
        <v>23.5</v>
      </c>
      <c r="J35" s="218"/>
    </row>
    <row r="36" spans="1:11" ht="15" customHeight="1" x14ac:dyDescent="0.2">
      <c r="C36" s="25"/>
      <c r="D36" s="25"/>
      <c r="E36" s="25"/>
      <c r="F36" s="25"/>
      <c r="G36" s="26"/>
      <c r="H36" s="147"/>
      <c r="I36" s="147" t="s">
        <v>381</v>
      </c>
      <c r="J36" s="23"/>
      <c r="K36" s="23"/>
    </row>
    <row r="37" spans="1:11" ht="15" customHeight="1" x14ac:dyDescent="0.2">
      <c r="A37" s="27"/>
      <c r="B37" s="33"/>
      <c r="C37" s="697" t="s">
        <v>86</v>
      </c>
      <c r="D37" s="697" t="s">
        <v>87</v>
      </c>
      <c r="E37" s="697" t="s">
        <v>88</v>
      </c>
      <c r="F37" s="697" t="s">
        <v>89</v>
      </c>
      <c r="G37" s="716" t="s">
        <v>90</v>
      </c>
      <c r="H37" s="697" t="s">
        <v>91</v>
      </c>
      <c r="I37" s="717" t="s">
        <v>92</v>
      </c>
      <c r="J37" s="23"/>
      <c r="K37" s="23"/>
    </row>
    <row r="38" spans="1:11" s="27" customFormat="1" ht="15" customHeight="1" x14ac:dyDescent="0.2">
      <c r="A38" s="45"/>
      <c r="B38" s="320" t="s">
        <v>417</v>
      </c>
      <c r="C38" s="210"/>
      <c r="D38" s="210"/>
      <c r="E38" s="210"/>
      <c r="F38" s="210">
        <v>6442</v>
      </c>
      <c r="G38" s="211">
        <v>15156</v>
      </c>
      <c r="H38" s="211">
        <v>33860</v>
      </c>
      <c r="I38" s="211">
        <v>29415</v>
      </c>
      <c r="J38" s="217"/>
    </row>
    <row r="39" spans="1:11" s="33" customFormat="1" ht="15" customHeight="1" x14ac:dyDescent="0.2">
      <c r="A39" s="46"/>
      <c r="B39" s="321" t="s">
        <v>418</v>
      </c>
      <c r="C39" s="212"/>
      <c r="D39" s="212"/>
      <c r="E39" s="212"/>
      <c r="F39" s="212">
        <v>0.9</v>
      </c>
      <c r="G39" s="213">
        <v>2.2999999999999998</v>
      </c>
      <c r="H39" s="213">
        <v>5</v>
      </c>
      <c r="I39" s="213">
        <v>4.5</v>
      </c>
      <c r="J39" s="216"/>
    </row>
    <row r="40" spans="1:11" s="33" customFormat="1" ht="15" customHeight="1" x14ac:dyDescent="0.2">
      <c r="A40" s="50"/>
      <c r="B40" s="50"/>
      <c r="C40" s="50"/>
      <c r="D40" s="214"/>
      <c r="E40" s="214"/>
      <c r="F40" s="214"/>
      <c r="G40" s="214"/>
      <c r="H40" s="215"/>
      <c r="I40" s="215"/>
      <c r="J40" s="215"/>
      <c r="K40" s="216"/>
    </row>
    <row r="41" spans="1:11" s="33" customFormat="1" ht="15" customHeight="1" x14ac:dyDescent="0.2">
      <c r="A41" s="50"/>
      <c r="B41" s="50"/>
      <c r="C41" s="50"/>
      <c r="D41" s="214"/>
      <c r="E41" s="214"/>
      <c r="F41" s="214"/>
      <c r="G41" s="214"/>
      <c r="H41" s="215"/>
      <c r="I41" s="215"/>
      <c r="J41" s="215"/>
      <c r="K41" s="216"/>
    </row>
    <row r="42" spans="1:11" ht="15" customHeight="1" x14ac:dyDescent="0.2">
      <c r="C42" s="25"/>
      <c r="D42" s="25"/>
      <c r="E42" s="25"/>
      <c r="F42" s="25"/>
      <c r="G42" s="26"/>
      <c r="H42" s="147"/>
      <c r="I42" s="147" t="s">
        <v>381</v>
      </c>
      <c r="J42" s="23"/>
      <c r="K42" s="23"/>
    </row>
    <row r="43" spans="1:11" ht="15" customHeight="1" x14ac:dyDescent="0.2">
      <c r="A43" s="27"/>
      <c r="B43" s="33"/>
      <c r="C43" s="697" t="s">
        <v>86</v>
      </c>
      <c r="D43" s="697" t="s">
        <v>87</v>
      </c>
      <c r="E43" s="697" t="s">
        <v>88</v>
      </c>
      <c r="F43" s="697" t="s">
        <v>89</v>
      </c>
      <c r="G43" s="716" t="s">
        <v>90</v>
      </c>
      <c r="H43" s="697" t="s">
        <v>91</v>
      </c>
      <c r="I43" s="717" t="s">
        <v>92</v>
      </c>
      <c r="J43" s="23"/>
      <c r="K43" s="23"/>
    </row>
    <row r="44" spans="1:11" ht="18" customHeight="1" x14ac:dyDescent="0.2">
      <c r="A44" s="30"/>
      <c r="B44" s="318" t="s">
        <v>155</v>
      </c>
      <c r="C44" s="190">
        <v>131918</v>
      </c>
      <c r="D44" s="190">
        <v>132374</v>
      </c>
      <c r="E44" s="190">
        <v>84237</v>
      </c>
      <c r="F44" s="190">
        <v>89069</v>
      </c>
      <c r="G44" s="190">
        <v>95047</v>
      </c>
      <c r="H44" s="190">
        <v>96224</v>
      </c>
      <c r="I44" s="190">
        <v>103624</v>
      </c>
      <c r="J44" s="23"/>
      <c r="K44" s="23"/>
    </row>
    <row r="45" spans="1:11" ht="18" customHeight="1" x14ac:dyDescent="0.2">
      <c r="A45" s="34"/>
      <c r="B45" s="326" t="s">
        <v>419</v>
      </c>
      <c r="C45" s="206">
        <v>2.8</v>
      </c>
      <c r="D45" s="206">
        <v>3.4</v>
      </c>
      <c r="E45" s="206">
        <v>5.2</v>
      </c>
      <c r="F45" s="205">
        <v>8.6999999999999993</v>
      </c>
      <c r="G45" s="205">
        <v>12.8</v>
      </c>
      <c r="H45" s="205">
        <v>11.2</v>
      </c>
      <c r="I45" s="205">
        <v>13.6</v>
      </c>
      <c r="J45" s="23"/>
      <c r="K45" s="23"/>
    </row>
    <row r="46" spans="1:11" ht="15" customHeight="1" x14ac:dyDescent="0.2">
      <c r="A46" s="27"/>
      <c r="B46" s="33"/>
      <c r="C46" s="33"/>
      <c r="D46" s="90"/>
      <c r="E46" s="116"/>
      <c r="F46" s="219"/>
      <c r="G46" s="219"/>
      <c r="H46" s="219"/>
      <c r="I46" s="219"/>
      <c r="J46" s="23"/>
      <c r="K46" s="23"/>
    </row>
    <row r="47" spans="1:11" ht="15" customHeight="1" x14ac:dyDescent="0.2">
      <c r="B47" s="23"/>
      <c r="C47" s="23"/>
      <c r="D47" s="23"/>
      <c r="J47" s="23"/>
      <c r="K47" s="23"/>
    </row>
    <row r="48" spans="1:11" ht="15" customHeight="1" x14ac:dyDescent="0.2">
      <c r="B48" s="23"/>
      <c r="C48" s="23"/>
      <c r="D48" s="23"/>
      <c r="J48" s="23"/>
      <c r="K48" s="23"/>
    </row>
    <row r="49" spans="1:11" ht="15" customHeight="1" x14ac:dyDescent="0.2">
      <c r="B49" s="23"/>
      <c r="C49" s="23"/>
      <c r="D49" s="23"/>
      <c r="J49" s="23"/>
      <c r="K49" s="23"/>
    </row>
    <row r="50" spans="1:11" ht="15" customHeight="1" x14ac:dyDescent="0.2">
      <c r="B50" s="23"/>
      <c r="C50" s="23"/>
      <c r="D50" s="23"/>
      <c r="J50" s="23"/>
      <c r="K50" s="23"/>
    </row>
    <row r="51" spans="1:11" s="28" customFormat="1" ht="15" customHeight="1" x14ac:dyDescent="0.2"/>
    <row r="52" spans="1:11" s="28" customFormat="1" ht="15" customHeight="1" x14ac:dyDescent="0.2"/>
    <row r="53" spans="1:11" ht="15" customHeight="1" x14ac:dyDescent="0.2">
      <c r="B53" s="23"/>
      <c r="C53" s="23"/>
      <c r="D53" s="23"/>
      <c r="J53" s="23"/>
      <c r="K53" s="23"/>
    </row>
    <row r="54" spans="1:11" ht="15" customHeight="1" x14ac:dyDescent="0.2">
      <c r="B54" s="23"/>
      <c r="C54" s="23"/>
      <c r="D54" s="23"/>
      <c r="J54" s="23"/>
      <c r="K54" s="23"/>
    </row>
    <row r="55" spans="1:11" ht="15" customHeight="1" x14ac:dyDescent="0.2">
      <c r="B55" s="23"/>
      <c r="C55" s="23"/>
      <c r="D55" s="23"/>
      <c r="J55" s="23"/>
      <c r="K55" s="23"/>
    </row>
    <row r="56" spans="1:11" ht="18" customHeight="1" x14ac:dyDescent="0.2">
      <c r="B56" s="23"/>
      <c r="C56" s="23"/>
      <c r="D56" s="23"/>
      <c r="J56" s="23"/>
      <c r="K56" s="23"/>
    </row>
    <row r="57" spans="1:11" ht="18" customHeight="1" x14ac:dyDescent="0.2">
      <c r="B57" s="23"/>
      <c r="C57" s="23"/>
      <c r="D57" s="23"/>
      <c r="J57" s="23"/>
      <c r="K57" s="23"/>
    </row>
    <row r="58" spans="1:11" ht="18" customHeight="1" x14ac:dyDescent="0.2">
      <c r="B58" s="23"/>
      <c r="C58" s="23"/>
      <c r="D58" s="23"/>
      <c r="J58" s="23"/>
      <c r="K58" s="23"/>
    </row>
    <row r="59" spans="1:11" ht="18" customHeight="1" x14ac:dyDescent="0.2">
      <c r="B59" s="23"/>
      <c r="C59" s="23"/>
      <c r="D59" s="23"/>
      <c r="J59" s="23"/>
      <c r="K59" s="23"/>
    </row>
    <row r="60" spans="1:11" ht="18" customHeight="1" x14ac:dyDescent="0.2">
      <c r="B60" s="23"/>
      <c r="C60" s="23"/>
      <c r="D60" s="23"/>
      <c r="J60" s="23"/>
      <c r="K60" s="23"/>
    </row>
    <row r="61" spans="1:11" s="173" customFormat="1" ht="15" customHeight="1" x14ac:dyDescent="0.2"/>
    <row r="62" spans="1:11" s="173" customFormat="1" ht="15" customHeight="1" x14ac:dyDescent="0.2">
      <c r="A62" s="132"/>
      <c r="B62" s="150"/>
      <c r="C62" s="115"/>
      <c r="D62" s="176"/>
      <c r="E62" s="101"/>
      <c r="F62" s="172"/>
      <c r="G62" s="164"/>
      <c r="H62" s="164"/>
      <c r="I62" s="164"/>
      <c r="J62" s="172"/>
      <c r="K62" s="172"/>
    </row>
    <row r="63" spans="1:11" s="173" customFormat="1" ht="15" customHeight="1" x14ac:dyDescent="0.2">
      <c r="A63" s="132"/>
      <c r="B63" s="132"/>
      <c r="C63" s="115"/>
      <c r="D63" s="176"/>
      <c r="E63" s="101"/>
      <c r="F63" s="172"/>
      <c r="G63" s="123"/>
      <c r="H63" s="123"/>
      <c r="I63" s="123"/>
      <c r="J63" s="172"/>
      <c r="K63" s="172"/>
    </row>
    <row r="64" spans="1:11" s="173" customFormat="1" ht="15" customHeight="1" x14ac:dyDescent="0.2">
      <c r="A64" s="164"/>
      <c r="B64" s="164"/>
      <c r="C64" s="125"/>
      <c r="D64" s="176"/>
      <c r="G64" s="172"/>
      <c r="H64" s="172"/>
      <c r="I64" s="172"/>
      <c r="J64" s="172"/>
      <c r="K64" s="172"/>
    </row>
    <row r="65" spans="1:11" s="27" customFormat="1" ht="15" customHeight="1" x14ac:dyDescent="0.2">
      <c r="A65" s="123"/>
      <c r="B65" s="123"/>
      <c r="C65" s="125"/>
      <c r="D65" s="90"/>
      <c r="J65" s="167"/>
      <c r="K65" s="167"/>
    </row>
    <row r="66" spans="1:11" s="27" customFormat="1" ht="15" customHeight="1" x14ac:dyDescent="0.2">
      <c r="A66" s="123"/>
      <c r="B66" s="123"/>
      <c r="C66" s="123"/>
      <c r="D66" s="90"/>
      <c r="J66" s="167"/>
      <c r="K66" s="167"/>
    </row>
  </sheetData>
  <phoneticPr fontId="8"/>
  <pageMargins left="0.59055118110236227" right="0.39370078740157483" top="0.39370078740157483" bottom="0.19685039370078741" header="0.19685039370078741" footer="0.19685039370078741"/>
  <pageSetup paperSize="9" scale="80" firstPageNumber="0" orientation="landscape" useFirstPageNumber="1" r:id="rId1"/>
  <headerFooter alignWithMargins="0">
    <oddHeader>&amp;R&amp;"Arial,標準"&amp;9J. Front Retailing FACT BOOK</oddHeader>
    <oddFooter>&amp;C&amp;"ＭＳ Ｐ明朝,標準"&amp;7-&amp;A-</oddFooter>
  </headerFooter>
  <customProperties>
    <customPr name="layoutContexts"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54"/>
  <sheetViews>
    <sheetView showGridLines="0" view="pageBreakPreview" zoomScale="85" zoomScaleNormal="85" zoomScaleSheetLayoutView="85" workbookViewId="0">
      <selection activeCell="Q13" sqref="Q13"/>
    </sheetView>
  </sheetViews>
  <sheetFormatPr defaultColWidth="9" defaultRowHeight="13" x14ac:dyDescent="0.2"/>
  <cols>
    <col min="1" max="1" width="4.453125" style="9" customWidth="1"/>
    <col min="2" max="4" width="20.453125" style="9" customWidth="1"/>
    <col min="5" max="5" width="3.453125" style="9" customWidth="1"/>
    <col min="6" max="8" width="20.453125" style="9" customWidth="1"/>
    <col min="9" max="9" width="3.453125" style="9" customWidth="1"/>
    <col min="10" max="11" width="20.453125" style="9" customWidth="1"/>
    <col min="12" max="12" width="24.453125" style="9" customWidth="1"/>
    <col min="13" max="13" width="3.453125" style="9" customWidth="1"/>
    <col min="14" max="16" width="9.453125" style="9" customWidth="1"/>
    <col min="17" max="16384" width="9" style="9"/>
  </cols>
  <sheetData>
    <row r="1" spans="1:12" ht="18" customHeight="1" x14ac:dyDescent="0.2">
      <c r="A1"/>
    </row>
    <row r="2" spans="1:12" customFormat="1" ht="18" customHeight="1" x14ac:dyDescent="0.35">
      <c r="A2" s="238" t="s">
        <v>1009</v>
      </c>
      <c r="B2" s="23"/>
      <c r="C2" s="23"/>
      <c r="D2" s="23"/>
      <c r="E2" s="23"/>
    </row>
    <row r="3" spans="1:12" s="5" customFormat="1" ht="18" customHeight="1" x14ac:dyDescent="0.2">
      <c r="A3" s="23"/>
      <c r="B3" s="23"/>
      <c r="C3" s="23"/>
      <c r="D3" s="23"/>
      <c r="E3" s="23"/>
      <c r="H3" s="3"/>
      <c r="I3" s="3"/>
      <c r="J3" s="3"/>
      <c r="K3" s="3"/>
      <c r="L3" s="3"/>
    </row>
    <row r="4" spans="1:12" ht="13" customHeight="1" x14ac:dyDescent="0.25">
      <c r="A4"/>
      <c r="B4" s="15"/>
      <c r="C4" s="15"/>
      <c r="D4" s="15"/>
      <c r="E4" s="15"/>
      <c r="F4" s="10"/>
      <c r="G4" s="11"/>
      <c r="H4" s="12"/>
      <c r="I4" s="12"/>
      <c r="J4" s="13"/>
      <c r="K4" s="13"/>
      <c r="L4" s="14"/>
    </row>
    <row r="5" spans="1:12" ht="15" customHeight="1" x14ac:dyDescent="0.2">
      <c r="B5" s="18"/>
      <c r="C5" s="18"/>
      <c r="D5" s="18"/>
      <c r="E5" s="18"/>
      <c r="G5" s="18"/>
      <c r="J5" s="18"/>
    </row>
    <row r="6" spans="1:12" ht="15" customHeight="1" x14ac:dyDescent="0.2">
      <c r="B6" s="19"/>
      <c r="C6" s="19"/>
      <c r="D6" s="19"/>
      <c r="E6" s="19"/>
      <c r="G6" s="19"/>
      <c r="J6" s="19"/>
    </row>
    <row r="7" spans="1:12" ht="15" customHeight="1" x14ac:dyDescent="0.2"/>
    <row r="8" spans="1:12" ht="15" customHeight="1" x14ac:dyDescent="0.2"/>
    <row r="9" spans="1:12" ht="15" customHeight="1" x14ac:dyDescent="0.2"/>
    <row r="10" spans="1:12" ht="15" customHeight="1" x14ac:dyDescent="0.2"/>
    <row r="11" spans="1:12" ht="15" customHeight="1" x14ac:dyDescent="0.2"/>
    <row r="12" spans="1:12" ht="15" customHeight="1" x14ac:dyDescent="0.2"/>
    <row r="13" spans="1:12" ht="15" customHeight="1" x14ac:dyDescent="0.2"/>
    <row r="14" spans="1:12" ht="15" customHeight="1" x14ac:dyDescent="0.2"/>
    <row r="15" spans="1:12" ht="15" customHeight="1" x14ac:dyDescent="0.2"/>
    <row r="16" spans="1:12"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sheetData>
  <phoneticPr fontId="8"/>
  <printOptions horizontalCentered="1"/>
  <pageMargins left="0.59055118110236227" right="0.59055118110236227" top="0.59055118110236227" bottom="0.19685039370078741" header="7.874015748031496E-2" footer="0.19685039370078741"/>
  <pageSetup paperSize="9" scale="65" firstPageNumber="0" orientation="landscape" useFirstPageNumber="1" r:id="rId1"/>
  <headerFooter alignWithMargins="0">
    <oddHeader>&amp;R&amp;"Arial,標準"&amp;10J. Front Retailing FACT BOOK</oddHeader>
    <oddFooter>&amp;C&amp;"ＭＳ Ｐ明朝,標準"&amp;14-&amp;A-</oddFooter>
  </headerFooter>
  <colBreaks count="1" manualBreakCount="1">
    <brk id="21" max="53" man="1"/>
  </colBreaks>
  <customProperties>
    <customPr name="layoutContexts"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66"/>
  <sheetViews>
    <sheetView showGridLines="0" defaultGridColor="0" view="pageBreakPreview" colorId="8" zoomScale="70" zoomScaleNormal="100" zoomScaleSheetLayoutView="70" workbookViewId="0">
      <pane xSplit="2" topLeftCell="D1" activePane="topRight" state="frozen"/>
      <selection activeCell="U6" sqref="U6:AB6"/>
      <selection pane="topRight" activeCell="H31" sqref="H31:I31"/>
    </sheetView>
  </sheetViews>
  <sheetFormatPr defaultColWidth="9" defaultRowHeight="13" x14ac:dyDescent="0.2"/>
  <cols>
    <col min="1" max="1" width="2.453125" style="23" customWidth="1"/>
    <col min="2" max="2" width="38" style="71" customWidth="1"/>
    <col min="3" max="3" width="18.453125" style="71" hidden="1" customWidth="1"/>
    <col min="4" max="4" width="18.453125" style="71" customWidth="1"/>
    <col min="5" max="5" width="18.453125" style="89" customWidth="1"/>
    <col min="6" max="11" width="15.453125" style="23" customWidth="1"/>
    <col min="12" max="12" width="5.1796875" style="22" customWidth="1"/>
    <col min="13" max="16384" width="9" style="23"/>
  </cols>
  <sheetData>
    <row r="1" spans="1:12" ht="18" customHeight="1" x14ac:dyDescent="0.3">
      <c r="A1" s="37" t="s">
        <v>406</v>
      </c>
      <c r="B1" s="160"/>
      <c r="C1" s="161"/>
      <c r="D1" s="161"/>
      <c r="F1" s="25"/>
      <c r="G1" s="25"/>
      <c r="H1" s="25"/>
      <c r="I1" s="25"/>
      <c r="J1" s="25"/>
      <c r="K1" s="25"/>
      <c r="L1" s="70"/>
    </row>
    <row r="2" spans="1:12" ht="18" customHeight="1" x14ac:dyDescent="0.3">
      <c r="A2" s="22" t="s">
        <v>407</v>
      </c>
      <c r="B2" s="161"/>
      <c r="C2" s="161"/>
      <c r="D2" s="161"/>
      <c r="F2" s="25"/>
      <c r="G2" s="25"/>
      <c r="H2" s="25"/>
      <c r="I2" s="25"/>
      <c r="J2" s="25"/>
      <c r="K2" s="25"/>
      <c r="L2" s="23"/>
    </row>
    <row r="3" spans="1:12" ht="18" customHeight="1" x14ac:dyDescent="0.2">
      <c r="C3" s="161"/>
      <c r="D3" s="161"/>
      <c r="F3" s="25"/>
      <c r="G3" s="25"/>
      <c r="H3" s="25"/>
      <c r="I3" s="25"/>
      <c r="J3" s="25"/>
      <c r="K3" s="25"/>
      <c r="L3" s="23"/>
    </row>
    <row r="4" spans="1:12" ht="15" customHeight="1" x14ac:dyDescent="0.2">
      <c r="C4" s="25"/>
      <c r="D4" s="25"/>
      <c r="E4" s="25"/>
      <c r="F4" s="25"/>
      <c r="G4" s="25"/>
      <c r="H4" s="26"/>
      <c r="I4" s="147"/>
      <c r="J4" s="147" t="s">
        <v>381</v>
      </c>
      <c r="K4" s="147" t="s">
        <v>381</v>
      </c>
      <c r="L4" s="23"/>
    </row>
    <row r="5" spans="1:12" ht="15" customHeight="1" x14ac:dyDescent="0.2">
      <c r="A5" s="27"/>
      <c r="B5" s="33"/>
      <c r="C5" s="697" t="s">
        <v>92</v>
      </c>
      <c r="D5" s="697" t="s">
        <v>420</v>
      </c>
      <c r="E5" s="697" t="s">
        <v>184</v>
      </c>
      <c r="F5" s="697" t="s">
        <v>421</v>
      </c>
      <c r="G5" s="697" t="s">
        <v>422</v>
      </c>
      <c r="H5" s="697" t="s">
        <v>423</v>
      </c>
      <c r="I5" s="697" t="s">
        <v>385</v>
      </c>
      <c r="J5" s="697" t="s">
        <v>217</v>
      </c>
      <c r="K5" s="697" t="s">
        <v>424</v>
      </c>
      <c r="L5" s="23"/>
    </row>
    <row r="6" spans="1:12" s="28" customFormat="1" ht="15" customHeight="1" x14ac:dyDescent="0.2">
      <c r="A6" s="30"/>
      <c r="B6" s="318" t="s">
        <v>425</v>
      </c>
      <c r="C6" s="185">
        <v>242182</v>
      </c>
      <c r="D6" s="185">
        <v>257451</v>
      </c>
      <c r="E6" s="185">
        <v>262984</v>
      </c>
      <c r="F6" s="185">
        <v>253886</v>
      </c>
      <c r="G6" s="185">
        <v>161818</v>
      </c>
      <c r="H6" s="185">
        <v>174988</v>
      </c>
      <c r="I6" s="185">
        <v>198370</v>
      </c>
      <c r="J6" s="185">
        <v>220081</v>
      </c>
      <c r="K6" s="185">
        <v>243165</v>
      </c>
    </row>
    <row r="7" spans="1:12" s="28" customFormat="1" ht="15" customHeight="1" x14ac:dyDescent="0.2">
      <c r="A7" s="29"/>
      <c r="B7" s="177" t="s">
        <v>148</v>
      </c>
      <c r="C7" s="203"/>
      <c r="D7" s="203">
        <v>6.3</v>
      </c>
      <c r="E7" s="203">
        <v>2.1</v>
      </c>
      <c r="F7" s="203">
        <v>-3.5</v>
      </c>
      <c r="G7" s="203">
        <v>-36.299999999999997</v>
      </c>
      <c r="H7" s="203">
        <v>9.9</v>
      </c>
      <c r="I7" s="203">
        <v>13.362059112624866</v>
      </c>
      <c r="J7" s="203">
        <v>10.9</v>
      </c>
      <c r="K7" s="203">
        <v>10.5</v>
      </c>
    </row>
    <row r="8" spans="1:12" ht="15" customHeight="1" x14ac:dyDescent="0.2">
      <c r="C8" s="25"/>
      <c r="D8" s="25"/>
      <c r="E8" s="25"/>
      <c r="F8" s="25"/>
      <c r="G8" s="25"/>
      <c r="H8" s="26"/>
      <c r="I8" s="147"/>
      <c r="J8" s="147"/>
      <c r="K8" s="147"/>
      <c r="L8" s="23"/>
    </row>
    <row r="9" spans="1:12" ht="15" customHeight="1" x14ac:dyDescent="0.2">
      <c r="A9" s="27"/>
      <c r="B9" s="33"/>
      <c r="C9" s="697" t="s">
        <v>92</v>
      </c>
      <c r="D9" s="697" t="s">
        <v>420</v>
      </c>
      <c r="E9" s="697" t="s">
        <v>184</v>
      </c>
      <c r="F9" s="697" t="s">
        <v>421</v>
      </c>
      <c r="G9" s="697" t="s">
        <v>422</v>
      </c>
      <c r="H9" s="697" t="s">
        <v>423</v>
      </c>
      <c r="I9" s="697" t="s">
        <v>385</v>
      </c>
      <c r="J9" s="697" t="s">
        <v>217</v>
      </c>
      <c r="K9" s="697" t="s">
        <v>424</v>
      </c>
      <c r="L9" s="23"/>
    </row>
    <row r="10" spans="1:12" ht="15" customHeight="1" x14ac:dyDescent="0.2">
      <c r="A10" s="30"/>
      <c r="B10" s="318" t="s">
        <v>149</v>
      </c>
      <c r="C10" s="185">
        <v>20066</v>
      </c>
      <c r="D10" s="185">
        <v>28297</v>
      </c>
      <c r="E10" s="185">
        <v>26529</v>
      </c>
      <c r="F10" s="185">
        <v>24555</v>
      </c>
      <c r="G10" s="185">
        <v>-18096</v>
      </c>
      <c r="H10" s="848">
        <v>-1824</v>
      </c>
      <c r="I10" s="848">
        <v>8076</v>
      </c>
      <c r="J10" s="848">
        <v>24232</v>
      </c>
      <c r="K10" s="848">
        <v>29778</v>
      </c>
      <c r="L10" s="23"/>
    </row>
    <row r="11" spans="1:12" ht="15" customHeight="1" x14ac:dyDescent="0.2">
      <c r="A11" s="29"/>
      <c r="B11" s="177" t="s">
        <v>426</v>
      </c>
      <c r="C11" s="204">
        <v>8.3000000000000007</v>
      </c>
      <c r="D11" s="204">
        <v>11</v>
      </c>
      <c r="E11" s="204">
        <v>10.1</v>
      </c>
      <c r="F11" s="204">
        <v>9.6999999999999993</v>
      </c>
      <c r="G11" s="700">
        <v>-11.2</v>
      </c>
      <c r="H11" s="700">
        <v>-1</v>
      </c>
      <c r="I11" s="700">
        <v>4.0711801179613847</v>
      </c>
      <c r="J11" s="700">
        <v>11.010491591732135</v>
      </c>
      <c r="K11" s="700">
        <v>22.9</v>
      </c>
      <c r="L11" s="23"/>
    </row>
    <row r="12" spans="1:12" ht="15" customHeight="1" x14ac:dyDescent="0.2">
      <c r="C12" s="25"/>
      <c r="D12" s="25"/>
      <c r="E12" s="25"/>
      <c r="F12" s="25"/>
      <c r="G12" s="25"/>
      <c r="H12" s="26"/>
      <c r="I12" s="147"/>
      <c r="J12" s="147"/>
      <c r="K12" s="147"/>
      <c r="L12" s="23"/>
    </row>
    <row r="13" spans="1:12" ht="15" customHeight="1" x14ac:dyDescent="0.2">
      <c r="A13" s="27"/>
      <c r="B13" s="33"/>
      <c r="C13" s="697" t="s">
        <v>92</v>
      </c>
      <c r="D13" s="697" t="s">
        <v>420</v>
      </c>
      <c r="E13" s="697" t="s">
        <v>184</v>
      </c>
      <c r="F13" s="697" t="s">
        <v>421</v>
      </c>
      <c r="G13" s="697" t="s">
        <v>422</v>
      </c>
      <c r="H13" s="697" t="s">
        <v>423</v>
      </c>
      <c r="I13" s="697" t="s">
        <v>385</v>
      </c>
      <c r="J13" s="697" t="s">
        <v>217</v>
      </c>
      <c r="K13" s="697" t="s">
        <v>424</v>
      </c>
      <c r="L13" s="23"/>
    </row>
    <row r="14" spans="1:12" ht="15" customHeight="1" x14ac:dyDescent="0.2">
      <c r="A14" s="30"/>
      <c r="B14" s="318" t="s">
        <v>409</v>
      </c>
      <c r="C14" s="185">
        <v>120243</v>
      </c>
      <c r="D14" s="185">
        <v>121917</v>
      </c>
      <c r="E14" s="185">
        <v>123774</v>
      </c>
      <c r="F14" s="185">
        <v>116543</v>
      </c>
      <c r="G14" s="185">
        <v>94471</v>
      </c>
      <c r="H14" s="848">
        <v>102145</v>
      </c>
      <c r="I14" s="848">
        <v>110421</v>
      </c>
      <c r="J14" s="848">
        <v>114752</v>
      </c>
      <c r="K14" s="848">
        <v>120853</v>
      </c>
      <c r="L14" s="23"/>
    </row>
    <row r="15" spans="1:12" ht="15" customHeight="1" x14ac:dyDescent="0.2">
      <c r="A15" s="29"/>
      <c r="B15" s="177" t="s">
        <v>202</v>
      </c>
      <c r="C15" s="699">
        <v>49.7</v>
      </c>
      <c r="D15" s="699">
        <v>47.4</v>
      </c>
      <c r="E15" s="699">
        <v>47.1</v>
      </c>
      <c r="F15" s="699">
        <v>45.9</v>
      </c>
      <c r="G15" s="699">
        <v>58.4</v>
      </c>
      <c r="H15" s="699">
        <v>58.4</v>
      </c>
      <c r="I15" s="699">
        <v>55.664162927862073</v>
      </c>
      <c r="J15" s="699">
        <v>52.140802704458814</v>
      </c>
      <c r="K15" s="699">
        <v>49.7</v>
      </c>
      <c r="L15" s="23"/>
    </row>
    <row r="16" spans="1:12" ht="15" customHeight="1" x14ac:dyDescent="0.2">
      <c r="C16" s="25"/>
      <c r="D16" s="25"/>
      <c r="E16" s="25"/>
      <c r="F16" s="25"/>
      <c r="G16" s="25"/>
      <c r="H16" s="26"/>
      <c r="I16" s="147"/>
      <c r="J16" s="147"/>
      <c r="K16" s="147"/>
      <c r="L16" s="23"/>
    </row>
    <row r="17" spans="1:12" ht="15" customHeight="1" x14ac:dyDescent="0.2">
      <c r="A17" s="27"/>
      <c r="B17" s="33"/>
      <c r="C17" s="697" t="s">
        <v>92</v>
      </c>
      <c r="D17" s="697" t="s">
        <v>420</v>
      </c>
      <c r="E17" s="697" t="s">
        <v>184</v>
      </c>
      <c r="F17" s="697" t="s">
        <v>421</v>
      </c>
      <c r="G17" s="697" t="s">
        <v>422</v>
      </c>
      <c r="H17" s="697" t="s">
        <v>423</v>
      </c>
      <c r="I17" s="697" t="s">
        <v>385</v>
      </c>
      <c r="J17" s="697" t="s">
        <v>217</v>
      </c>
      <c r="K17" s="697" t="s">
        <v>424</v>
      </c>
      <c r="L17" s="23"/>
    </row>
    <row r="18" spans="1:12" ht="15" customHeight="1" x14ac:dyDescent="0.2">
      <c r="A18" s="30"/>
      <c r="B18" s="318" t="s">
        <v>427</v>
      </c>
      <c r="C18" s="185">
        <v>14929</v>
      </c>
      <c r="D18" s="185">
        <v>19248</v>
      </c>
      <c r="E18" s="185">
        <v>18579</v>
      </c>
      <c r="F18" s="185">
        <v>15578</v>
      </c>
      <c r="G18" s="185">
        <v>-13067</v>
      </c>
      <c r="H18" s="848">
        <v>-2995</v>
      </c>
      <c r="I18" s="848">
        <v>6114</v>
      </c>
      <c r="J18" s="848">
        <v>16675</v>
      </c>
      <c r="K18" s="848">
        <v>20384</v>
      </c>
      <c r="L18" s="23"/>
    </row>
    <row r="19" spans="1:12" ht="15" customHeight="1" x14ac:dyDescent="0.2">
      <c r="A19" s="29"/>
      <c r="B19" s="177" t="s">
        <v>428</v>
      </c>
      <c r="C19" s="204">
        <v>6.2</v>
      </c>
      <c r="D19" s="204">
        <v>7.5</v>
      </c>
      <c r="E19" s="204">
        <v>7.1</v>
      </c>
      <c r="F19" s="204">
        <v>6.1</v>
      </c>
      <c r="G19" s="204">
        <v>-8.1</v>
      </c>
      <c r="H19" s="700">
        <v>-1.7</v>
      </c>
      <c r="I19" s="700">
        <v>3.0821192720673491</v>
      </c>
      <c r="J19" s="700">
        <v>7.5767558308077483</v>
      </c>
      <c r="K19" s="700">
        <v>8.4</v>
      </c>
      <c r="L19" s="23"/>
    </row>
    <row r="20" spans="1:12" ht="15" customHeight="1" x14ac:dyDescent="0.2">
      <c r="C20" s="25"/>
      <c r="D20" s="25"/>
      <c r="E20" s="25"/>
      <c r="F20" s="25"/>
      <c r="G20" s="25"/>
      <c r="H20" s="26"/>
      <c r="I20" s="147"/>
      <c r="J20" s="147"/>
      <c r="K20" s="147"/>
      <c r="L20" s="23"/>
    </row>
    <row r="21" spans="1:12" ht="15" customHeight="1" x14ac:dyDescent="0.2">
      <c r="A21" s="27"/>
      <c r="B21" s="33"/>
      <c r="C21" s="697" t="s">
        <v>92</v>
      </c>
      <c r="D21" s="697" t="s">
        <v>420</v>
      </c>
      <c r="E21" s="697" t="s">
        <v>184</v>
      </c>
      <c r="F21" s="697" t="s">
        <v>421</v>
      </c>
      <c r="G21" s="697" t="s">
        <v>422</v>
      </c>
      <c r="H21" s="697" t="s">
        <v>423</v>
      </c>
      <c r="I21" s="697" t="s">
        <v>385</v>
      </c>
      <c r="J21" s="697" t="s">
        <v>217</v>
      </c>
      <c r="K21" s="697" t="s">
        <v>424</v>
      </c>
      <c r="L21" s="23"/>
    </row>
    <row r="22" spans="1:12" ht="15" customHeight="1" x14ac:dyDescent="0.2">
      <c r="A22" s="30"/>
      <c r="B22" s="318" t="s">
        <v>429</v>
      </c>
      <c r="C22" s="190">
        <v>490097</v>
      </c>
      <c r="D22" s="190">
        <v>499359</v>
      </c>
      <c r="E22" s="190">
        <v>500122</v>
      </c>
      <c r="F22" s="190">
        <v>617314</v>
      </c>
      <c r="G22" s="190">
        <v>475963</v>
      </c>
      <c r="H22" s="190">
        <v>455040</v>
      </c>
      <c r="I22" s="190">
        <v>434474</v>
      </c>
      <c r="J22" s="190">
        <v>425689</v>
      </c>
      <c r="K22" s="190">
        <v>482421</v>
      </c>
      <c r="L22" s="23"/>
    </row>
    <row r="23" spans="1:12" ht="15" customHeight="1" x14ac:dyDescent="0.2">
      <c r="A23" s="34"/>
      <c r="B23" s="326" t="s">
        <v>430</v>
      </c>
      <c r="C23" s="206">
        <v>4.2</v>
      </c>
      <c r="D23" s="206">
        <v>5.7</v>
      </c>
      <c r="E23" s="206">
        <v>5.3</v>
      </c>
      <c r="F23" s="206">
        <v>4</v>
      </c>
      <c r="G23" s="851">
        <v>-3.3</v>
      </c>
      <c r="H23" s="851">
        <v>-0.4</v>
      </c>
      <c r="I23" s="851">
        <v>1.8</v>
      </c>
      <c r="J23" s="851">
        <v>5.6</v>
      </c>
      <c r="K23" s="851">
        <v>6.6</v>
      </c>
      <c r="L23" s="23"/>
    </row>
    <row r="24" spans="1:12" ht="15" customHeight="1" x14ac:dyDescent="0.2">
      <c r="C24" s="25"/>
      <c r="D24" s="25"/>
      <c r="E24" s="25"/>
      <c r="F24" s="25"/>
      <c r="G24" s="25"/>
      <c r="H24" s="26"/>
      <c r="I24" s="147"/>
      <c r="J24" s="147"/>
      <c r="K24" s="147"/>
      <c r="L24" s="23"/>
    </row>
    <row r="25" spans="1:12" ht="15" customHeight="1" x14ac:dyDescent="0.2">
      <c r="A25" s="27"/>
      <c r="B25" s="33"/>
      <c r="C25" s="697" t="s">
        <v>92</v>
      </c>
      <c r="D25" s="697" t="s">
        <v>420</v>
      </c>
      <c r="E25" s="697" t="s">
        <v>184</v>
      </c>
      <c r="F25" s="697" t="s">
        <v>421</v>
      </c>
      <c r="G25" s="697" t="s">
        <v>422</v>
      </c>
      <c r="H25" s="697" t="s">
        <v>423</v>
      </c>
      <c r="I25" s="697" t="s">
        <v>385</v>
      </c>
      <c r="J25" s="697" t="s">
        <v>217</v>
      </c>
      <c r="K25" s="697" t="s">
        <v>424</v>
      </c>
      <c r="L25" s="23"/>
    </row>
    <row r="26" spans="1:12" ht="15" customHeight="1" x14ac:dyDescent="0.2">
      <c r="A26" s="30"/>
      <c r="B26" s="318" t="s">
        <v>412</v>
      </c>
      <c r="C26" s="190"/>
      <c r="D26" s="190">
        <v>12852</v>
      </c>
      <c r="E26" s="190">
        <v>18718</v>
      </c>
      <c r="F26" s="190">
        <v>24025</v>
      </c>
      <c r="G26" s="190">
        <v>9785</v>
      </c>
      <c r="H26" s="190">
        <v>5264</v>
      </c>
      <c r="I26" s="190">
        <v>8136</v>
      </c>
      <c r="J26" s="190">
        <v>5493</v>
      </c>
      <c r="K26" s="190">
        <v>12107</v>
      </c>
      <c r="L26" s="23"/>
    </row>
    <row r="27" spans="1:12" ht="15" customHeight="1" x14ac:dyDescent="0.2">
      <c r="A27" s="34"/>
      <c r="B27" s="326" t="s">
        <v>160</v>
      </c>
      <c r="C27" s="202">
        <v>9784</v>
      </c>
      <c r="D27" s="202">
        <v>11241</v>
      </c>
      <c r="E27" s="202">
        <v>12440</v>
      </c>
      <c r="F27" s="202">
        <v>29916</v>
      </c>
      <c r="G27" s="202">
        <v>28207</v>
      </c>
      <c r="H27" s="202">
        <v>26995</v>
      </c>
      <c r="I27" s="202">
        <v>27043</v>
      </c>
      <c r="J27" s="202">
        <v>26304</v>
      </c>
      <c r="K27" s="202">
        <v>20393</v>
      </c>
      <c r="L27" s="23"/>
    </row>
    <row r="28" spans="1:12" ht="15" customHeight="1" x14ac:dyDescent="0.2">
      <c r="C28" s="25"/>
      <c r="D28" s="25"/>
      <c r="E28" s="25"/>
      <c r="F28" s="25"/>
      <c r="G28" s="25"/>
      <c r="H28" s="26"/>
      <c r="I28" s="147"/>
      <c r="J28" s="147"/>
      <c r="K28" s="147"/>
      <c r="L28" s="23"/>
    </row>
    <row r="29" spans="1:12" ht="15" customHeight="1" x14ac:dyDescent="0.2">
      <c r="A29" s="27"/>
      <c r="B29" s="33"/>
      <c r="C29" s="697" t="s">
        <v>92</v>
      </c>
      <c r="D29" s="697" t="s">
        <v>420</v>
      </c>
      <c r="E29" s="697" t="s">
        <v>184</v>
      </c>
      <c r="F29" s="697" t="s">
        <v>421</v>
      </c>
      <c r="G29" s="697" t="s">
        <v>422</v>
      </c>
      <c r="H29" s="697" t="s">
        <v>423</v>
      </c>
      <c r="I29" s="697" t="s">
        <v>385</v>
      </c>
      <c r="J29" s="697" t="s">
        <v>217</v>
      </c>
      <c r="K29" s="697" t="s">
        <v>424</v>
      </c>
      <c r="L29" s="23"/>
    </row>
    <row r="30" spans="1:12" s="33" customFormat="1" ht="15" customHeight="1" x14ac:dyDescent="0.2">
      <c r="A30" s="45"/>
      <c r="B30" s="702" t="s">
        <v>413</v>
      </c>
      <c r="C30" s="207">
        <v>405402</v>
      </c>
      <c r="D30" s="207">
        <v>396287</v>
      </c>
      <c r="E30" s="207">
        <v>388483</v>
      </c>
      <c r="F30" s="207">
        <v>367377</v>
      </c>
      <c r="G30" s="207">
        <v>270516</v>
      </c>
      <c r="H30" s="207">
        <v>311907</v>
      </c>
      <c r="I30" s="207">
        <v>360321</v>
      </c>
      <c r="J30" s="207">
        <v>387885</v>
      </c>
      <c r="K30" s="207">
        <v>275131</v>
      </c>
      <c r="L30" s="216"/>
    </row>
    <row r="31" spans="1:12" s="33" customFormat="1" ht="15" customHeight="1" x14ac:dyDescent="0.2">
      <c r="A31" s="46"/>
      <c r="B31" s="319" t="s">
        <v>414</v>
      </c>
      <c r="C31" s="209">
        <v>66</v>
      </c>
      <c r="D31" s="209">
        <v>62.7</v>
      </c>
      <c r="E31" s="209">
        <v>60.2</v>
      </c>
      <c r="F31" s="209">
        <v>58.5</v>
      </c>
      <c r="G31" s="209">
        <v>67.599999999999994</v>
      </c>
      <c r="H31" s="209">
        <v>66</v>
      </c>
      <c r="I31" s="209">
        <v>63.4</v>
      </c>
      <c r="J31" s="209">
        <v>57.9</v>
      </c>
      <c r="K31" s="209">
        <v>38.299999999999997</v>
      </c>
      <c r="L31" s="217"/>
    </row>
    <row r="32" spans="1:12" ht="15" customHeight="1" x14ac:dyDescent="0.2">
      <c r="C32" s="25"/>
      <c r="D32" s="25"/>
      <c r="E32" s="25"/>
      <c r="F32" s="25"/>
      <c r="G32" s="25"/>
      <c r="H32" s="26"/>
      <c r="I32" s="147"/>
      <c r="J32" s="147"/>
      <c r="K32" s="147"/>
      <c r="L32" s="23"/>
    </row>
    <row r="33" spans="1:12" ht="15" customHeight="1" x14ac:dyDescent="0.2">
      <c r="A33" s="27"/>
      <c r="B33" s="33"/>
      <c r="C33" s="697" t="s">
        <v>92</v>
      </c>
      <c r="D33" s="697" t="s">
        <v>420</v>
      </c>
      <c r="E33" s="697" t="s">
        <v>184</v>
      </c>
      <c r="F33" s="697" t="s">
        <v>421</v>
      </c>
      <c r="G33" s="697" t="s">
        <v>422</v>
      </c>
      <c r="H33" s="697" t="s">
        <v>423</v>
      </c>
      <c r="I33" s="697" t="s">
        <v>385</v>
      </c>
      <c r="J33" s="697" t="s">
        <v>217</v>
      </c>
      <c r="K33" s="697" t="s">
        <v>424</v>
      </c>
      <c r="L33" s="23"/>
    </row>
    <row r="34" spans="1:12" s="33" customFormat="1" ht="15" customHeight="1" x14ac:dyDescent="0.2">
      <c r="A34" s="45"/>
      <c r="B34" s="702" t="s">
        <v>415</v>
      </c>
      <c r="C34" s="207">
        <v>152145</v>
      </c>
      <c r="D34" s="207">
        <v>153973</v>
      </c>
      <c r="E34" s="207">
        <v>155969</v>
      </c>
      <c r="F34" s="207">
        <v>151288</v>
      </c>
      <c r="G34" s="207">
        <v>125100</v>
      </c>
      <c r="H34" s="207">
        <v>146430</v>
      </c>
      <c r="I34" s="207">
        <v>172729</v>
      </c>
      <c r="J34" s="207">
        <v>181338</v>
      </c>
      <c r="K34" s="207">
        <v>193860</v>
      </c>
      <c r="L34" s="216"/>
    </row>
    <row r="35" spans="1:12" s="33" customFormat="1" ht="15" customHeight="1" x14ac:dyDescent="0.2">
      <c r="A35" s="46"/>
      <c r="B35" s="319" t="s">
        <v>416</v>
      </c>
      <c r="C35" s="698">
        <v>23.5</v>
      </c>
      <c r="D35" s="698">
        <v>23.3</v>
      </c>
      <c r="E35" s="698">
        <v>23.5</v>
      </c>
      <c r="F35" s="698">
        <v>23.7</v>
      </c>
      <c r="G35" s="698">
        <v>29.5</v>
      </c>
      <c r="H35" s="698">
        <v>28.9</v>
      </c>
      <c r="I35" s="698">
        <v>28.7</v>
      </c>
      <c r="J35" s="698">
        <v>26.5</v>
      </c>
      <c r="K35" s="698">
        <v>25.7</v>
      </c>
      <c r="L35" s="218"/>
    </row>
    <row r="36" spans="1:12" ht="15" customHeight="1" x14ac:dyDescent="0.2">
      <c r="C36" s="25"/>
      <c r="D36" s="25"/>
      <c r="E36" s="25"/>
      <c r="F36" s="25"/>
      <c r="G36" s="25"/>
      <c r="H36" s="26"/>
      <c r="I36" s="147"/>
      <c r="J36" s="147"/>
      <c r="K36" s="147"/>
      <c r="L36" s="23"/>
    </row>
    <row r="37" spans="1:12" ht="15" customHeight="1" x14ac:dyDescent="0.2">
      <c r="A37" s="27"/>
      <c r="B37" s="33"/>
      <c r="C37" s="697" t="s">
        <v>92</v>
      </c>
      <c r="D37" s="697" t="s">
        <v>420</v>
      </c>
      <c r="E37" s="697" t="s">
        <v>184</v>
      </c>
      <c r="F37" s="697" t="s">
        <v>421</v>
      </c>
      <c r="G37" s="697" t="s">
        <v>422</v>
      </c>
      <c r="H37" s="697" t="s">
        <v>423</v>
      </c>
      <c r="I37" s="697" t="s">
        <v>385</v>
      </c>
      <c r="J37" s="697" t="s">
        <v>217</v>
      </c>
      <c r="K37" s="697" t="s">
        <v>424</v>
      </c>
      <c r="L37" s="23"/>
    </row>
    <row r="38" spans="1:12" s="27" customFormat="1" ht="15" customHeight="1" x14ac:dyDescent="0.2">
      <c r="A38" s="45"/>
      <c r="B38" s="320" t="s">
        <v>417</v>
      </c>
      <c r="C38" s="210">
        <v>29415</v>
      </c>
      <c r="D38" s="210">
        <v>47902</v>
      </c>
      <c r="E38" s="210">
        <v>58890</v>
      </c>
      <c r="F38" s="210">
        <v>60138</v>
      </c>
      <c r="G38" s="210">
        <v>2365</v>
      </c>
      <c r="H38" s="210">
        <v>3847</v>
      </c>
      <c r="I38" s="210">
        <v>19157</v>
      </c>
      <c r="J38" s="210">
        <v>67375</v>
      </c>
      <c r="K38" s="210">
        <v>120782</v>
      </c>
      <c r="L38" s="217"/>
    </row>
    <row r="39" spans="1:12" s="33" customFormat="1" ht="15" customHeight="1" x14ac:dyDescent="0.2">
      <c r="A39" s="46"/>
      <c r="B39" s="321" t="s">
        <v>418</v>
      </c>
      <c r="C39" s="212">
        <v>4.5</v>
      </c>
      <c r="D39" s="212">
        <v>7.3</v>
      </c>
      <c r="E39" s="212">
        <v>8.9</v>
      </c>
      <c r="F39" s="212">
        <v>9.4</v>
      </c>
      <c r="G39" s="212">
        <v>0.6</v>
      </c>
      <c r="H39" s="212">
        <v>0.8</v>
      </c>
      <c r="I39" s="212">
        <v>3.2</v>
      </c>
      <c r="J39" s="212">
        <v>9.8000000000000007</v>
      </c>
      <c r="K39" s="212">
        <v>16.600000000000001</v>
      </c>
      <c r="L39" s="216"/>
    </row>
    <row r="40" spans="1:12" s="33" customFormat="1" ht="15" customHeight="1" x14ac:dyDescent="0.2">
      <c r="A40" s="50"/>
      <c r="B40" s="50"/>
      <c r="C40" s="50"/>
      <c r="D40" s="50"/>
      <c r="E40" s="214"/>
      <c r="F40" s="214"/>
      <c r="G40" s="214"/>
      <c r="H40" s="214"/>
      <c r="I40" s="215"/>
      <c r="J40" s="215"/>
      <c r="K40" s="215"/>
      <c r="L40" s="215"/>
    </row>
    <row r="41" spans="1:12" s="33" customFormat="1" ht="15" customHeight="1" x14ac:dyDescent="0.2">
      <c r="A41" s="50"/>
      <c r="B41" s="50"/>
      <c r="C41" s="50"/>
      <c r="D41" s="50"/>
      <c r="E41" s="214"/>
      <c r="F41" s="214"/>
      <c r="G41" s="214"/>
      <c r="H41" s="214"/>
      <c r="I41" s="215"/>
      <c r="J41" s="215"/>
      <c r="K41" s="215"/>
      <c r="L41" s="215"/>
    </row>
    <row r="42" spans="1:12" ht="15" customHeight="1" x14ac:dyDescent="0.2">
      <c r="C42" s="25"/>
      <c r="D42" s="25"/>
      <c r="E42" s="25"/>
      <c r="F42" s="25"/>
      <c r="G42" s="25"/>
      <c r="H42" s="26"/>
      <c r="I42" s="147"/>
      <c r="J42" s="147"/>
      <c r="K42" s="147"/>
      <c r="L42" s="23"/>
    </row>
    <row r="43" spans="1:12" ht="15" customHeight="1" x14ac:dyDescent="0.2">
      <c r="A43" s="27"/>
      <c r="B43" s="33"/>
      <c r="C43" s="697" t="s">
        <v>92</v>
      </c>
      <c r="D43" s="697" t="s">
        <v>420</v>
      </c>
      <c r="E43" s="697" t="s">
        <v>184</v>
      </c>
      <c r="F43" s="697" t="s">
        <v>421</v>
      </c>
      <c r="G43" s="697" t="s">
        <v>422</v>
      </c>
      <c r="H43" s="697" t="s">
        <v>423</v>
      </c>
      <c r="I43" s="697" t="s">
        <v>385</v>
      </c>
      <c r="J43" s="697" t="s">
        <v>217</v>
      </c>
      <c r="K43" s="697" t="s">
        <v>424</v>
      </c>
      <c r="L43" s="23"/>
    </row>
    <row r="44" spans="1:12" ht="18" customHeight="1" x14ac:dyDescent="0.2">
      <c r="A44" s="30"/>
      <c r="B44" s="318" t="s">
        <v>155</v>
      </c>
      <c r="C44" s="190">
        <v>173042</v>
      </c>
      <c r="D44" s="190">
        <v>189872</v>
      </c>
      <c r="E44" s="190">
        <v>197551</v>
      </c>
      <c r="F44" s="190">
        <v>193161</v>
      </c>
      <c r="G44" s="190">
        <v>144270</v>
      </c>
      <c r="H44" s="190">
        <v>136672</v>
      </c>
      <c r="I44" s="190">
        <v>139299</v>
      </c>
      <c r="J44" s="190">
        <v>150262</v>
      </c>
      <c r="K44" s="190">
        <v>171043</v>
      </c>
      <c r="L44" s="23"/>
    </row>
    <row r="45" spans="1:12" ht="18" customHeight="1" x14ac:dyDescent="0.2">
      <c r="A45" s="34"/>
      <c r="B45" s="326" t="s">
        <v>431</v>
      </c>
      <c r="C45" s="206">
        <v>9</v>
      </c>
      <c r="D45" s="206">
        <v>10.6</v>
      </c>
      <c r="E45" s="206">
        <v>9.6</v>
      </c>
      <c r="F45" s="206">
        <v>8.1999999999999993</v>
      </c>
      <c r="G45" s="205">
        <v>-7.7</v>
      </c>
      <c r="H45" s="853">
        <v>-2.1</v>
      </c>
      <c r="I45" s="853">
        <v>4.4000000000000004</v>
      </c>
      <c r="J45" s="853">
        <v>11.5</v>
      </c>
      <c r="K45" s="853">
        <v>12.7</v>
      </c>
      <c r="L45" s="23"/>
    </row>
    <row r="46" spans="1:12" ht="15" customHeight="1" x14ac:dyDescent="0.2">
      <c r="A46" s="27"/>
      <c r="B46" s="33"/>
      <c r="C46" s="33"/>
      <c r="D46" s="33"/>
      <c r="E46" s="90"/>
      <c r="F46" s="116"/>
      <c r="G46" s="219"/>
      <c r="H46" s="219"/>
      <c r="I46" s="219"/>
      <c r="J46" s="219"/>
      <c r="K46" s="219"/>
      <c r="L46" s="23"/>
    </row>
    <row r="47" spans="1:12" ht="15" customHeight="1" x14ac:dyDescent="0.2">
      <c r="B47" s="23"/>
      <c r="C47" s="23"/>
      <c r="D47" s="23"/>
      <c r="E47" s="23"/>
      <c r="L47" s="23"/>
    </row>
    <row r="48" spans="1:12" ht="15" customHeight="1" x14ac:dyDescent="0.2">
      <c r="B48" s="23"/>
      <c r="C48" s="23"/>
      <c r="D48" s="23"/>
      <c r="E48" s="23"/>
      <c r="L48" s="23"/>
    </row>
    <row r="49" spans="1:12" ht="15" customHeight="1" x14ac:dyDescent="0.2">
      <c r="B49" s="23"/>
      <c r="C49" s="23"/>
      <c r="D49" s="23"/>
      <c r="E49" s="23"/>
      <c r="L49" s="23"/>
    </row>
    <row r="50" spans="1:12" ht="15" customHeight="1" x14ac:dyDescent="0.2">
      <c r="B50" s="23"/>
      <c r="C50" s="23"/>
      <c r="D50" s="23"/>
      <c r="E50" s="23"/>
      <c r="L50" s="23"/>
    </row>
    <row r="51" spans="1:12" s="28" customFormat="1" ht="15" customHeight="1" x14ac:dyDescent="0.2"/>
    <row r="52" spans="1:12" s="28" customFormat="1" ht="15" customHeight="1" x14ac:dyDescent="0.2"/>
    <row r="53" spans="1:12" ht="15" customHeight="1" x14ac:dyDescent="0.2">
      <c r="B53" s="23"/>
      <c r="C53" s="23"/>
      <c r="D53" s="23"/>
      <c r="E53" s="23"/>
      <c r="L53" s="23"/>
    </row>
    <row r="54" spans="1:12" ht="15" customHeight="1" x14ac:dyDescent="0.2">
      <c r="B54" s="23"/>
      <c r="C54" s="23"/>
      <c r="D54" s="23"/>
      <c r="E54" s="23"/>
      <c r="L54" s="23"/>
    </row>
    <row r="55" spans="1:12" ht="15" customHeight="1" x14ac:dyDescent="0.2">
      <c r="B55" s="23"/>
      <c r="C55" s="23"/>
      <c r="D55" s="23"/>
      <c r="E55" s="23"/>
      <c r="L55" s="23"/>
    </row>
    <row r="56" spans="1:12" ht="18" customHeight="1" x14ac:dyDescent="0.2">
      <c r="B56" s="23"/>
      <c r="C56" s="23"/>
      <c r="D56" s="23"/>
      <c r="E56" s="23"/>
      <c r="L56" s="23"/>
    </row>
    <row r="57" spans="1:12" ht="18" customHeight="1" x14ac:dyDescent="0.2">
      <c r="B57" s="23"/>
      <c r="C57" s="23"/>
      <c r="D57" s="23"/>
      <c r="E57" s="23"/>
      <c r="L57" s="23"/>
    </row>
    <row r="58" spans="1:12" ht="18" customHeight="1" x14ac:dyDescent="0.2">
      <c r="B58" s="23"/>
      <c r="C58" s="23"/>
      <c r="D58" s="23"/>
      <c r="E58" s="23"/>
      <c r="L58" s="23"/>
    </row>
    <row r="59" spans="1:12" ht="18" customHeight="1" x14ac:dyDescent="0.2">
      <c r="B59" s="23"/>
      <c r="C59" s="23"/>
      <c r="D59" s="23"/>
      <c r="E59" s="23"/>
      <c r="L59" s="23"/>
    </row>
    <row r="60" spans="1:12" ht="18" customHeight="1" x14ac:dyDescent="0.2">
      <c r="B60" s="23"/>
      <c r="C60" s="23"/>
      <c r="D60" s="23"/>
      <c r="E60" s="23"/>
      <c r="L60" s="23"/>
    </row>
    <row r="61" spans="1:12" s="173" customFormat="1" ht="15" customHeight="1" x14ac:dyDescent="0.2"/>
    <row r="62" spans="1:12" s="173" customFormat="1" ht="15" customHeight="1" x14ac:dyDescent="0.2">
      <c r="A62" s="132"/>
      <c r="B62" s="150"/>
      <c r="C62" s="115"/>
      <c r="D62" s="115"/>
      <c r="E62" s="176"/>
      <c r="F62" s="101"/>
      <c r="G62" s="172"/>
      <c r="H62" s="164"/>
      <c r="I62" s="164"/>
      <c r="J62" s="164"/>
      <c r="K62" s="164"/>
      <c r="L62" s="172"/>
    </row>
    <row r="63" spans="1:12" s="173" customFormat="1" ht="15" customHeight="1" x14ac:dyDescent="0.2">
      <c r="A63" s="132"/>
      <c r="B63" s="132"/>
      <c r="C63" s="115"/>
      <c r="D63" s="115"/>
      <c r="E63" s="176"/>
      <c r="F63" s="101"/>
      <c r="G63" s="172"/>
      <c r="H63" s="123"/>
      <c r="I63" s="123"/>
      <c r="J63" s="123"/>
      <c r="K63" s="123"/>
      <c r="L63" s="172"/>
    </row>
    <row r="64" spans="1:12" s="173" customFormat="1" ht="15" customHeight="1" x14ac:dyDescent="0.2">
      <c r="A64" s="164"/>
      <c r="B64" s="164"/>
      <c r="C64" s="125"/>
      <c r="D64" s="125"/>
      <c r="E64" s="176"/>
      <c r="H64" s="172"/>
      <c r="I64" s="172"/>
      <c r="J64" s="172"/>
      <c r="K64" s="172"/>
      <c r="L64" s="172"/>
    </row>
    <row r="65" spans="1:12" s="27" customFormat="1" ht="15" customHeight="1" x14ac:dyDescent="0.2">
      <c r="A65" s="123"/>
      <c r="B65" s="123"/>
      <c r="C65" s="125"/>
      <c r="D65" s="125"/>
      <c r="E65" s="90"/>
      <c r="L65" s="167"/>
    </row>
    <row r="66" spans="1:12" s="27" customFormat="1" ht="15" customHeight="1" x14ac:dyDescent="0.2">
      <c r="A66" s="123"/>
      <c r="B66" s="123"/>
      <c r="C66" s="123"/>
      <c r="D66" s="123"/>
      <c r="E66" s="90"/>
      <c r="L66" s="167"/>
    </row>
  </sheetData>
  <phoneticPr fontId="8"/>
  <pageMargins left="0.59055118110236227" right="0.39370078740157483" top="0.39370078740157483" bottom="0.19685039370078741" header="0.19685039370078741" footer="0.19685039370078741"/>
  <pageSetup paperSize="9" scale="57" firstPageNumber="0" orientation="landscape" useFirstPageNumber="1" r:id="rId1"/>
  <headerFooter alignWithMargins="0">
    <oddHeader>&amp;R&amp;"Arial,標準"&amp;9J. Front Retailing FACT BOOK</oddHeader>
    <oddFooter>&amp;C&amp;"ＭＳ Ｐ明朝,標準"&amp;7-&amp;A-</oddFooter>
  </headerFooter>
  <colBreaks count="1" manualBreakCount="1">
    <brk id="11" max="65" man="1"/>
  </colBreaks>
  <customProperties>
    <customPr name="layoutContexts"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I44"/>
  <sheetViews>
    <sheetView showGridLines="0" view="pageBreakPreview" zoomScale="85" zoomScaleNormal="100" zoomScaleSheetLayoutView="85" workbookViewId="0">
      <pane xSplit="5" topLeftCell="AB1" activePane="topRight" state="frozen"/>
      <selection activeCell="R20" sqref="R20"/>
      <selection pane="topRight" activeCell="R20" sqref="R20"/>
    </sheetView>
  </sheetViews>
  <sheetFormatPr defaultColWidth="9" defaultRowHeight="13" x14ac:dyDescent="0.2"/>
  <cols>
    <col min="1" max="2" width="2.453125" style="23" customWidth="1"/>
    <col min="3" max="3" width="15.453125" style="23" customWidth="1"/>
    <col min="4" max="4" width="10.453125" style="23" customWidth="1"/>
    <col min="5" max="5" width="15" style="374" customWidth="1"/>
    <col min="6" max="6" width="13.453125" style="24" hidden="1" customWidth="1"/>
    <col min="7" max="12" width="12.453125" style="24" hidden="1" customWidth="1"/>
    <col min="13" max="20" width="12.453125" style="24" customWidth="1"/>
    <col min="21" max="21" width="2.81640625" style="24" customWidth="1"/>
    <col min="22" max="25" width="12.453125" style="23" customWidth="1"/>
    <col min="26" max="26" width="12.453125" style="24" customWidth="1"/>
    <col min="27" max="31" width="12.453125" style="23" customWidth="1"/>
    <col min="32" max="32" width="9" style="23" customWidth="1"/>
    <col min="33" max="16384" width="9" style="23"/>
  </cols>
  <sheetData>
    <row r="1" spans="1:35" ht="18" customHeight="1" x14ac:dyDescent="0.2"/>
    <row r="2" spans="1:35" s="24" customFormat="1" ht="18" customHeight="1" x14ac:dyDescent="0.2">
      <c r="A2" s="37" t="s">
        <v>432</v>
      </c>
      <c r="B2" s="37"/>
      <c r="C2" s="60"/>
      <c r="D2" s="60"/>
      <c r="E2" s="60"/>
      <c r="F2" s="25"/>
      <c r="G2" s="61"/>
      <c r="H2" s="61"/>
      <c r="I2" s="25"/>
      <c r="J2" s="25"/>
      <c r="K2" s="25"/>
      <c r="L2" s="25"/>
      <c r="M2" s="25"/>
      <c r="N2" s="25"/>
      <c r="O2" s="25"/>
      <c r="P2" s="25"/>
      <c r="Q2" s="25"/>
      <c r="R2" s="25"/>
      <c r="S2" s="25"/>
      <c r="T2" s="25"/>
      <c r="U2" s="25"/>
      <c r="Z2" s="25"/>
    </row>
    <row r="3" spans="1:35" s="24" customFormat="1" ht="18" customHeight="1" x14ac:dyDescent="0.3">
      <c r="A3" s="23"/>
      <c r="B3" s="62"/>
      <c r="C3" s="135" t="s">
        <v>433</v>
      </c>
      <c r="D3" s="61"/>
      <c r="E3" s="60"/>
      <c r="F3" s="25"/>
      <c r="G3" s="61"/>
      <c r="H3" s="61"/>
      <c r="I3" s="25"/>
      <c r="J3" s="25"/>
      <c r="K3" s="25"/>
      <c r="L3" s="25"/>
      <c r="M3" s="25"/>
      <c r="N3" s="25"/>
      <c r="O3" s="25"/>
      <c r="P3" s="25"/>
      <c r="Q3" s="25"/>
      <c r="R3" s="25"/>
      <c r="S3" s="25"/>
      <c r="T3" s="25"/>
      <c r="U3" s="25"/>
      <c r="Z3" s="25"/>
    </row>
    <row r="4" spans="1:35" s="24" customFormat="1" ht="18" customHeight="1" x14ac:dyDescent="0.3">
      <c r="A4" s="23"/>
      <c r="B4" s="62"/>
      <c r="C4" s="135"/>
      <c r="D4" s="61"/>
      <c r="E4" s="60"/>
      <c r="F4" s="25"/>
      <c r="G4" s="61"/>
      <c r="H4" s="61"/>
      <c r="I4" s="25"/>
      <c r="J4" s="25"/>
      <c r="K4" s="25"/>
      <c r="L4" s="25"/>
      <c r="M4" s="25"/>
      <c r="N4" s="25"/>
      <c r="O4" s="25"/>
      <c r="P4" s="25"/>
      <c r="Q4" s="25"/>
      <c r="R4" s="25"/>
      <c r="S4" s="25"/>
      <c r="T4" s="25"/>
      <c r="U4" s="25"/>
      <c r="V4" s="971"/>
      <c r="W4" s="971"/>
      <c r="X4" s="971"/>
      <c r="Y4" s="971"/>
      <c r="Z4" s="25"/>
      <c r="AA4" s="971"/>
      <c r="AB4" s="971"/>
      <c r="AC4" s="971"/>
      <c r="AD4" s="971"/>
      <c r="AE4" s="971"/>
      <c r="AF4" s="971"/>
      <c r="AG4" s="971"/>
      <c r="AH4" s="971"/>
      <c r="AI4" s="971"/>
    </row>
    <row r="5" spans="1:35" s="24" customFormat="1" ht="18" customHeight="1" x14ac:dyDescent="0.2">
      <c r="B5" s="58"/>
      <c r="C5" s="58"/>
      <c r="D5" s="58"/>
      <c r="E5" s="435"/>
      <c r="F5" s="58"/>
      <c r="G5" s="58"/>
      <c r="H5" s="58"/>
      <c r="I5" s="58"/>
      <c r="J5" s="58"/>
      <c r="K5" s="169"/>
      <c r="L5" s="169"/>
      <c r="M5" s="169"/>
      <c r="N5" s="169"/>
      <c r="O5" s="169"/>
      <c r="P5" s="169"/>
      <c r="Q5" s="169"/>
      <c r="R5" s="169"/>
      <c r="S5" s="169"/>
      <c r="T5" s="169"/>
      <c r="U5" s="63"/>
      <c r="V5" s="971"/>
      <c r="W5" s="971"/>
      <c r="X5" s="971"/>
      <c r="Y5" s="971"/>
      <c r="Z5" s="169"/>
      <c r="AA5" s="971"/>
      <c r="AB5" s="971"/>
      <c r="AC5" s="971"/>
      <c r="AD5" s="971"/>
      <c r="AE5" s="169" t="s">
        <v>381</v>
      </c>
      <c r="AF5" s="971"/>
      <c r="AG5" s="971"/>
      <c r="AH5" s="971"/>
      <c r="AI5" s="971"/>
    </row>
    <row r="6" spans="1:35" s="24" customFormat="1" ht="18" customHeight="1" x14ac:dyDescent="0.2">
      <c r="B6" s="58"/>
      <c r="C6" s="58"/>
      <c r="D6" s="58"/>
      <c r="E6" s="435"/>
      <c r="F6" s="58"/>
      <c r="G6" s="58"/>
      <c r="H6" s="58"/>
      <c r="I6" s="58"/>
      <c r="J6" s="58"/>
      <c r="K6" s="169"/>
      <c r="L6" s="169"/>
      <c r="M6" s="169"/>
      <c r="N6" s="169"/>
      <c r="O6" s="169"/>
      <c r="P6" s="169"/>
      <c r="Q6" s="169"/>
      <c r="R6" s="169"/>
      <c r="S6" s="169"/>
      <c r="T6" s="169"/>
      <c r="U6" s="63"/>
      <c r="V6" s="1108" t="s">
        <v>81</v>
      </c>
      <c r="W6" s="1109"/>
      <c r="X6" s="1109"/>
      <c r="Y6" s="1109"/>
      <c r="Z6" s="1110"/>
      <c r="AA6" s="1108" t="s">
        <v>994</v>
      </c>
      <c r="AB6" s="1109"/>
      <c r="AC6" s="1109"/>
      <c r="AD6" s="1109"/>
      <c r="AE6" s="1110"/>
      <c r="AF6" s="971"/>
      <c r="AG6" s="971"/>
      <c r="AH6" s="971"/>
      <c r="AI6" s="971"/>
    </row>
    <row r="7" spans="1:35" s="65" customFormat="1" ht="20.25" customHeight="1" x14ac:dyDescent="0.2">
      <c r="A7" s="59"/>
      <c r="B7" s="59"/>
      <c r="C7" s="59"/>
      <c r="D7" s="59"/>
      <c r="E7" s="648"/>
      <c r="F7" s="862" t="s">
        <v>434</v>
      </c>
      <c r="G7" s="298" t="s">
        <v>87</v>
      </c>
      <c r="H7" s="712" t="s">
        <v>88</v>
      </c>
      <c r="I7" s="297" t="s">
        <v>89</v>
      </c>
      <c r="J7" s="297" t="s">
        <v>90</v>
      </c>
      <c r="K7" s="297" t="s">
        <v>91</v>
      </c>
      <c r="L7" s="297" t="s">
        <v>92</v>
      </c>
      <c r="M7" s="297" t="s">
        <v>93</v>
      </c>
      <c r="N7" s="297" t="s">
        <v>94</v>
      </c>
      <c r="O7" s="715" t="s">
        <v>95</v>
      </c>
      <c r="P7" s="855" t="s">
        <v>96</v>
      </c>
      <c r="Q7" s="855" t="s">
        <v>97</v>
      </c>
      <c r="R7" s="855" t="s">
        <v>98</v>
      </c>
      <c r="S7" s="1000" t="s">
        <v>99</v>
      </c>
      <c r="T7" s="988" t="s">
        <v>81</v>
      </c>
      <c r="U7" s="64"/>
      <c r="V7" s="977" t="s">
        <v>248</v>
      </c>
      <c r="W7" s="855" t="s">
        <v>249</v>
      </c>
      <c r="X7" s="855" t="s">
        <v>250</v>
      </c>
      <c r="Y7" s="715" t="s">
        <v>287</v>
      </c>
      <c r="Z7" s="1000" t="s">
        <v>191</v>
      </c>
      <c r="AA7" s="855" t="s">
        <v>985</v>
      </c>
      <c r="AB7" s="855" t="s">
        <v>987</v>
      </c>
      <c r="AC7" s="855" t="s">
        <v>989</v>
      </c>
      <c r="AD7" s="715" t="s">
        <v>991</v>
      </c>
      <c r="AE7" s="988" t="s">
        <v>993</v>
      </c>
      <c r="AF7" s="724"/>
      <c r="AG7" s="724"/>
      <c r="AH7" s="724"/>
      <c r="AI7" s="724"/>
    </row>
    <row r="8" spans="1:35" s="33" customFormat="1" ht="20.25" customHeight="1" x14ac:dyDescent="0.2">
      <c r="A8" s="81"/>
      <c r="B8" s="430"/>
      <c r="C8" s="221" t="s">
        <v>435</v>
      </c>
      <c r="D8" s="240"/>
      <c r="E8" s="289"/>
      <c r="F8" s="397">
        <v>503288</v>
      </c>
      <c r="G8" s="397">
        <v>507014</v>
      </c>
      <c r="H8" s="397">
        <v>523198</v>
      </c>
      <c r="I8" s="397">
        <v>533681</v>
      </c>
      <c r="J8" s="397">
        <v>524088</v>
      </c>
      <c r="K8" s="398">
        <v>525180</v>
      </c>
      <c r="L8" s="398">
        <v>494844</v>
      </c>
      <c r="M8" s="398">
        <v>505635</v>
      </c>
      <c r="N8" s="398">
        <v>507554</v>
      </c>
      <c r="O8" s="398">
        <v>487281</v>
      </c>
      <c r="P8" s="398">
        <v>299273</v>
      </c>
      <c r="Q8" s="398">
        <v>359556</v>
      </c>
      <c r="R8" s="398">
        <v>429760</v>
      </c>
      <c r="S8" s="398">
        <v>504084</v>
      </c>
      <c r="T8" s="398">
        <v>561925</v>
      </c>
      <c r="U8" s="66"/>
      <c r="V8" s="1020" t="s">
        <v>126</v>
      </c>
      <c r="W8" s="398">
        <v>272440</v>
      </c>
      <c r="X8" s="1020" t="s">
        <v>126</v>
      </c>
      <c r="Y8" s="398">
        <v>289485</v>
      </c>
      <c r="Z8" s="398">
        <v>561925</v>
      </c>
      <c r="AA8" s="1020" t="s">
        <v>126</v>
      </c>
      <c r="AB8" s="397">
        <v>268204</v>
      </c>
      <c r="AC8" s="1020" t="s">
        <v>126</v>
      </c>
      <c r="AD8" s="1020" t="s">
        <v>126</v>
      </c>
      <c r="AE8" s="1020" t="s">
        <v>126</v>
      </c>
      <c r="AG8" s="922"/>
      <c r="AH8" s="922"/>
      <c r="AI8" s="922"/>
    </row>
    <row r="9" spans="1:35" s="33" customFormat="1" ht="20.25" customHeight="1" x14ac:dyDescent="0.2">
      <c r="A9" s="49"/>
      <c r="B9" s="158"/>
      <c r="C9" s="133" t="s">
        <v>436</v>
      </c>
      <c r="D9" s="158"/>
      <c r="E9" s="224" t="s">
        <v>221</v>
      </c>
      <c r="F9" s="399">
        <v>-2.7</v>
      </c>
      <c r="G9" s="399">
        <v>0.7</v>
      </c>
      <c r="H9" s="399">
        <v>3.2</v>
      </c>
      <c r="I9" s="399">
        <v>2</v>
      </c>
      <c r="J9" s="399">
        <v>-1.8</v>
      </c>
      <c r="K9" s="400">
        <v>0.2</v>
      </c>
      <c r="L9" s="400">
        <v>-5.8</v>
      </c>
      <c r="M9" s="400">
        <v>3.1</v>
      </c>
      <c r="N9" s="400">
        <v>0.4</v>
      </c>
      <c r="O9" s="400">
        <v>-4</v>
      </c>
      <c r="P9" s="400">
        <v>-38.6</v>
      </c>
      <c r="Q9" s="400">
        <v>16.399999999999999</v>
      </c>
      <c r="R9" s="400">
        <v>19.5</v>
      </c>
      <c r="S9" s="400">
        <v>17.3</v>
      </c>
      <c r="T9" s="400">
        <v>11.5</v>
      </c>
      <c r="U9" s="67"/>
      <c r="V9" s="1021" t="s">
        <v>126</v>
      </c>
      <c r="W9" s="400">
        <v>16.8</v>
      </c>
      <c r="X9" s="1021" t="s">
        <v>126</v>
      </c>
      <c r="Y9" s="400">
        <v>6.8888741193672729</v>
      </c>
      <c r="Z9" s="400">
        <v>11.5</v>
      </c>
      <c r="AA9" s="1021" t="s">
        <v>126</v>
      </c>
      <c r="AB9" s="399">
        <v>-1.6</v>
      </c>
      <c r="AC9" s="1021" t="s">
        <v>126</v>
      </c>
      <c r="AD9" s="1021" t="s">
        <v>126</v>
      </c>
      <c r="AE9" s="1021" t="s">
        <v>126</v>
      </c>
      <c r="AG9" s="922"/>
      <c r="AH9" s="922"/>
      <c r="AI9" s="922"/>
    </row>
    <row r="10" spans="1:35" s="33" customFormat="1" ht="20.25" customHeight="1" x14ac:dyDescent="0.2">
      <c r="A10" s="49"/>
      <c r="B10" s="158"/>
      <c r="C10" s="93"/>
      <c r="D10" s="158"/>
      <c r="E10" s="224" t="s">
        <v>437</v>
      </c>
      <c r="F10" s="401">
        <v>78.900000000000006</v>
      </c>
      <c r="G10" s="401">
        <v>78.8</v>
      </c>
      <c r="H10" s="401">
        <v>79.2</v>
      </c>
      <c r="I10" s="401">
        <v>78.7</v>
      </c>
      <c r="J10" s="401">
        <v>78</v>
      </c>
      <c r="K10" s="402">
        <v>77.5</v>
      </c>
      <c r="L10" s="402">
        <v>76.5</v>
      </c>
      <c r="M10" s="402">
        <v>76.7</v>
      </c>
      <c r="N10" s="402">
        <v>76.5</v>
      </c>
      <c r="O10" s="402">
        <v>76.3</v>
      </c>
      <c r="P10" s="402">
        <v>70.5</v>
      </c>
      <c r="Q10" s="402">
        <v>71.099999999999994</v>
      </c>
      <c r="R10" s="402">
        <v>71.3</v>
      </c>
      <c r="S10" s="402">
        <v>73.5</v>
      </c>
      <c r="T10" s="402">
        <v>74.3</v>
      </c>
      <c r="U10" s="68"/>
      <c r="V10" s="1022" t="s">
        <v>126</v>
      </c>
      <c r="W10" s="402">
        <v>74.599999999999994</v>
      </c>
      <c r="X10" s="1022" t="s">
        <v>126</v>
      </c>
      <c r="Y10" s="402"/>
      <c r="Z10" s="402">
        <v>74.3</v>
      </c>
      <c r="AA10" s="1022" t="s">
        <v>126</v>
      </c>
      <c r="AB10" s="401">
        <v>73.3</v>
      </c>
      <c r="AC10" s="1022" t="s">
        <v>126</v>
      </c>
      <c r="AD10" s="1022" t="s">
        <v>126</v>
      </c>
      <c r="AE10" s="1022" t="s">
        <v>126</v>
      </c>
      <c r="AG10" s="922"/>
      <c r="AH10" s="922"/>
      <c r="AI10" s="922"/>
    </row>
    <row r="11" spans="1:35" s="33" customFormat="1" ht="20.25" customHeight="1" x14ac:dyDescent="0.2">
      <c r="A11" s="49"/>
      <c r="B11" s="158"/>
      <c r="C11" s="225" t="s">
        <v>438</v>
      </c>
      <c r="D11" s="431"/>
      <c r="E11" s="436"/>
      <c r="F11" s="403">
        <v>134972</v>
      </c>
      <c r="G11" s="403">
        <v>136516</v>
      </c>
      <c r="H11" s="403">
        <v>137322</v>
      </c>
      <c r="I11" s="403">
        <v>144604</v>
      </c>
      <c r="J11" s="403">
        <v>147679</v>
      </c>
      <c r="K11" s="404">
        <v>152330</v>
      </c>
      <c r="L11" s="404">
        <v>152145</v>
      </c>
      <c r="M11" s="404">
        <v>153973</v>
      </c>
      <c r="N11" s="404">
        <v>155969</v>
      </c>
      <c r="O11" s="404">
        <v>151288</v>
      </c>
      <c r="P11" s="404">
        <v>125100</v>
      </c>
      <c r="Q11" s="404">
        <v>146430</v>
      </c>
      <c r="R11" s="404">
        <v>172729</v>
      </c>
      <c r="S11" s="404">
        <v>181338</v>
      </c>
      <c r="T11" s="404">
        <v>193860</v>
      </c>
      <c r="U11" s="66"/>
      <c r="V11" s="1023" t="s">
        <v>126</v>
      </c>
      <c r="W11" s="404">
        <v>92958</v>
      </c>
      <c r="X11" s="1023" t="s">
        <v>126</v>
      </c>
      <c r="Y11" s="404">
        <v>100902</v>
      </c>
      <c r="Z11" s="404">
        <v>193860</v>
      </c>
      <c r="AA11" s="1023" t="s">
        <v>126</v>
      </c>
      <c r="AB11" s="403">
        <v>97783</v>
      </c>
      <c r="AC11" s="1023" t="s">
        <v>126</v>
      </c>
      <c r="AD11" s="1023" t="s">
        <v>126</v>
      </c>
      <c r="AE11" s="1023" t="s">
        <v>126</v>
      </c>
      <c r="AG11" s="922"/>
      <c r="AH11" s="922"/>
      <c r="AI11" s="922"/>
    </row>
    <row r="12" spans="1:35" s="69" customFormat="1" ht="20.25" customHeight="1" x14ac:dyDescent="0.2">
      <c r="A12" s="49"/>
      <c r="B12" s="158"/>
      <c r="C12" s="133" t="s">
        <v>439</v>
      </c>
      <c r="D12" s="158"/>
      <c r="E12" s="224" t="s">
        <v>440</v>
      </c>
      <c r="F12" s="399">
        <v>-3.7</v>
      </c>
      <c r="G12" s="399">
        <v>1.1000000000000001</v>
      </c>
      <c r="H12" s="399">
        <v>0.6</v>
      </c>
      <c r="I12" s="399">
        <v>5.3</v>
      </c>
      <c r="J12" s="399">
        <v>2.1</v>
      </c>
      <c r="K12" s="400">
        <v>3</v>
      </c>
      <c r="L12" s="400">
        <v>-0.1</v>
      </c>
      <c r="M12" s="400">
        <v>1.2</v>
      </c>
      <c r="N12" s="400">
        <v>1.3</v>
      </c>
      <c r="O12" s="400">
        <v>-3</v>
      </c>
      <c r="P12" s="400">
        <v>-17.3</v>
      </c>
      <c r="Q12" s="400">
        <v>17.100000000000001</v>
      </c>
      <c r="R12" s="400">
        <v>18</v>
      </c>
      <c r="S12" s="400">
        <v>5</v>
      </c>
      <c r="T12" s="400">
        <v>6.9</v>
      </c>
      <c r="U12" s="217"/>
      <c r="V12" s="1021" t="s">
        <v>126</v>
      </c>
      <c r="W12" s="400">
        <v>7.2</v>
      </c>
      <c r="X12" s="1021" t="s">
        <v>126</v>
      </c>
      <c r="Y12" s="400">
        <v>6.6639886678365343</v>
      </c>
      <c r="Z12" s="400">
        <v>6.9</v>
      </c>
      <c r="AA12" s="1021" t="s">
        <v>126</v>
      </c>
      <c r="AB12" s="399">
        <v>5.2</v>
      </c>
      <c r="AC12" s="1021" t="s">
        <v>126</v>
      </c>
      <c r="AD12" s="1021" t="s">
        <v>126</v>
      </c>
      <c r="AE12" s="1021" t="s">
        <v>126</v>
      </c>
      <c r="AG12" s="721"/>
      <c r="AH12" s="721"/>
      <c r="AI12" s="721"/>
    </row>
    <row r="13" spans="1:35" s="33" customFormat="1" ht="20.25" customHeight="1" x14ac:dyDescent="0.2">
      <c r="A13" s="49"/>
      <c r="B13" s="158"/>
      <c r="C13" s="158"/>
      <c r="D13" s="158"/>
      <c r="E13" s="224" t="s">
        <v>437</v>
      </c>
      <c r="F13" s="401">
        <v>21.1</v>
      </c>
      <c r="G13" s="401">
        <v>21.2</v>
      </c>
      <c r="H13" s="401">
        <v>20.8</v>
      </c>
      <c r="I13" s="401">
        <v>21.3</v>
      </c>
      <c r="J13" s="401">
        <v>22</v>
      </c>
      <c r="K13" s="402">
        <v>22.5</v>
      </c>
      <c r="L13" s="402">
        <v>23.5</v>
      </c>
      <c r="M13" s="402">
        <v>23.3</v>
      </c>
      <c r="N13" s="402">
        <v>23.5</v>
      </c>
      <c r="O13" s="402">
        <v>23.7</v>
      </c>
      <c r="P13" s="402">
        <v>29.5</v>
      </c>
      <c r="Q13" s="402">
        <v>28.9</v>
      </c>
      <c r="R13" s="402">
        <v>28.7</v>
      </c>
      <c r="S13" s="402">
        <v>26.5</v>
      </c>
      <c r="T13" s="402">
        <v>25.7</v>
      </c>
      <c r="U13" s="218"/>
      <c r="V13" s="1022" t="s">
        <v>126</v>
      </c>
      <c r="W13" s="402">
        <v>25.4</v>
      </c>
      <c r="X13" s="1022" t="s">
        <v>126</v>
      </c>
      <c r="Y13" s="402">
        <v>34.855692004767086</v>
      </c>
      <c r="Z13" s="402">
        <v>25.7</v>
      </c>
      <c r="AA13" s="1022" t="s">
        <v>126</v>
      </c>
      <c r="AB13" s="401">
        <v>26.7</v>
      </c>
      <c r="AC13" s="1022" t="s">
        <v>126</v>
      </c>
      <c r="AD13" s="1022" t="s">
        <v>126</v>
      </c>
      <c r="AE13" s="1022" t="s">
        <v>126</v>
      </c>
      <c r="AG13" s="922"/>
      <c r="AH13" s="922"/>
      <c r="AI13" s="922"/>
    </row>
    <row r="14" spans="1:35" s="33" customFormat="1" ht="26.25" customHeight="1" x14ac:dyDescent="0.2">
      <c r="A14" s="49"/>
      <c r="B14" s="75"/>
      <c r="C14" s="237"/>
      <c r="D14" s="1152" t="s">
        <v>441</v>
      </c>
      <c r="E14" s="1153"/>
      <c r="F14" s="405">
        <v>23</v>
      </c>
      <c r="G14" s="405">
        <v>20.9</v>
      </c>
      <c r="H14" s="405">
        <v>19.7</v>
      </c>
      <c r="I14" s="405">
        <v>17.100000000000001</v>
      </c>
      <c r="J14" s="405">
        <v>15.5</v>
      </c>
      <c r="K14" s="406">
        <v>14</v>
      </c>
      <c r="L14" s="406">
        <v>13.7</v>
      </c>
      <c r="M14" s="406">
        <v>12.3</v>
      </c>
      <c r="N14" s="406">
        <v>11.4</v>
      </c>
      <c r="O14" s="406">
        <v>10.1</v>
      </c>
      <c r="P14" s="406">
        <v>12.4</v>
      </c>
      <c r="Q14" s="406">
        <v>8.9</v>
      </c>
      <c r="R14" s="406">
        <v>6.7</v>
      </c>
      <c r="S14" s="406">
        <v>6.3</v>
      </c>
      <c r="T14" s="406">
        <v>6.1</v>
      </c>
      <c r="U14" s="216"/>
      <c r="V14" s="1024" t="s">
        <v>126</v>
      </c>
      <c r="W14" s="411">
        <v>5.2</v>
      </c>
      <c r="X14" s="1024" t="s">
        <v>126</v>
      </c>
      <c r="Y14" s="411">
        <v>7</v>
      </c>
      <c r="Z14" s="406">
        <v>6.1</v>
      </c>
      <c r="AA14" s="1024" t="s">
        <v>126</v>
      </c>
      <c r="AB14" s="1096">
        <v>7.2</v>
      </c>
      <c r="AC14" s="1024" t="s">
        <v>126</v>
      </c>
      <c r="AD14" s="1024" t="s">
        <v>126</v>
      </c>
      <c r="AE14" s="1024" t="s">
        <v>126</v>
      </c>
      <c r="AG14" s="922"/>
      <c r="AH14" s="922"/>
      <c r="AI14" s="922"/>
    </row>
    <row r="15" spans="1:35" s="33" customFormat="1" ht="20.25" customHeight="1" x14ac:dyDescent="0.2">
      <c r="A15" s="49"/>
      <c r="B15" s="75"/>
      <c r="C15" s="265"/>
      <c r="D15" s="50"/>
      <c r="E15" s="224" t="s">
        <v>440</v>
      </c>
      <c r="F15" s="401">
        <v>-11</v>
      </c>
      <c r="G15" s="401">
        <v>-7.8</v>
      </c>
      <c r="H15" s="401">
        <v>-5.2</v>
      </c>
      <c r="I15" s="401">
        <v>-8.8000000000000007</v>
      </c>
      <c r="J15" s="401">
        <v>-7.4</v>
      </c>
      <c r="K15" s="402">
        <v>-7.7</v>
      </c>
      <c r="L15" s="402">
        <v>-1.8</v>
      </c>
      <c r="M15" s="402">
        <v>-9.4</v>
      </c>
      <c r="N15" s="402">
        <v>-5.5</v>
      </c>
      <c r="O15" s="402">
        <v>-14.1</v>
      </c>
      <c r="P15" s="402">
        <v>1.5</v>
      </c>
      <c r="Q15" s="402">
        <v>-15.9</v>
      </c>
      <c r="R15" s="402">
        <v>-11.9</v>
      </c>
      <c r="S15" s="402">
        <v>-21.9</v>
      </c>
      <c r="T15" s="402">
        <v>32</v>
      </c>
      <c r="U15" s="218"/>
      <c r="V15" s="1022" t="s">
        <v>126</v>
      </c>
      <c r="W15" s="402">
        <v>22</v>
      </c>
      <c r="X15" s="1022" t="s">
        <v>126</v>
      </c>
      <c r="Y15" s="402">
        <v>42</v>
      </c>
      <c r="Z15" s="402">
        <v>32</v>
      </c>
      <c r="AA15" s="1022" t="s">
        <v>126</v>
      </c>
      <c r="AB15" s="401">
        <v>44.4</v>
      </c>
      <c r="AC15" s="1022" t="s">
        <v>126</v>
      </c>
      <c r="AD15" s="1022" t="s">
        <v>126</v>
      </c>
      <c r="AE15" s="1022" t="s">
        <v>126</v>
      </c>
      <c r="AG15" s="922"/>
      <c r="AH15" s="922"/>
      <c r="AI15" s="922"/>
    </row>
    <row r="16" spans="1:35" s="33" customFormat="1" ht="26.25" customHeight="1" x14ac:dyDescent="0.2">
      <c r="A16" s="49"/>
      <c r="B16" s="75"/>
      <c r="C16" s="75"/>
      <c r="D16" s="1152" t="s">
        <v>442</v>
      </c>
      <c r="E16" s="1153"/>
      <c r="F16" s="405">
        <v>77</v>
      </c>
      <c r="G16" s="405">
        <v>79.099999999999994</v>
      </c>
      <c r="H16" s="405">
        <v>80.3</v>
      </c>
      <c r="I16" s="405">
        <v>82.9</v>
      </c>
      <c r="J16" s="405">
        <v>84.5</v>
      </c>
      <c r="K16" s="406">
        <v>86</v>
      </c>
      <c r="L16" s="406">
        <v>86.3</v>
      </c>
      <c r="M16" s="406">
        <v>87.7</v>
      </c>
      <c r="N16" s="406">
        <v>88.6</v>
      </c>
      <c r="O16" s="406">
        <v>89.9</v>
      </c>
      <c r="P16" s="406">
        <v>87.6</v>
      </c>
      <c r="Q16" s="406">
        <v>91.1</v>
      </c>
      <c r="R16" s="406">
        <v>93.3</v>
      </c>
      <c r="S16" s="406">
        <v>93.2</v>
      </c>
      <c r="T16" s="406">
        <v>93.9</v>
      </c>
      <c r="U16" s="216"/>
      <c r="V16" s="1024" t="s">
        <v>126</v>
      </c>
      <c r="W16" s="411">
        <v>94.8</v>
      </c>
      <c r="X16" s="1024" t="s">
        <v>126</v>
      </c>
      <c r="Y16" s="411">
        <v>93</v>
      </c>
      <c r="Z16" s="406">
        <v>93.9</v>
      </c>
      <c r="AA16" s="1024" t="s">
        <v>126</v>
      </c>
      <c r="AB16" s="1096">
        <v>92.8</v>
      </c>
      <c r="AC16" s="1024" t="s">
        <v>126</v>
      </c>
      <c r="AD16" s="1024" t="s">
        <v>126</v>
      </c>
      <c r="AE16" s="1024" t="s">
        <v>126</v>
      </c>
      <c r="AG16" s="922"/>
      <c r="AH16" s="922"/>
      <c r="AI16" s="922"/>
    </row>
    <row r="17" spans="1:35" s="69" customFormat="1" ht="20.25" customHeight="1" x14ac:dyDescent="0.2">
      <c r="A17" s="49"/>
      <c r="B17" s="75"/>
      <c r="C17" s="265"/>
      <c r="D17" s="50"/>
      <c r="E17" s="224" t="s">
        <v>443</v>
      </c>
      <c r="F17" s="399">
        <v>-1.3</v>
      </c>
      <c r="G17" s="399">
        <v>3.8</v>
      </c>
      <c r="H17" s="399">
        <v>2.1</v>
      </c>
      <c r="I17" s="399">
        <v>8.8000000000000007</v>
      </c>
      <c r="J17" s="399">
        <v>4.0999999999999996</v>
      </c>
      <c r="K17" s="400">
        <v>5</v>
      </c>
      <c r="L17" s="400">
        <v>0.2</v>
      </c>
      <c r="M17" s="400">
        <v>2.9</v>
      </c>
      <c r="N17" s="400">
        <v>2.2000000000000002</v>
      </c>
      <c r="O17" s="400">
        <v>-1.6</v>
      </c>
      <c r="P17" s="400">
        <v>-19.399999999999999</v>
      </c>
      <c r="Q17" s="400">
        <v>21.7</v>
      </c>
      <c r="R17" s="400">
        <v>20.9</v>
      </c>
      <c r="S17" s="400">
        <v>6.9</v>
      </c>
      <c r="T17" s="400">
        <v>5.6</v>
      </c>
      <c r="U17" s="217"/>
      <c r="V17" s="1021" t="s">
        <v>126</v>
      </c>
      <c r="W17" s="400">
        <v>6.5</v>
      </c>
      <c r="X17" s="1021" t="s">
        <v>126</v>
      </c>
      <c r="Y17" s="400">
        <v>4.7</v>
      </c>
      <c r="Z17" s="400">
        <v>5.6</v>
      </c>
      <c r="AA17" s="1021" t="s">
        <v>126</v>
      </c>
      <c r="AB17" s="399">
        <v>3</v>
      </c>
      <c r="AC17" s="1021" t="s">
        <v>126</v>
      </c>
      <c r="AD17" s="1021" t="s">
        <v>126</v>
      </c>
      <c r="AE17" s="1021" t="s">
        <v>126</v>
      </c>
      <c r="AG17" s="721"/>
      <c r="AH17" s="721"/>
      <c r="AI17" s="721"/>
    </row>
    <row r="18" spans="1:35" s="33" customFormat="1" ht="20.25" customHeight="1" x14ac:dyDescent="0.2">
      <c r="A18" s="432"/>
      <c r="B18" s="225" t="s">
        <v>444</v>
      </c>
      <c r="C18" s="225"/>
      <c r="D18" s="52"/>
      <c r="E18" s="437"/>
      <c r="F18" s="403">
        <v>638260</v>
      </c>
      <c r="G18" s="403">
        <v>643530</v>
      </c>
      <c r="H18" s="403">
        <v>660521</v>
      </c>
      <c r="I18" s="403">
        <v>678286</v>
      </c>
      <c r="J18" s="403">
        <v>671767</v>
      </c>
      <c r="K18" s="404">
        <v>677511</v>
      </c>
      <c r="L18" s="404">
        <v>646990</v>
      </c>
      <c r="M18" s="404">
        <v>659608</v>
      </c>
      <c r="N18" s="404">
        <v>663523</v>
      </c>
      <c r="O18" s="404">
        <v>638569</v>
      </c>
      <c r="P18" s="404">
        <v>424374</v>
      </c>
      <c r="Q18" s="404">
        <v>505987</v>
      </c>
      <c r="R18" s="404">
        <v>602490</v>
      </c>
      <c r="S18" s="404">
        <v>685422</v>
      </c>
      <c r="T18" s="404">
        <v>755786</v>
      </c>
      <c r="U18" s="216"/>
      <c r="V18" s="1023" t="s">
        <v>126</v>
      </c>
      <c r="W18" s="404">
        <v>365398</v>
      </c>
      <c r="X18" s="1023" t="s">
        <v>126</v>
      </c>
      <c r="Y18" s="404">
        <v>390388</v>
      </c>
      <c r="Z18" s="404">
        <v>755786</v>
      </c>
      <c r="AA18" s="1023" t="s">
        <v>126</v>
      </c>
      <c r="AB18" s="403">
        <v>365988</v>
      </c>
      <c r="AC18" s="1023" t="s">
        <v>126</v>
      </c>
      <c r="AD18" s="1023" t="s">
        <v>126</v>
      </c>
      <c r="AE18" s="1023" t="s">
        <v>126</v>
      </c>
      <c r="AG18" s="922"/>
      <c r="AH18" s="922"/>
      <c r="AI18" s="922"/>
    </row>
    <row r="19" spans="1:35" s="33" customFormat="1" ht="20.25" customHeight="1" x14ac:dyDescent="0.2">
      <c r="A19" s="49"/>
      <c r="B19" s="133" t="s">
        <v>445</v>
      </c>
      <c r="C19" s="133"/>
      <c r="D19" s="50"/>
      <c r="E19" s="224" t="s">
        <v>440</v>
      </c>
      <c r="F19" s="399">
        <v>-2.9</v>
      </c>
      <c r="G19" s="399">
        <v>0.8</v>
      </c>
      <c r="H19" s="399">
        <v>2.6</v>
      </c>
      <c r="I19" s="399">
        <v>2.7</v>
      </c>
      <c r="J19" s="399">
        <v>-1</v>
      </c>
      <c r="K19" s="400">
        <v>0.9</v>
      </c>
      <c r="L19" s="400">
        <v>-4.5</v>
      </c>
      <c r="M19" s="400">
        <v>2.7</v>
      </c>
      <c r="N19" s="400">
        <v>0.6</v>
      </c>
      <c r="O19" s="400">
        <v>-3.8</v>
      </c>
      <c r="P19" s="400">
        <v>-33.5</v>
      </c>
      <c r="Q19" s="400">
        <v>16.600000000000001</v>
      </c>
      <c r="R19" s="400">
        <v>19.100000000000001</v>
      </c>
      <c r="S19" s="400">
        <v>13.8</v>
      </c>
      <c r="T19" s="400">
        <v>10.3</v>
      </c>
      <c r="U19" s="217"/>
      <c r="V19" s="1021" t="s">
        <v>126</v>
      </c>
      <c r="W19" s="400">
        <v>14.2</v>
      </c>
      <c r="X19" s="1021" t="s">
        <v>126</v>
      </c>
      <c r="Y19" s="400">
        <v>6.8309315702768743</v>
      </c>
      <c r="Z19" s="400">
        <v>10.3</v>
      </c>
      <c r="AA19" s="1021" t="s">
        <v>126</v>
      </c>
      <c r="AB19" s="399">
        <v>0.2</v>
      </c>
      <c r="AC19" s="1021" t="s">
        <v>126</v>
      </c>
      <c r="AD19" s="1021" t="s">
        <v>126</v>
      </c>
      <c r="AE19" s="1021" t="s">
        <v>126</v>
      </c>
      <c r="AG19" s="922"/>
      <c r="AH19" s="922"/>
      <c r="AI19" s="922"/>
    </row>
    <row r="20" spans="1:35" s="33" customFormat="1" ht="20.25" customHeight="1" x14ac:dyDescent="0.2">
      <c r="A20" s="46"/>
      <c r="B20" s="229"/>
      <c r="C20" s="229"/>
      <c r="D20" s="48"/>
      <c r="E20" s="230" t="s">
        <v>437</v>
      </c>
      <c r="F20" s="407">
        <v>100</v>
      </c>
      <c r="G20" s="407">
        <v>100</v>
      </c>
      <c r="H20" s="407">
        <v>100</v>
      </c>
      <c r="I20" s="407">
        <v>100</v>
      </c>
      <c r="J20" s="407">
        <v>100</v>
      </c>
      <c r="K20" s="408">
        <v>100</v>
      </c>
      <c r="L20" s="408">
        <v>100</v>
      </c>
      <c r="M20" s="408">
        <v>100</v>
      </c>
      <c r="N20" s="408">
        <v>100</v>
      </c>
      <c r="O20" s="408">
        <v>100</v>
      </c>
      <c r="P20" s="408">
        <v>100</v>
      </c>
      <c r="Q20" s="408">
        <v>100</v>
      </c>
      <c r="R20" s="408">
        <v>100</v>
      </c>
      <c r="S20" s="408">
        <v>100</v>
      </c>
      <c r="T20" s="408">
        <v>100</v>
      </c>
      <c r="U20" s="68"/>
      <c r="V20" s="1025" t="s">
        <v>126</v>
      </c>
      <c r="W20" s="408">
        <v>100</v>
      </c>
      <c r="X20" s="1025" t="s">
        <v>126</v>
      </c>
      <c r="Y20" s="408">
        <v>100</v>
      </c>
      <c r="Z20" s="408">
        <v>100</v>
      </c>
      <c r="AA20" s="1025" t="s">
        <v>126</v>
      </c>
      <c r="AB20" s="407">
        <v>100</v>
      </c>
      <c r="AC20" s="1025" t="s">
        <v>126</v>
      </c>
      <c r="AD20" s="1025" t="s">
        <v>126</v>
      </c>
      <c r="AE20" s="1025" t="s">
        <v>126</v>
      </c>
      <c r="AG20" s="922"/>
      <c r="AH20" s="922"/>
      <c r="AI20" s="922"/>
    </row>
    <row r="21" spans="1:35" s="33" customFormat="1" ht="20.25" customHeight="1" x14ac:dyDescent="0.2">
      <c r="A21" s="45"/>
      <c r="B21" s="221" t="s">
        <v>446</v>
      </c>
      <c r="C21" s="221"/>
      <c r="D21" s="47"/>
      <c r="E21" s="273" t="s">
        <v>447</v>
      </c>
      <c r="F21" s="409">
        <v>224242</v>
      </c>
      <c r="G21" s="409">
        <v>236876</v>
      </c>
      <c r="H21" s="409">
        <v>246764</v>
      </c>
      <c r="I21" s="409">
        <v>237647</v>
      </c>
      <c r="J21" s="409">
        <v>220411</v>
      </c>
      <c r="K21" s="410">
        <v>207512</v>
      </c>
      <c r="L21" s="410">
        <v>197250</v>
      </c>
      <c r="M21" s="410">
        <v>200966</v>
      </c>
      <c r="N21" s="410">
        <v>202066</v>
      </c>
      <c r="O21" s="410">
        <v>194879</v>
      </c>
      <c r="P21" s="410">
        <v>101336</v>
      </c>
      <c r="Q21" s="410">
        <v>119883</v>
      </c>
      <c r="R21" s="410">
        <v>149974</v>
      </c>
      <c r="S21" s="410">
        <v>176297</v>
      </c>
      <c r="T21" s="410">
        <v>183009</v>
      </c>
      <c r="U21" s="66"/>
      <c r="V21" s="415" t="s">
        <v>126</v>
      </c>
      <c r="W21" s="410">
        <v>90998</v>
      </c>
      <c r="X21" s="415" t="s">
        <v>126</v>
      </c>
      <c r="Y21" s="410">
        <v>92011</v>
      </c>
      <c r="Z21" s="410">
        <v>183009</v>
      </c>
      <c r="AA21" s="415" t="s">
        <v>126</v>
      </c>
      <c r="AB21" s="409">
        <v>94646</v>
      </c>
      <c r="AC21" s="415" t="s">
        <v>126</v>
      </c>
      <c r="AD21" s="415" t="s">
        <v>126</v>
      </c>
      <c r="AE21" s="415" t="s">
        <v>126</v>
      </c>
      <c r="AG21" s="922"/>
      <c r="AH21" s="922"/>
      <c r="AI21" s="922"/>
    </row>
    <row r="22" spans="1:35" s="33" customFormat="1" ht="20.25" customHeight="1" x14ac:dyDescent="0.2">
      <c r="A22" s="49"/>
      <c r="B22" s="133" t="s">
        <v>448</v>
      </c>
      <c r="C22" s="93"/>
      <c r="D22" s="50"/>
      <c r="E22" s="224" t="s">
        <v>440</v>
      </c>
      <c r="F22" s="399">
        <v>3</v>
      </c>
      <c r="G22" s="399">
        <v>8.8000000000000007</v>
      </c>
      <c r="H22" s="399">
        <v>4.2</v>
      </c>
      <c r="I22" s="399">
        <v>-0.7</v>
      </c>
      <c r="J22" s="399">
        <v>-6.1</v>
      </c>
      <c r="K22" s="400">
        <v>-5.9</v>
      </c>
      <c r="L22" s="400">
        <v>-4.9000000000000004</v>
      </c>
      <c r="M22" s="400">
        <v>1.9</v>
      </c>
      <c r="N22" s="400">
        <v>0.5</v>
      </c>
      <c r="O22" s="400">
        <v>-3.6</v>
      </c>
      <c r="P22" s="400">
        <v>-47.9</v>
      </c>
      <c r="Q22" s="400">
        <v>19</v>
      </c>
      <c r="R22" s="400">
        <v>25.1</v>
      </c>
      <c r="S22" s="400">
        <v>17.600000000000001</v>
      </c>
      <c r="T22" s="400">
        <v>3.8</v>
      </c>
      <c r="U22" s="67"/>
      <c r="V22" s="1021" t="s">
        <v>126</v>
      </c>
      <c r="W22" s="400">
        <v>4.8</v>
      </c>
      <c r="X22" s="1021" t="s">
        <v>126</v>
      </c>
      <c r="Y22" s="400">
        <v>2.8676519911454932</v>
      </c>
      <c r="Z22" s="400">
        <v>3.8</v>
      </c>
      <c r="AA22" s="1021" t="s">
        <v>126</v>
      </c>
      <c r="AB22" s="399">
        <v>4</v>
      </c>
      <c r="AC22" s="1021" t="s">
        <v>126</v>
      </c>
      <c r="AD22" s="1021" t="s">
        <v>126</v>
      </c>
      <c r="AE22" s="1021" t="s">
        <v>126</v>
      </c>
    </row>
    <row r="23" spans="1:35" s="33" customFormat="1" ht="20.25" customHeight="1" x14ac:dyDescent="0.2">
      <c r="A23" s="51"/>
      <c r="B23" s="225" t="s">
        <v>449</v>
      </c>
      <c r="C23" s="225"/>
      <c r="D23" s="52"/>
      <c r="E23" s="272" t="s">
        <v>450</v>
      </c>
      <c r="F23" s="403">
        <v>3842</v>
      </c>
      <c r="G23" s="403">
        <v>3797</v>
      </c>
      <c r="H23" s="403">
        <v>3838</v>
      </c>
      <c r="I23" s="403">
        <v>4107</v>
      </c>
      <c r="J23" s="403">
        <v>4215</v>
      </c>
      <c r="K23" s="404">
        <v>4414</v>
      </c>
      <c r="L23" s="404">
        <v>4420</v>
      </c>
      <c r="M23" s="404">
        <v>4676</v>
      </c>
      <c r="N23" s="404">
        <v>4841</v>
      </c>
      <c r="O23" s="404">
        <v>4979</v>
      </c>
      <c r="P23" s="404">
        <v>4737</v>
      </c>
      <c r="Q23" s="404">
        <v>5003</v>
      </c>
      <c r="R23" s="404">
        <v>5560</v>
      </c>
      <c r="S23" s="404">
        <v>6343</v>
      </c>
      <c r="T23" s="404">
        <v>7141</v>
      </c>
      <c r="U23" s="66"/>
      <c r="V23" s="1023" t="s">
        <v>126</v>
      </c>
      <c r="W23" s="404">
        <v>7053</v>
      </c>
      <c r="X23" s="1023" t="s">
        <v>126</v>
      </c>
      <c r="Y23" s="404">
        <v>7904</v>
      </c>
      <c r="Z23" s="404">
        <v>7141</v>
      </c>
      <c r="AA23" s="1023" t="s">
        <v>126</v>
      </c>
      <c r="AB23" s="403">
        <v>6784</v>
      </c>
      <c r="AC23" s="1023" t="s">
        <v>126</v>
      </c>
      <c r="AD23" s="1023" t="s">
        <v>126</v>
      </c>
      <c r="AE23" s="1023" t="s">
        <v>126</v>
      </c>
    </row>
    <row r="24" spans="1:35" s="33" customFormat="1" ht="20.25" customHeight="1" x14ac:dyDescent="0.2">
      <c r="A24" s="49"/>
      <c r="B24" s="133" t="s">
        <v>451</v>
      </c>
      <c r="C24" s="93"/>
      <c r="D24" s="50"/>
      <c r="E24" s="224" t="s">
        <v>221</v>
      </c>
      <c r="F24" s="399">
        <v>-1.6</v>
      </c>
      <c r="G24" s="399">
        <v>-1.2</v>
      </c>
      <c r="H24" s="399">
        <v>1.1000000000000001</v>
      </c>
      <c r="I24" s="399">
        <v>7</v>
      </c>
      <c r="J24" s="399">
        <v>2.6</v>
      </c>
      <c r="K24" s="400">
        <v>4.7</v>
      </c>
      <c r="L24" s="400">
        <v>0.1</v>
      </c>
      <c r="M24" s="400">
        <v>5.8</v>
      </c>
      <c r="N24" s="400">
        <v>3.5</v>
      </c>
      <c r="O24" s="400">
        <v>2.9</v>
      </c>
      <c r="P24" s="400">
        <v>-4.9000000000000004</v>
      </c>
      <c r="Q24" s="400">
        <v>5.6</v>
      </c>
      <c r="R24" s="400">
        <v>11.1</v>
      </c>
      <c r="S24" s="400">
        <v>14.1</v>
      </c>
      <c r="T24" s="400">
        <v>12.6</v>
      </c>
      <c r="U24" s="67"/>
      <c r="V24" s="1021" t="s">
        <v>126</v>
      </c>
      <c r="W24" s="400">
        <v>17.600000000000001</v>
      </c>
      <c r="X24" s="1021" t="s">
        <v>126</v>
      </c>
      <c r="Y24" s="400">
        <v>24.609806085448511</v>
      </c>
      <c r="Z24" s="400">
        <v>12.6</v>
      </c>
      <c r="AA24" s="1021" t="s">
        <v>126</v>
      </c>
      <c r="AB24" s="399">
        <v>-3.8</v>
      </c>
      <c r="AC24" s="1021" t="s">
        <v>126</v>
      </c>
      <c r="AD24" s="1021" t="s">
        <v>126</v>
      </c>
      <c r="AE24" s="1021" t="s">
        <v>126</v>
      </c>
    </row>
    <row r="25" spans="1:35" s="33" customFormat="1" ht="20.25" customHeight="1" x14ac:dyDescent="0.2">
      <c r="A25" s="51"/>
      <c r="B25" s="225" t="s">
        <v>452</v>
      </c>
      <c r="C25" s="225"/>
      <c r="D25" s="52"/>
      <c r="E25" s="438" t="s">
        <v>453</v>
      </c>
      <c r="F25" s="405">
        <v>57.5</v>
      </c>
      <c r="G25" s="405">
        <v>55.4</v>
      </c>
      <c r="H25" s="405">
        <v>54.3</v>
      </c>
      <c r="I25" s="405">
        <v>53.9</v>
      </c>
      <c r="J25" s="405">
        <v>55.6</v>
      </c>
      <c r="K25" s="411">
        <v>56.5</v>
      </c>
      <c r="L25" s="411">
        <v>55.6</v>
      </c>
      <c r="M25" s="411">
        <v>53.3</v>
      </c>
      <c r="N25" s="411">
        <v>51.5</v>
      </c>
      <c r="O25" s="411">
        <v>49.5</v>
      </c>
      <c r="P25" s="411">
        <v>60.5</v>
      </c>
      <c r="Q25" s="411">
        <v>56.3</v>
      </c>
      <c r="R25" s="411">
        <v>48.3</v>
      </c>
      <c r="S25" s="411">
        <v>42.7</v>
      </c>
      <c r="T25" s="411">
        <v>40.799999999999997</v>
      </c>
      <c r="U25" s="66"/>
      <c r="V25" s="1026" t="s">
        <v>126</v>
      </c>
      <c r="W25" s="411">
        <v>40.200000000000003</v>
      </c>
      <c r="X25" s="1026" t="s">
        <v>126</v>
      </c>
      <c r="Y25" s="411">
        <v>44.2</v>
      </c>
      <c r="Z25" s="411">
        <v>40.799999999999997</v>
      </c>
      <c r="AA25" s="1026" t="s">
        <v>126</v>
      </c>
      <c r="AB25" s="1096">
        <v>38.5</v>
      </c>
      <c r="AC25" s="1026" t="s">
        <v>126</v>
      </c>
      <c r="AD25" s="1026" t="s">
        <v>126</v>
      </c>
      <c r="AE25" s="1026" t="s">
        <v>126</v>
      </c>
    </row>
    <row r="26" spans="1:35" s="69" customFormat="1" ht="20.25" customHeight="1" x14ac:dyDescent="0.2">
      <c r="A26" s="46"/>
      <c r="B26" s="276" t="s">
        <v>454</v>
      </c>
      <c r="C26" s="229"/>
      <c r="D26" s="48"/>
      <c r="E26" s="230" t="s">
        <v>440</v>
      </c>
      <c r="F26" s="412">
        <v>-2.2999999999999998</v>
      </c>
      <c r="G26" s="412">
        <v>-2.1</v>
      </c>
      <c r="H26" s="412">
        <v>-1.1000000000000001</v>
      </c>
      <c r="I26" s="412">
        <v>-0.4</v>
      </c>
      <c r="J26" s="412">
        <v>1.7</v>
      </c>
      <c r="K26" s="413">
        <v>0.9</v>
      </c>
      <c r="L26" s="413">
        <v>-0.9</v>
      </c>
      <c r="M26" s="413">
        <v>-2.2999999999999998</v>
      </c>
      <c r="N26" s="413">
        <v>-1.8</v>
      </c>
      <c r="O26" s="413">
        <v>-2</v>
      </c>
      <c r="P26" s="413">
        <v>11</v>
      </c>
      <c r="Q26" s="413">
        <v>-4.2</v>
      </c>
      <c r="R26" s="413">
        <v>-8</v>
      </c>
      <c r="S26" s="413">
        <v>-5.6</v>
      </c>
      <c r="T26" s="413">
        <v>-1.9</v>
      </c>
      <c r="U26" s="67"/>
      <c r="V26" s="1027" t="s">
        <v>126</v>
      </c>
      <c r="W26" s="413">
        <v>-2.2000000000000002</v>
      </c>
      <c r="X26" s="1027" t="s">
        <v>126</v>
      </c>
      <c r="Y26" s="413">
        <v>2.5522041763341008</v>
      </c>
      <c r="Z26" s="413">
        <v>-1.9</v>
      </c>
      <c r="AA26" s="1027" t="s">
        <v>126</v>
      </c>
      <c r="AB26" s="412">
        <v>-1.7</v>
      </c>
      <c r="AC26" s="1027" t="s">
        <v>126</v>
      </c>
      <c r="AD26" s="1027" t="s">
        <v>126</v>
      </c>
      <c r="AE26" s="1027" t="s">
        <v>126</v>
      </c>
    </row>
    <row r="27" spans="1:35" s="33" customFormat="1" ht="20.25" customHeight="1" x14ac:dyDescent="0.2">
      <c r="A27" s="45"/>
      <c r="B27" s="221" t="s">
        <v>455</v>
      </c>
      <c r="C27" s="221"/>
      <c r="D27" s="47"/>
      <c r="E27" s="273"/>
      <c r="F27" s="414">
        <v>19</v>
      </c>
      <c r="G27" s="414">
        <v>18</v>
      </c>
      <c r="H27" s="414">
        <v>18</v>
      </c>
      <c r="I27" s="414">
        <v>16</v>
      </c>
      <c r="J27" s="414">
        <v>15</v>
      </c>
      <c r="K27" s="415">
        <v>15</v>
      </c>
      <c r="L27" s="415">
        <v>15</v>
      </c>
      <c r="M27" s="415">
        <v>14</v>
      </c>
      <c r="N27" s="415">
        <v>14</v>
      </c>
      <c r="O27" s="415">
        <v>13</v>
      </c>
      <c r="P27" s="415">
        <v>14</v>
      </c>
      <c r="Q27" s="415">
        <v>13</v>
      </c>
      <c r="R27" s="415">
        <v>13</v>
      </c>
      <c r="S27" s="415">
        <v>13</v>
      </c>
      <c r="T27" s="961">
        <v>13</v>
      </c>
      <c r="U27" s="66"/>
      <c r="V27" s="415" t="s">
        <v>126</v>
      </c>
      <c r="W27" s="415" t="s">
        <v>126</v>
      </c>
      <c r="X27" s="415" t="s">
        <v>126</v>
      </c>
      <c r="Y27" s="961" t="s">
        <v>126</v>
      </c>
      <c r="Z27" s="961">
        <v>13</v>
      </c>
      <c r="AA27" s="415" t="s">
        <v>126</v>
      </c>
      <c r="AB27" s="414" t="s">
        <v>126</v>
      </c>
      <c r="AC27" s="415" t="s">
        <v>126</v>
      </c>
      <c r="AD27" s="415" t="s">
        <v>126</v>
      </c>
      <c r="AE27" s="415" t="s">
        <v>126</v>
      </c>
    </row>
    <row r="28" spans="1:35" s="33" customFormat="1" ht="20.25" customHeight="1" x14ac:dyDescent="0.2">
      <c r="A28" s="97"/>
      <c r="B28" s="429" t="s">
        <v>456</v>
      </c>
      <c r="C28" s="429"/>
      <c r="D28" s="327"/>
      <c r="E28" s="439" t="s">
        <v>457</v>
      </c>
      <c r="F28" s="416">
        <v>549739</v>
      </c>
      <c r="G28" s="416">
        <v>573323</v>
      </c>
      <c r="H28" s="416">
        <v>569137</v>
      </c>
      <c r="I28" s="416">
        <v>543785</v>
      </c>
      <c r="J28" s="416">
        <v>529460</v>
      </c>
      <c r="K28" s="417">
        <v>498460</v>
      </c>
      <c r="L28" s="417">
        <v>498460</v>
      </c>
      <c r="M28" s="417">
        <v>495331</v>
      </c>
      <c r="N28" s="417">
        <v>495331</v>
      </c>
      <c r="O28" s="417">
        <v>489023</v>
      </c>
      <c r="P28" s="417">
        <v>512935</v>
      </c>
      <c r="Q28" s="417">
        <v>494715</v>
      </c>
      <c r="R28" s="417">
        <v>494715</v>
      </c>
      <c r="S28" s="417">
        <v>494715</v>
      </c>
      <c r="T28" s="962">
        <v>494715</v>
      </c>
      <c r="U28" s="66"/>
      <c r="V28" s="417" t="s">
        <v>126</v>
      </c>
      <c r="W28" s="417" t="s">
        <v>126</v>
      </c>
      <c r="X28" s="417" t="s">
        <v>126</v>
      </c>
      <c r="Y28" s="962" t="s">
        <v>126</v>
      </c>
      <c r="Z28" s="962">
        <v>494715</v>
      </c>
      <c r="AA28" s="417" t="s">
        <v>126</v>
      </c>
      <c r="AB28" s="416" t="s">
        <v>126</v>
      </c>
      <c r="AC28" s="417" t="s">
        <v>126</v>
      </c>
      <c r="AD28" s="417" t="s">
        <v>126</v>
      </c>
      <c r="AE28" s="417" t="s">
        <v>126</v>
      </c>
    </row>
    <row r="29" spans="1:35" s="33" customFormat="1" ht="20.25" customHeight="1" x14ac:dyDescent="0.2">
      <c r="A29" s="91"/>
      <c r="B29" s="291"/>
      <c r="C29" s="1183" t="s">
        <v>458</v>
      </c>
      <c r="D29" s="1183"/>
      <c r="E29" s="1184"/>
      <c r="F29" s="418" t="s">
        <v>103</v>
      </c>
      <c r="G29" s="418">
        <v>22344</v>
      </c>
      <c r="H29" s="418">
        <v>22344</v>
      </c>
      <c r="I29" s="418">
        <v>18594</v>
      </c>
      <c r="J29" s="418">
        <v>18594</v>
      </c>
      <c r="K29" s="419">
        <v>32412</v>
      </c>
      <c r="L29" s="419">
        <v>33716</v>
      </c>
      <c r="M29" s="419">
        <v>33421</v>
      </c>
      <c r="N29" s="419">
        <v>33421</v>
      </c>
      <c r="O29" s="419">
        <v>48498</v>
      </c>
      <c r="P29" s="419">
        <v>54770</v>
      </c>
      <c r="Q29" s="419">
        <v>53945</v>
      </c>
      <c r="R29" s="419">
        <v>55449</v>
      </c>
      <c r="S29" s="419">
        <v>55449</v>
      </c>
      <c r="T29" s="963">
        <v>53588</v>
      </c>
      <c r="U29" s="66"/>
      <c r="V29" s="419" t="s">
        <v>126</v>
      </c>
      <c r="W29" s="419" t="s">
        <v>126</v>
      </c>
      <c r="X29" s="419" t="s">
        <v>126</v>
      </c>
      <c r="Y29" s="963" t="s">
        <v>126</v>
      </c>
      <c r="Z29" s="963">
        <v>53588</v>
      </c>
      <c r="AA29" s="419" t="s">
        <v>126</v>
      </c>
      <c r="AB29" s="418" t="s">
        <v>126</v>
      </c>
      <c r="AC29" s="419" t="s">
        <v>126</v>
      </c>
      <c r="AD29" s="419" t="s">
        <v>126</v>
      </c>
      <c r="AE29" s="419" t="s">
        <v>126</v>
      </c>
      <c r="AH29" s="989"/>
    </row>
    <row r="30" spans="1:35" s="33" customFormat="1" ht="15" customHeight="1" x14ac:dyDescent="0.2">
      <c r="A30" s="50"/>
      <c r="B30" s="50" t="s">
        <v>459</v>
      </c>
      <c r="C30" s="75"/>
      <c r="D30" s="50"/>
      <c r="E30" s="440"/>
      <c r="F30" s="395"/>
      <c r="G30" s="395"/>
      <c r="H30" s="395"/>
      <c r="I30" s="395"/>
      <c r="J30" s="395"/>
      <c r="K30" s="396"/>
      <c r="L30" s="396"/>
      <c r="M30" s="396"/>
      <c r="N30" s="396"/>
      <c r="O30" s="396"/>
      <c r="P30" s="396"/>
      <c r="Q30" s="396"/>
      <c r="R30" s="396"/>
      <c r="S30" s="396"/>
      <c r="T30" s="396"/>
      <c r="U30" s="66"/>
      <c r="Z30" s="396"/>
    </row>
    <row r="31" spans="1:35" s="27" customFormat="1" ht="15" customHeight="1" x14ac:dyDescent="0.2">
      <c r="A31" s="236"/>
      <c r="B31" s="233"/>
      <c r="C31" s="236"/>
      <c r="E31" s="103"/>
      <c r="F31" s="101"/>
      <c r="G31" s="65"/>
      <c r="H31" s="65"/>
      <c r="I31" s="65"/>
      <c r="J31" s="65"/>
      <c r="K31" s="65"/>
      <c r="L31" s="65"/>
      <c r="M31" s="65"/>
      <c r="N31" s="65"/>
      <c r="O31" s="65"/>
      <c r="P31" s="65"/>
      <c r="Q31" s="65"/>
      <c r="R31" s="65"/>
      <c r="S31" s="65"/>
      <c r="T31" s="65"/>
      <c r="U31" s="65"/>
      <c r="Z31" s="65"/>
    </row>
    <row r="32" spans="1:35" s="27" customFormat="1" ht="15" customHeight="1" x14ac:dyDescent="0.2">
      <c r="A32" s="236"/>
      <c r="B32" s="236"/>
      <c r="C32" s="236"/>
      <c r="E32" s="103"/>
      <c r="F32" s="101"/>
      <c r="G32" s="65"/>
      <c r="H32" s="65"/>
      <c r="I32" s="65"/>
      <c r="J32" s="65"/>
      <c r="K32" s="65"/>
      <c r="L32" s="65"/>
      <c r="M32" s="65"/>
      <c r="N32" s="65"/>
      <c r="O32" s="65"/>
      <c r="P32" s="65"/>
      <c r="Q32" s="65"/>
      <c r="R32" s="65"/>
      <c r="S32" s="65"/>
      <c r="T32" s="65"/>
      <c r="U32" s="65"/>
      <c r="Z32" s="65"/>
    </row>
    <row r="33" spans="1:28" s="27" customFormat="1" ht="15" customHeight="1" x14ac:dyDescent="0.2">
      <c r="A33" s="236"/>
      <c r="B33" s="236"/>
      <c r="C33" s="236"/>
      <c r="E33" s="103"/>
      <c r="F33" s="101"/>
      <c r="G33" s="65"/>
      <c r="H33" s="65"/>
      <c r="I33" s="65"/>
      <c r="J33" s="65"/>
      <c r="K33" s="65"/>
      <c r="L33" s="65"/>
      <c r="M33" s="65"/>
      <c r="N33" s="65"/>
      <c r="O33" s="65"/>
      <c r="P33" s="65"/>
      <c r="Q33" s="65"/>
      <c r="R33" s="65"/>
      <c r="S33" s="65"/>
      <c r="T33" s="65"/>
      <c r="U33" s="65"/>
      <c r="Z33" s="65"/>
    </row>
    <row r="34" spans="1:28" s="27" customFormat="1" ht="15" customHeight="1" x14ac:dyDescent="0.2">
      <c r="A34" s="236"/>
      <c r="B34" s="236"/>
      <c r="C34" s="352"/>
      <c r="E34" s="103"/>
      <c r="F34" s="101"/>
      <c r="G34" s="65"/>
      <c r="H34" s="65"/>
      <c r="I34" s="65"/>
      <c r="J34" s="65"/>
      <c r="K34" s="65"/>
      <c r="L34" s="65"/>
      <c r="M34" s="65"/>
      <c r="N34" s="65"/>
      <c r="O34" s="65"/>
      <c r="P34" s="65"/>
      <c r="Q34" s="65"/>
      <c r="R34" s="65"/>
      <c r="S34" s="65"/>
      <c r="T34" s="65"/>
      <c r="U34" s="65"/>
      <c r="Z34" s="65"/>
      <c r="AB34" s="90"/>
    </row>
    <row r="35" spans="1:28" s="27" customFormat="1" ht="15" customHeight="1" x14ac:dyDescent="0.2">
      <c r="A35" s="236"/>
      <c r="B35" s="236"/>
      <c r="C35" s="352"/>
      <c r="E35" s="103"/>
      <c r="F35" s="101"/>
      <c r="G35" s="65"/>
      <c r="H35" s="65"/>
      <c r="I35" s="65"/>
      <c r="J35" s="65"/>
      <c r="K35" s="65"/>
      <c r="L35" s="65"/>
      <c r="M35" s="65"/>
      <c r="N35" s="65"/>
      <c r="O35" s="65"/>
      <c r="P35" s="65"/>
      <c r="Q35" s="65"/>
      <c r="R35" s="65"/>
      <c r="S35" s="65"/>
      <c r="T35" s="65"/>
      <c r="U35" s="65"/>
      <c r="Z35" s="65"/>
    </row>
    <row r="36" spans="1:28" s="27" customFormat="1" ht="15" customHeight="1" x14ac:dyDescent="0.2">
      <c r="A36" s="236"/>
      <c r="B36" s="235"/>
      <c r="C36" s="237"/>
      <c r="E36" s="103"/>
      <c r="F36" s="101"/>
      <c r="G36" s="65"/>
      <c r="H36" s="65"/>
      <c r="I36" s="65"/>
      <c r="J36" s="65"/>
      <c r="K36" s="65"/>
      <c r="L36" s="65"/>
      <c r="M36" s="65"/>
      <c r="N36" s="65"/>
      <c r="O36" s="65"/>
      <c r="P36" s="65"/>
      <c r="Q36" s="65"/>
      <c r="R36" s="65"/>
      <c r="S36" s="65"/>
      <c r="T36" s="65"/>
      <c r="U36" s="65"/>
      <c r="Z36" s="65"/>
    </row>
    <row r="37" spans="1:28" s="27" customFormat="1" ht="15" customHeight="1" x14ac:dyDescent="0.2">
      <c r="A37" s="234" t="s">
        <v>460</v>
      </c>
      <c r="B37" s="234"/>
      <c r="C37" s="129"/>
      <c r="E37" s="103"/>
      <c r="F37" s="65"/>
      <c r="G37" s="65"/>
      <c r="H37" s="65"/>
      <c r="I37" s="65"/>
      <c r="J37" s="65"/>
      <c r="K37" s="65"/>
      <c r="L37" s="65"/>
      <c r="M37" s="65"/>
      <c r="N37" s="65"/>
      <c r="O37" s="65"/>
      <c r="P37" s="65"/>
      <c r="Q37" s="65"/>
      <c r="R37" s="65"/>
      <c r="S37" s="65"/>
      <c r="T37" s="65"/>
      <c r="U37" s="65"/>
      <c r="Z37" s="65"/>
    </row>
    <row r="38" spans="1:28" s="27" customFormat="1" ht="15" customHeight="1" x14ac:dyDescent="0.2">
      <c r="A38" s="65"/>
      <c r="B38" s="65"/>
      <c r="C38" s="237"/>
      <c r="E38" s="103"/>
      <c r="F38" s="65"/>
      <c r="G38" s="65"/>
      <c r="H38" s="65"/>
      <c r="I38" s="65"/>
      <c r="J38" s="65"/>
      <c r="K38" s="65"/>
      <c r="L38" s="65"/>
      <c r="M38" s="65"/>
      <c r="N38" s="65"/>
      <c r="O38" s="65"/>
      <c r="P38" s="65"/>
      <c r="Q38" s="65"/>
      <c r="R38" s="65"/>
      <c r="S38" s="65"/>
      <c r="T38" s="65"/>
      <c r="U38" s="65"/>
      <c r="Z38" s="65"/>
    </row>
    <row r="39" spans="1:28" x14ac:dyDescent="0.2">
      <c r="C39" s="129"/>
      <c r="D39" s="27"/>
    </row>
    <row r="40" spans="1:28" x14ac:dyDescent="0.2">
      <c r="C40" s="237"/>
      <c r="D40" s="27"/>
    </row>
    <row r="41" spans="1:28" x14ac:dyDescent="0.2">
      <c r="C41" s="129"/>
      <c r="D41" s="27"/>
    </row>
    <row r="42" spans="1:28" x14ac:dyDescent="0.2">
      <c r="C42" s="237"/>
      <c r="D42" s="27"/>
    </row>
    <row r="43" spans="1:28" x14ac:dyDescent="0.2">
      <c r="C43" s="129"/>
      <c r="D43" s="27"/>
    </row>
    <row r="44" spans="1:28" x14ac:dyDescent="0.2">
      <c r="C44" s="237"/>
      <c r="D44" s="27"/>
    </row>
  </sheetData>
  <mergeCells count="5">
    <mergeCell ref="D14:E14"/>
    <mergeCell ref="D16:E16"/>
    <mergeCell ref="C29:E29"/>
    <mergeCell ref="AA6:AE6"/>
    <mergeCell ref="V6:Z6"/>
  </mergeCells>
  <phoneticPr fontId="8"/>
  <printOptions horizontalCentered="1"/>
  <pageMargins left="0.59055118110236227" right="0.59055118110236227" top="0.39370078740157483" bottom="0.19685039370078741" header="0.19685039370078741" footer="0.19685039370078741"/>
  <pageSetup paperSize="8" scale="72" firstPageNumber="0" orientation="landscape" useFirstPageNumber="1" r:id="rId1"/>
  <headerFooter alignWithMargins="0">
    <oddHeader>&amp;R&amp;"Arial,標準"&amp;9J. Front Retailing FACT BOOK</oddHeader>
    <oddFooter>&amp;C&amp;"ＭＳ Ｐ明朝,標準"&amp;13-&amp;A-</oddFooter>
  </headerFooter>
  <customProperties>
    <customPr name="layoutContexts"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V54"/>
  <sheetViews>
    <sheetView showGridLines="0" view="pageBreakPreview" zoomScale="85" zoomScaleNormal="85" zoomScaleSheetLayoutView="85" workbookViewId="0">
      <selection activeCell="R20" sqref="R20"/>
    </sheetView>
  </sheetViews>
  <sheetFormatPr defaultColWidth="9" defaultRowHeight="11" x14ac:dyDescent="0.2"/>
  <cols>
    <col min="1" max="2" width="3.453125" style="24" customWidth="1"/>
    <col min="3" max="3" width="18.453125" style="24" customWidth="1"/>
    <col min="4" max="4" width="12.453125" style="24" customWidth="1"/>
    <col min="5" max="18" width="8.453125" style="24" customWidth="1"/>
    <col min="19" max="19" width="10.453125" style="24" customWidth="1"/>
    <col min="20" max="16384" width="9" style="24"/>
  </cols>
  <sheetData>
    <row r="1" spans="1:19" s="23" customFormat="1" ht="18" customHeight="1" x14ac:dyDescent="0.2">
      <c r="A1" s="37"/>
      <c r="C1" s="28"/>
      <c r="D1" s="28"/>
      <c r="E1" s="70"/>
      <c r="F1" s="25"/>
      <c r="G1" s="25"/>
      <c r="H1" s="25"/>
      <c r="I1" s="25"/>
      <c r="J1" s="25"/>
      <c r="K1" s="25"/>
      <c r="L1" s="25"/>
      <c r="M1" s="25"/>
      <c r="N1" s="25"/>
      <c r="O1" s="25"/>
      <c r="P1" s="25"/>
      <c r="Q1" s="25"/>
      <c r="R1" s="72"/>
      <c r="S1" s="73"/>
    </row>
    <row r="2" spans="1:19" ht="18" customHeight="1" x14ac:dyDescent="0.3">
      <c r="A2" s="62" t="s">
        <v>461</v>
      </c>
      <c r="B2" s="60"/>
      <c r="C2" s="28"/>
      <c r="D2" s="28"/>
      <c r="E2" s="25"/>
      <c r="F2" s="25"/>
      <c r="G2" s="25"/>
      <c r="H2" s="25"/>
      <c r="I2" s="25"/>
      <c r="J2" s="25"/>
      <c r="K2" s="25"/>
      <c r="L2" s="25"/>
      <c r="M2" s="25"/>
      <c r="N2" s="25"/>
      <c r="O2" s="25"/>
      <c r="P2" s="25"/>
      <c r="Q2" s="25"/>
      <c r="R2" s="25"/>
      <c r="S2" s="25"/>
    </row>
    <row r="3" spans="1:19" ht="18" customHeight="1" x14ac:dyDescent="0.3">
      <c r="A3" s="135" t="s">
        <v>462</v>
      </c>
      <c r="B3" s="635"/>
      <c r="C3" s="74"/>
      <c r="D3" s="74"/>
      <c r="E3" s="25"/>
      <c r="F3" s="25"/>
      <c r="G3" s="25"/>
      <c r="H3" s="25"/>
      <c r="I3" s="25"/>
      <c r="J3" s="25"/>
      <c r="K3" s="25"/>
      <c r="L3" s="25"/>
      <c r="M3" s="25"/>
      <c r="N3" s="25"/>
      <c r="O3" s="25"/>
      <c r="P3" s="25"/>
      <c r="Q3" s="25"/>
      <c r="R3" s="25"/>
      <c r="S3" s="25"/>
    </row>
    <row r="4" spans="1:19" customFormat="1" ht="18" customHeight="1" x14ac:dyDescent="0.2"/>
    <row r="5" spans="1:19" ht="15" customHeight="1" x14ac:dyDescent="0.3">
      <c r="A5" s="28" t="s">
        <v>463</v>
      </c>
      <c r="B5" s="25"/>
      <c r="C5" s="25"/>
      <c r="D5" s="25"/>
      <c r="E5" s="25"/>
      <c r="F5" s="25"/>
      <c r="G5" s="25"/>
      <c r="H5" s="25"/>
      <c r="I5" s="25"/>
      <c r="J5" s="25"/>
      <c r="K5" s="25"/>
      <c r="L5" s="25"/>
      <c r="M5" s="25"/>
      <c r="N5" s="25"/>
      <c r="O5" s="25"/>
      <c r="P5" s="25"/>
      <c r="Q5" s="25"/>
      <c r="R5" s="25"/>
      <c r="S5" s="25"/>
    </row>
    <row r="6" spans="1:19" s="103" customFormat="1" ht="18" customHeight="1" x14ac:dyDescent="0.2">
      <c r="A6" s="1154"/>
      <c r="B6" s="1154"/>
      <c r="C6" s="1154"/>
      <c r="D6" s="1154"/>
      <c r="E6" s="1155" t="s">
        <v>464</v>
      </c>
      <c r="F6" s="1156"/>
      <c r="G6" s="1156"/>
      <c r="H6" s="1156"/>
      <c r="I6" s="1156"/>
      <c r="J6" s="1157"/>
      <c r="K6" s="447" t="s">
        <v>465</v>
      </c>
      <c r="L6" s="1158" t="s">
        <v>466</v>
      </c>
      <c r="M6" s="1156"/>
      <c r="N6" s="1156"/>
      <c r="O6" s="1156"/>
      <c r="P6" s="1156"/>
      <c r="Q6" s="1159"/>
      <c r="R6" s="447" t="s">
        <v>467</v>
      </c>
      <c r="S6" s="448" t="s">
        <v>468</v>
      </c>
    </row>
    <row r="7" spans="1:19" s="103" customFormat="1" ht="18" customHeight="1" x14ac:dyDescent="0.2">
      <c r="B7" s="93"/>
      <c r="C7" s="93"/>
      <c r="D7" s="93"/>
      <c r="E7" s="714" t="s">
        <v>469</v>
      </c>
      <c r="F7" s="449" t="s">
        <v>470</v>
      </c>
      <c r="G7" s="450" t="s">
        <v>471</v>
      </c>
      <c r="H7" s="449" t="s">
        <v>472</v>
      </c>
      <c r="I7" s="449" t="s">
        <v>473</v>
      </c>
      <c r="J7" s="449" t="s">
        <v>474</v>
      </c>
      <c r="K7" s="875" t="s">
        <v>475</v>
      </c>
      <c r="L7" s="451" t="s">
        <v>476</v>
      </c>
      <c r="M7" s="449" t="s">
        <v>477</v>
      </c>
      <c r="N7" s="450" t="s">
        <v>478</v>
      </c>
      <c r="O7" s="449" t="s">
        <v>479</v>
      </c>
      <c r="P7" s="449" t="s">
        <v>480</v>
      </c>
      <c r="Q7" s="449" t="s">
        <v>481</v>
      </c>
      <c r="R7" s="875" t="s">
        <v>482</v>
      </c>
      <c r="S7" s="452" t="s">
        <v>483</v>
      </c>
    </row>
    <row r="8" spans="1:19" s="103" customFormat="1" ht="18" customHeight="1" x14ac:dyDescent="0.2">
      <c r="B8" s="445" t="s">
        <v>484</v>
      </c>
      <c r="C8" s="305"/>
      <c r="D8" s="774" t="s">
        <v>1000</v>
      </c>
      <c r="E8" s="775">
        <v>-1.1000000000000001</v>
      </c>
      <c r="F8" s="776">
        <v>-0.7</v>
      </c>
      <c r="G8" s="776">
        <v>-1.8</v>
      </c>
      <c r="H8" s="994">
        <v>-2.6</v>
      </c>
      <c r="I8" s="994">
        <v>-0.4</v>
      </c>
      <c r="J8" s="996">
        <v>8.6999999999999993</v>
      </c>
      <c r="K8" s="998">
        <v>0.2</v>
      </c>
      <c r="L8" s="993" t="s">
        <v>126</v>
      </c>
      <c r="M8" s="994" t="s">
        <v>126</v>
      </c>
      <c r="N8" s="994" t="s">
        <v>126</v>
      </c>
      <c r="O8" s="995" t="s">
        <v>126</v>
      </c>
      <c r="P8" s="994" t="s">
        <v>126</v>
      </c>
      <c r="Q8" s="996" t="s">
        <v>126</v>
      </c>
      <c r="R8" s="997" t="s">
        <v>126</v>
      </c>
      <c r="S8" s="998" t="s">
        <v>126</v>
      </c>
    </row>
    <row r="9" spans="1:19" s="103" customFormat="1" ht="18" customHeight="1" x14ac:dyDescent="0.2">
      <c r="B9" s="446" t="s">
        <v>485</v>
      </c>
      <c r="C9" s="307"/>
      <c r="D9" s="672" t="s">
        <v>995</v>
      </c>
      <c r="E9" s="453">
        <v>13.9</v>
      </c>
      <c r="F9" s="454">
        <v>13.6</v>
      </c>
      <c r="G9" s="454">
        <v>21.4</v>
      </c>
      <c r="H9" s="454">
        <v>20</v>
      </c>
      <c r="I9" s="454">
        <v>10</v>
      </c>
      <c r="J9" s="455">
        <v>6.8</v>
      </c>
      <c r="K9" s="456">
        <v>14.2</v>
      </c>
      <c r="L9" s="457">
        <v>5.5</v>
      </c>
      <c r="M9" s="454">
        <v>2.2999999999999998</v>
      </c>
      <c r="N9" s="454">
        <v>7.7</v>
      </c>
      <c r="O9" s="458">
        <v>7.8</v>
      </c>
      <c r="P9" s="454">
        <v>12.4</v>
      </c>
      <c r="Q9" s="455">
        <v>4.5999999999999996</v>
      </c>
      <c r="R9" s="459">
        <v>6.8</v>
      </c>
      <c r="S9" s="456">
        <v>10.3</v>
      </c>
    </row>
    <row r="10" spans="1:19" s="103" customFormat="1" ht="18" customHeight="1" x14ac:dyDescent="0.2">
      <c r="B10" s="267"/>
      <c r="C10" s="307"/>
      <c r="D10" s="673" t="s">
        <v>486</v>
      </c>
      <c r="E10" s="674">
        <v>17.100000000000001</v>
      </c>
      <c r="F10" s="675">
        <v>16.100000000000001</v>
      </c>
      <c r="G10" s="675">
        <v>11.6</v>
      </c>
      <c r="H10" s="675">
        <v>13.4</v>
      </c>
      <c r="I10" s="675">
        <v>11.7</v>
      </c>
      <c r="J10" s="676">
        <v>17.8</v>
      </c>
      <c r="K10" s="677">
        <v>14.5</v>
      </c>
      <c r="L10" s="678">
        <v>17.5</v>
      </c>
      <c r="M10" s="675">
        <v>14.4</v>
      </c>
      <c r="N10" s="675">
        <v>11.1</v>
      </c>
      <c r="O10" s="679">
        <v>7.3</v>
      </c>
      <c r="P10" s="675">
        <v>11.5</v>
      </c>
      <c r="Q10" s="676">
        <v>21.9</v>
      </c>
      <c r="R10" s="680">
        <v>13.1</v>
      </c>
      <c r="S10" s="677">
        <v>13.8</v>
      </c>
    </row>
    <row r="11" spans="1:19" s="103" customFormat="1" ht="18" customHeight="1" x14ac:dyDescent="0.2">
      <c r="B11" s="267"/>
      <c r="C11" s="307"/>
      <c r="D11" s="672" t="s">
        <v>487</v>
      </c>
      <c r="E11" s="453">
        <v>6.3</v>
      </c>
      <c r="F11" s="454">
        <v>23.2</v>
      </c>
      <c r="G11" s="454">
        <v>83.3</v>
      </c>
      <c r="H11" s="454">
        <v>18.7</v>
      </c>
      <c r="I11" s="454">
        <v>12.1</v>
      </c>
      <c r="J11" s="455">
        <v>27.6</v>
      </c>
      <c r="K11" s="456">
        <v>24</v>
      </c>
      <c r="L11" s="457">
        <v>18.600000000000001</v>
      </c>
      <c r="M11" s="454">
        <v>12.7</v>
      </c>
      <c r="N11" s="454">
        <v>9.1</v>
      </c>
      <c r="O11" s="458">
        <v>9.6</v>
      </c>
      <c r="P11" s="454">
        <v>21</v>
      </c>
      <c r="Q11" s="455">
        <v>26.7</v>
      </c>
      <c r="R11" s="459">
        <v>15.1</v>
      </c>
      <c r="S11" s="456">
        <v>19.100000000000001</v>
      </c>
    </row>
    <row r="12" spans="1:19" s="103" customFormat="1" ht="18" customHeight="1" x14ac:dyDescent="0.2">
      <c r="B12" s="267"/>
      <c r="C12" s="307"/>
      <c r="D12" s="673" t="s">
        <v>488</v>
      </c>
      <c r="E12" s="674">
        <v>33.5</v>
      </c>
      <c r="F12" s="675">
        <v>202.4</v>
      </c>
      <c r="G12" s="675">
        <v>78.400000000000006</v>
      </c>
      <c r="H12" s="675">
        <v>2.2999999999999998</v>
      </c>
      <c r="I12" s="675">
        <v>8.5</v>
      </c>
      <c r="J12" s="676">
        <v>-4.3</v>
      </c>
      <c r="K12" s="677">
        <v>27.6</v>
      </c>
      <c r="L12" s="678">
        <v>0.2</v>
      </c>
      <c r="M12" s="675">
        <v>7</v>
      </c>
      <c r="N12" s="675">
        <v>16.100000000000001</v>
      </c>
      <c r="O12" s="679">
        <v>13.6</v>
      </c>
      <c r="P12" s="675">
        <v>18.5</v>
      </c>
      <c r="Q12" s="676">
        <v>2.6</v>
      </c>
      <c r="R12" s="680">
        <v>9.9</v>
      </c>
      <c r="S12" s="677">
        <v>17</v>
      </c>
    </row>
    <row r="13" spans="1:19" s="103" customFormat="1" ht="18" customHeight="1" x14ac:dyDescent="0.2">
      <c r="B13" s="267"/>
      <c r="C13" s="307"/>
      <c r="D13" s="672" t="s">
        <v>489</v>
      </c>
      <c r="E13" s="453">
        <v>-43.9</v>
      </c>
      <c r="F13" s="454">
        <v>-78.8</v>
      </c>
      <c r="G13" s="454">
        <v>-73.599999999999994</v>
      </c>
      <c r="H13" s="454">
        <v>-29.4</v>
      </c>
      <c r="I13" s="454">
        <v>-26.3</v>
      </c>
      <c r="J13" s="455">
        <v>-29.5</v>
      </c>
      <c r="K13" s="456">
        <v>-46.6</v>
      </c>
      <c r="L13" s="457">
        <v>-41.1</v>
      </c>
      <c r="M13" s="454">
        <v>-5.3</v>
      </c>
      <c r="N13" s="454">
        <v>-21.6</v>
      </c>
      <c r="O13" s="458">
        <v>-19.3</v>
      </c>
      <c r="P13" s="454">
        <v>-34.5</v>
      </c>
      <c r="Q13" s="455">
        <v>-9.8000000000000007</v>
      </c>
      <c r="R13" s="459">
        <v>-23.2</v>
      </c>
      <c r="S13" s="456">
        <v>-34.799999999999997</v>
      </c>
    </row>
    <row r="14" spans="1:19" s="103" customFormat="1" ht="18" customHeight="1" x14ac:dyDescent="0.2">
      <c r="B14" s="306"/>
      <c r="C14" s="307"/>
      <c r="D14" s="673" t="s">
        <v>490</v>
      </c>
      <c r="E14" s="674">
        <v>1.1000000000000001</v>
      </c>
      <c r="F14" s="675">
        <v>1</v>
      </c>
      <c r="G14" s="675">
        <v>1.2</v>
      </c>
      <c r="H14" s="675">
        <v>0.2</v>
      </c>
      <c r="I14" s="675">
        <v>-3.5</v>
      </c>
      <c r="J14" s="676">
        <v>-0.5</v>
      </c>
      <c r="K14" s="677">
        <v>-0.2</v>
      </c>
      <c r="L14" s="678">
        <v>32.799999999999997</v>
      </c>
      <c r="M14" s="675">
        <v>-19.100000000000001</v>
      </c>
      <c r="N14" s="675">
        <v>-8.5</v>
      </c>
      <c r="O14" s="679">
        <v>-5.8</v>
      </c>
      <c r="P14" s="675">
        <v>-4.8</v>
      </c>
      <c r="Q14" s="676">
        <v>-21.9</v>
      </c>
      <c r="R14" s="680">
        <v>-5.4</v>
      </c>
      <c r="S14" s="677">
        <v>-2.9</v>
      </c>
    </row>
    <row r="15" spans="1:19" s="103" customFormat="1" ht="18" customHeight="1" x14ac:dyDescent="0.2">
      <c r="B15" s="306"/>
      <c r="C15" s="307"/>
      <c r="D15" s="672" t="s">
        <v>491</v>
      </c>
      <c r="E15" s="453">
        <v>5</v>
      </c>
      <c r="F15" s="454">
        <v>6.2</v>
      </c>
      <c r="G15" s="454">
        <v>1.2</v>
      </c>
      <c r="H15" s="454">
        <v>5.3</v>
      </c>
      <c r="I15" s="454">
        <v>-4.0999999999999996</v>
      </c>
      <c r="J15" s="455">
        <v>3.4</v>
      </c>
      <c r="K15" s="456">
        <v>2.5</v>
      </c>
      <c r="L15" s="457">
        <v>-2.1</v>
      </c>
      <c r="M15" s="454">
        <v>4.4000000000000004</v>
      </c>
      <c r="N15" s="454">
        <v>1.7</v>
      </c>
      <c r="O15" s="458">
        <v>0.2</v>
      </c>
      <c r="P15" s="454">
        <v>-2.1</v>
      </c>
      <c r="Q15" s="455">
        <v>2.2999999999999998</v>
      </c>
      <c r="R15" s="459">
        <v>0.7</v>
      </c>
      <c r="S15" s="456">
        <v>1.6</v>
      </c>
    </row>
    <row r="16" spans="1:19" s="103" customFormat="1" ht="18" customHeight="1" x14ac:dyDescent="0.2">
      <c r="B16" s="306"/>
      <c r="C16" s="307"/>
      <c r="D16" s="673" t="s">
        <v>492</v>
      </c>
      <c r="E16" s="674">
        <v>0.2</v>
      </c>
      <c r="F16" s="675">
        <v>1.2</v>
      </c>
      <c r="G16" s="675">
        <v>0.8</v>
      </c>
      <c r="H16" s="675">
        <v>5.2</v>
      </c>
      <c r="I16" s="675">
        <v>0.7</v>
      </c>
      <c r="J16" s="676">
        <v>4.3</v>
      </c>
      <c r="K16" s="677">
        <v>1.9</v>
      </c>
      <c r="L16" s="678">
        <v>7.1</v>
      </c>
      <c r="M16" s="675">
        <v>1.3</v>
      </c>
      <c r="N16" s="675">
        <v>7.2</v>
      </c>
      <c r="O16" s="679">
        <v>3.2</v>
      </c>
      <c r="P16" s="675">
        <v>2</v>
      </c>
      <c r="Q16" s="676">
        <v>4</v>
      </c>
      <c r="R16" s="680">
        <v>4</v>
      </c>
      <c r="S16" s="677">
        <v>3</v>
      </c>
    </row>
    <row r="17" spans="1:19" s="103" customFormat="1" ht="18" customHeight="1" x14ac:dyDescent="0.2">
      <c r="B17" s="306"/>
      <c r="C17" s="307"/>
      <c r="D17" s="672" t="s">
        <v>493</v>
      </c>
      <c r="E17" s="453">
        <v>-7.1</v>
      </c>
      <c r="F17" s="454">
        <v>-6.2</v>
      </c>
      <c r="G17" s="454">
        <v>-7.2</v>
      </c>
      <c r="H17" s="454">
        <v>-7.1</v>
      </c>
      <c r="I17" s="454">
        <v>-3.1</v>
      </c>
      <c r="J17" s="455">
        <v>-7.3</v>
      </c>
      <c r="K17" s="456">
        <v>-6.2</v>
      </c>
      <c r="L17" s="457">
        <v>-7.3</v>
      </c>
      <c r="M17" s="454">
        <v>-4.7</v>
      </c>
      <c r="N17" s="454">
        <v>-4.4000000000000004</v>
      </c>
      <c r="O17" s="458">
        <v>-2.1</v>
      </c>
      <c r="P17" s="454">
        <v>0.9</v>
      </c>
      <c r="Q17" s="455">
        <v>-0.5</v>
      </c>
      <c r="R17" s="459">
        <v>-2.9</v>
      </c>
      <c r="S17" s="456">
        <v>-4.5</v>
      </c>
    </row>
    <row r="18" spans="1:19" s="103" customFormat="1" ht="18" customHeight="1" x14ac:dyDescent="0.2">
      <c r="B18" s="445" t="s">
        <v>446</v>
      </c>
      <c r="C18" s="305"/>
      <c r="D18" s="774" t="s">
        <v>999</v>
      </c>
      <c r="E18" s="775">
        <v>0</v>
      </c>
      <c r="F18" s="776">
        <v>2.9</v>
      </c>
      <c r="G18" s="776">
        <v>4.3</v>
      </c>
      <c r="H18" s="994" t="s">
        <v>126</v>
      </c>
      <c r="I18" s="994" t="s">
        <v>126</v>
      </c>
      <c r="J18" s="996" t="s">
        <v>126</v>
      </c>
      <c r="K18" s="998" t="s">
        <v>126</v>
      </c>
      <c r="L18" s="993" t="s">
        <v>126</v>
      </c>
      <c r="M18" s="994" t="s">
        <v>126</v>
      </c>
      <c r="N18" s="994" t="s">
        <v>126</v>
      </c>
      <c r="O18" s="995" t="s">
        <v>126</v>
      </c>
      <c r="P18" s="994" t="s">
        <v>126</v>
      </c>
      <c r="Q18" s="996" t="s">
        <v>126</v>
      </c>
      <c r="R18" s="997" t="s">
        <v>126</v>
      </c>
      <c r="S18" s="998" t="s">
        <v>126</v>
      </c>
    </row>
    <row r="19" spans="1:19" s="103" customFormat="1" ht="18" customHeight="1" x14ac:dyDescent="0.2">
      <c r="B19" s="446" t="s">
        <v>448</v>
      </c>
      <c r="C19" s="307"/>
      <c r="D19" s="672" t="s">
        <v>995</v>
      </c>
      <c r="E19" s="453">
        <v>7.7</v>
      </c>
      <c r="F19" s="454">
        <v>4.0999999999999996</v>
      </c>
      <c r="G19" s="454">
        <v>3.1</v>
      </c>
      <c r="H19" s="454">
        <v>9.1</v>
      </c>
      <c r="I19" s="454">
        <v>2.7</v>
      </c>
      <c r="J19" s="455">
        <v>2.4</v>
      </c>
      <c r="K19" s="456">
        <v>4.8</v>
      </c>
      <c r="L19" s="457">
        <v>5.4826129158822585</v>
      </c>
      <c r="M19" s="454">
        <v>3.1515291050125445</v>
      </c>
      <c r="N19" s="454">
        <v>5.8</v>
      </c>
      <c r="O19" s="458">
        <v>3.8</v>
      </c>
      <c r="P19" s="454">
        <v>0.1</v>
      </c>
      <c r="Q19" s="455">
        <v>3.7</v>
      </c>
      <c r="R19" s="459">
        <v>3.6</v>
      </c>
      <c r="S19" s="456">
        <v>4.4000000000000004</v>
      </c>
    </row>
    <row r="20" spans="1:19" s="103" customFormat="1" ht="18" customHeight="1" x14ac:dyDescent="0.2">
      <c r="B20" s="446"/>
      <c r="C20" s="307"/>
      <c r="D20" s="673" t="s">
        <v>486</v>
      </c>
      <c r="E20" s="674">
        <v>25.7</v>
      </c>
      <c r="F20" s="675">
        <v>22.8</v>
      </c>
      <c r="G20" s="675">
        <v>18.8</v>
      </c>
      <c r="H20" s="675">
        <v>16.5</v>
      </c>
      <c r="I20" s="675">
        <v>26.3</v>
      </c>
      <c r="J20" s="676">
        <v>30.7</v>
      </c>
      <c r="K20" s="677">
        <v>23.7</v>
      </c>
      <c r="L20" s="678">
        <v>23.5</v>
      </c>
      <c r="M20" s="675">
        <v>12.8</v>
      </c>
      <c r="N20" s="675">
        <v>11.6</v>
      </c>
      <c r="O20" s="679">
        <v>6.7</v>
      </c>
      <c r="P20" s="675">
        <v>9.1999999999999993</v>
      </c>
      <c r="Q20" s="676">
        <v>9.1999999999999993</v>
      </c>
      <c r="R20" s="680">
        <v>11.6</v>
      </c>
      <c r="S20" s="677">
        <v>17.600000000000001</v>
      </c>
    </row>
    <row r="21" spans="1:19" s="103" customFormat="1" ht="18" customHeight="1" x14ac:dyDescent="0.2">
      <c r="B21" s="267"/>
      <c r="C21" s="307"/>
      <c r="D21" s="672" t="s">
        <v>487</v>
      </c>
      <c r="E21" s="453">
        <v>6.4</v>
      </c>
      <c r="F21" s="454">
        <v>27.8</v>
      </c>
      <c r="G21" s="454">
        <v>85.6</v>
      </c>
      <c r="H21" s="454">
        <v>26.2</v>
      </c>
      <c r="I21" s="454">
        <v>11.9</v>
      </c>
      <c r="J21" s="455">
        <v>31.2</v>
      </c>
      <c r="K21" s="456">
        <v>27.8</v>
      </c>
      <c r="L21" s="457">
        <v>27.5</v>
      </c>
      <c r="M21" s="454">
        <v>16.3</v>
      </c>
      <c r="N21" s="454">
        <v>12.5</v>
      </c>
      <c r="O21" s="458">
        <v>13.5</v>
      </c>
      <c r="P21" s="454">
        <v>31.3</v>
      </c>
      <c r="Q21" s="455">
        <v>44.6</v>
      </c>
      <c r="R21" s="459">
        <v>22.8</v>
      </c>
      <c r="S21" s="456">
        <v>27</v>
      </c>
    </row>
    <row r="22" spans="1:19" s="103" customFormat="1" ht="18" customHeight="1" x14ac:dyDescent="0.2">
      <c r="B22" s="267"/>
      <c r="C22" s="307"/>
      <c r="D22" s="673" t="s">
        <v>488</v>
      </c>
      <c r="E22" s="674">
        <v>11.6</v>
      </c>
      <c r="F22" s="675">
        <v>196.9</v>
      </c>
      <c r="G22" s="675">
        <v>99.2</v>
      </c>
      <c r="H22" s="675">
        <v>4.8</v>
      </c>
      <c r="I22" s="675">
        <v>17.600000000000001</v>
      </c>
      <c r="J22" s="676">
        <v>-0.1</v>
      </c>
      <c r="K22" s="677">
        <v>28.1</v>
      </c>
      <c r="L22" s="678">
        <v>-5.8</v>
      </c>
      <c r="M22" s="675">
        <v>7.6</v>
      </c>
      <c r="N22" s="675">
        <v>18.2</v>
      </c>
      <c r="O22" s="679">
        <v>28</v>
      </c>
      <c r="P22" s="675">
        <v>23.3</v>
      </c>
      <c r="Q22" s="676">
        <v>1</v>
      </c>
      <c r="R22" s="680">
        <v>12.3</v>
      </c>
      <c r="S22" s="677">
        <v>19</v>
      </c>
    </row>
    <row r="23" spans="1:19" s="103" customFormat="1" ht="18" customHeight="1" x14ac:dyDescent="0.2">
      <c r="B23" s="267"/>
      <c r="C23" s="307"/>
      <c r="D23" s="672" t="s">
        <v>489</v>
      </c>
      <c r="E23" s="453">
        <v>-44.2</v>
      </c>
      <c r="F23" s="454">
        <v>-82.7</v>
      </c>
      <c r="G23" s="454">
        <v>-80.599999999999994</v>
      </c>
      <c r="H23" s="454">
        <v>-47</v>
      </c>
      <c r="I23" s="454">
        <v>-46.3</v>
      </c>
      <c r="J23" s="455">
        <v>-50.2</v>
      </c>
      <c r="K23" s="456">
        <v>-58</v>
      </c>
      <c r="L23" s="457">
        <v>-42.6</v>
      </c>
      <c r="M23" s="454">
        <v>-33.299999999999997</v>
      </c>
      <c r="N23" s="454">
        <v>-40.200000000000003</v>
      </c>
      <c r="O23" s="458">
        <v>-41.4</v>
      </c>
      <c r="P23" s="454">
        <v>-49.22</v>
      </c>
      <c r="Q23" s="455">
        <v>-32.4</v>
      </c>
      <c r="R23" s="459">
        <v>-40.200000000000003</v>
      </c>
      <c r="S23" s="456">
        <v>-47.9</v>
      </c>
    </row>
    <row r="24" spans="1:19" s="103" customFormat="1" ht="18" customHeight="1" x14ac:dyDescent="0.2">
      <c r="B24" s="306"/>
      <c r="C24" s="307"/>
      <c r="D24" s="673" t="s">
        <v>490</v>
      </c>
      <c r="E24" s="674">
        <v>-0.1</v>
      </c>
      <c r="F24" s="675">
        <v>-0.4</v>
      </c>
      <c r="G24" s="675">
        <v>-0.3</v>
      </c>
      <c r="H24" s="675">
        <v>0.1</v>
      </c>
      <c r="I24" s="675">
        <v>-2.8</v>
      </c>
      <c r="J24" s="676">
        <v>-2.7</v>
      </c>
      <c r="K24" s="677">
        <v>-1.1000000000000001</v>
      </c>
      <c r="L24" s="678">
        <v>6</v>
      </c>
      <c r="M24" s="675">
        <v>-7.6</v>
      </c>
      <c r="N24" s="675">
        <v>-2.5</v>
      </c>
      <c r="O24" s="679">
        <v>-2.6</v>
      </c>
      <c r="P24" s="675">
        <v>-2.4</v>
      </c>
      <c r="Q24" s="676">
        <v>-15.8</v>
      </c>
      <c r="R24" s="680">
        <v>-4.0999999999999996</v>
      </c>
      <c r="S24" s="677">
        <v>-2.6</v>
      </c>
    </row>
    <row r="25" spans="1:19" s="103" customFormat="1" ht="18" customHeight="1" x14ac:dyDescent="0.2">
      <c r="B25" s="306"/>
      <c r="C25" s="307"/>
      <c r="D25" s="672" t="s">
        <v>491</v>
      </c>
      <c r="E25" s="453">
        <v>2.1</v>
      </c>
      <c r="F25" s="454">
        <v>2.9</v>
      </c>
      <c r="G25" s="454">
        <v>0.8</v>
      </c>
      <c r="H25" s="454">
        <v>3.4</v>
      </c>
      <c r="I25" s="454">
        <v>-1.2</v>
      </c>
      <c r="J25" s="455">
        <v>5.0999999999999996</v>
      </c>
      <c r="K25" s="456">
        <v>2.2000000000000002</v>
      </c>
      <c r="L25" s="457">
        <v>-0.4</v>
      </c>
      <c r="M25" s="454">
        <v>4.5999999999999996</v>
      </c>
      <c r="N25" s="454">
        <v>-1.3</v>
      </c>
      <c r="O25" s="458">
        <v>-0.5</v>
      </c>
      <c r="P25" s="454">
        <v>-1.7</v>
      </c>
      <c r="Q25" s="455">
        <v>0.6</v>
      </c>
      <c r="R25" s="459">
        <v>0.1</v>
      </c>
      <c r="S25" s="456">
        <v>0.5</v>
      </c>
    </row>
    <row r="26" spans="1:19" s="103" customFormat="1" ht="18" customHeight="1" x14ac:dyDescent="0.2">
      <c r="B26" s="306"/>
      <c r="C26" s="307"/>
      <c r="D26" s="673" t="s">
        <v>492</v>
      </c>
      <c r="E26" s="688">
        <v>3.2</v>
      </c>
      <c r="F26" s="675">
        <v>3.2</v>
      </c>
      <c r="G26" s="675">
        <v>0.4</v>
      </c>
      <c r="H26" s="675">
        <v>2.6</v>
      </c>
      <c r="I26" s="675">
        <v>1</v>
      </c>
      <c r="J26" s="676">
        <v>2.5</v>
      </c>
      <c r="K26" s="689">
        <v>2.2000000000000002</v>
      </c>
      <c r="L26" s="678">
        <v>2.4</v>
      </c>
      <c r="M26" s="679">
        <v>-0.4</v>
      </c>
      <c r="N26" s="679">
        <v>8.1999999999999993</v>
      </c>
      <c r="O26" s="679">
        <v>5.7</v>
      </c>
      <c r="P26" s="679">
        <v>2.2000000000000002</v>
      </c>
      <c r="Q26" s="690">
        <v>1.9</v>
      </c>
      <c r="R26" s="690">
        <v>3.4</v>
      </c>
      <c r="S26" s="691">
        <v>2.8</v>
      </c>
    </row>
    <row r="27" spans="1:19" s="103" customFormat="1" ht="18" customHeight="1" x14ac:dyDescent="0.2">
      <c r="B27" s="308"/>
      <c r="C27" s="309"/>
      <c r="D27" s="681" t="s">
        <v>493</v>
      </c>
      <c r="E27" s="682">
        <v>-7.3</v>
      </c>
      <c r="F27" s="683">
        <v>-6.5</v>
      </c>
      <c r="G27" s="683">
        <v>-6</v>
      </c>
      <c r="H27" s="683">
        <v>-5.9</v>
      </c>
      <c r="I27" s="683">
        <v>-3.1</v>
      </c>
      <c r="J27" s="684">
        <v>-6.9</v>
      </c>
      <c r="K27" s="685">
        <v>-6</v>
      </c>
      <c r="L27" s="682">
        <v>-6.9</v>
      </c>
      <c r="M27" s="683">
        <v>-4</v>
      </c>
      <c r="N27" s="683">
        <v>-5.9</v>
      </c>
      <c r="O27" s="686">
        <v>-5.6</v>
      </c>
      <c r="P27" s="683">
        <v>-0.2</v>
      </c>
      <c r="Q27" s="684">
        <v>-0.3</v>
      </c>
      <c r="R27" s="687">
        <v>-3.9</v>
      </c>
      <c r="S27" s="685">
        <v>-4.9000000000000004</v>
      </c>
    </row>
    <row r="28" spans="1:19" s="65" customFormat="1" ht="15" customHeight="1" x14ac:dyDescent="0.2">
      <c r="B28" s="33"/>
      <c r="C28" s="33"/>
      <c r="D28" s="116"/>
      <c r="E28" s="117"/>
      <c r="F28" s="118"/>
      <c r="G28" s="118"/>
      <c r="H28" s="118"/>
      <c r="I28" s="118"/>
      <c r="J28" s="118"/>
      <c r="K28" s="119"/>
      <c r="L28" s="118"/>
      <c r="M28" s="120"/>
      <c r="N28" s="117"/>
      <c r="O28" s="117"/>
      <c r="P28" s="117"/>
      <c r="Q28" s="117"/>
      <c r="R28" s="117"/>
      <c r="S28" s="117"/>
    </row>
    <row r="29" spans="1:19" ht="18" customHeight="1" x14ac:dyDescent="0.3">
      <c r="A29" s="28" t="s">
        <v>494</v>
      </c>
      <c r="B29" s="74"/>
      <c r="C29" s="74"/>
      <c r="D29" s="74"/>
      <c r="E29" s="25"/>
      <c r="F29" s="25"/>
      <c r="G29" s="25"/>
      <c r="H29" s="25"/>
      <c r="I29" s="25"/>
      <c r="J29" s="25"/>
      <c r="K29" s="25"/>
      <c r="L29" s="25"/>
      <c r="M29" s="25"/>
      <c r="N29" s="25"/>
      <c r="O29" s="25"/>
      <c r="P29" s="25"/>
      <c r="Q29" s="25"/>
      <c r="R29" s="25"/>
      <c r="S29" s="25"/>
    </row>
    <row r="30" spans="1:19" s="103" customFormat="1" ht="18" customHeight="1" x14ac:dyDescent="0.2">
      <c r="A30" s="1154"/>
      <c r="B30" s="1154"/>
      <c r="C30" s="1154"/>
      <c r="D30" s="1154"/>
      <c r="E30" s="1155" t="s">
        <v>464</v>
      </c>
      <c r="F30" s="1156"/>
      <c r="G30" s="1156"/>
      <c r="H30" s="1156"/>
      <c r="I30" s="1156"/>
      <c r="J30" s="1157"/>
      <c r="K30" s="447" t="s">
        <v>465</v>
      </c>
      <c r="L30" s="1158" t="s">
        <v>466</v>
      </c>
      <c r="M30" s="1156"/>
      <c r="N30" s="1156"/>
      <c r="O30" s="1156"/>
      <c r="P30" s="1156"/>
      <c r="Q30" s="1159"/>
      <c r="R30" s="447" t="s">
        <v>467</v>
      </c>
      <c r="S30" s="448" t="s">
        <v>468</v>
      </c>
    </row>
    <row r="31" spans="1:19" s="103" customFormat="1" ht="18" customHeight="1" x14ac:dyDescent="0.2">
      <c r="B31" s="93"/>
      <c r="C31" s="93"/>
      <c r="D31" s="93"/>
      <c r="E31" s="714" t="s">
        <v>469</v>
      </c>
      <c r="F31" s="449" t="s">
        <v>470</v>
      </c>
      <c r="G31" s="450" t="s">
        <v>471</v>
      </c>
      <c r="H31" s="449" t="s">
        <v>472</v>
      </c>
      <c r="I31" s="449" t="s">
        <v>473</v>
      </c>
      <c r="J31" s="449" t="s">
        <v>474</v>
      </c>
      <c r="K31" s="875" t="s">
        <v>475</v>
      </c>
      <c r="L31" s="451" t="s">
        <v>476</v>
      </c>
      <c r="M31" s="449" t="s">
        <v>477</v>
      </c>
      <c r="N31" s="450" t="s">
        <v>478</v>
      </c>
      <c r="O31" s="449" t="s">
        <v>479</v>
      </c>
      <c r="P31" s="449" t="s">
        <v>480</v>
      </c>
      <c r="Q31" s="449" t="s">
        <v>481</v>
      </c>
      <c r="R31" s="875" t="s">
        <v>482</v>
      </c>
      <c r="S31" s="452" t="s">
        <v>483</v>
      </c>
    </row>
    <row r="32" spans="1:19" s="103" customFormat="1" ht="18" customHeight="1" x14ac:dyDescent="0.2">
      <c r="B32" s="445" t="s">
        <v>484</v>
      </c>
      <c r="C32" s="305"/>
      <c r="D32" s="774" t="s">
        <v>999</v>
      </c>
      <c r="E32" s="775">
        <v>-1.1000000000000001</v>
      </c>
      <c r="F32" s="776">
        <v>-0.7</v>
      </c>
      <c r="G32" s="776">
        <v>-1.8</v>
      </c>
      <c r="H32" s="994">
        <v>-2.6</v>
      </c>
      <c r="I32" s="994">
        <v>-0.4</v>
      </c>
      <c r="J32" s="996">
        <v>8.6999999999999993</v>
      </c>
      <c r="K32" s="998">
        <v>0.2</v>
      </c>
      <c r="L32" s="993" t="s">
        <v>126</v>
      </c>
      <c r="M32" s="994" t="s">
        <v>126</v>
      </c>
      <c r="N32" s="994" t="s">
        <v>126</v>
      </c>
      <c r="O32" s="995" t="s">
        <v>126</v>
      </c>
      <c r="P32" s="994" t="s">
        <v>126</v>
      </c>
      <c r="Q32" s="996" t="s">
        <v>126</v>
      </c>
      <c r="R32" s="997" t="s">
        <v>126</v>
      </c>
      <c r="S32" s="998" t="s">
        <v>126</v>
      </c>
    </row>
    <row r="33" spans="2:22" s="103" customFormat="1" ht="18" customHeight="1" x14ac:dyDescent="0.2">
      <c r="B33" s="446" t="s">
        <v>485</v>
      </c>
      <c r="C33" s="307"/>
      <c r="D33" s="672" t="s">
        <v>995</v>
      </c>
      <c r="E33" s="453">
        <v>13.9</v>
      </c>
      <c r="F33" s="454">
        <v>13.6</v>
      </c>
      <c r="G33" s="454">
        <v>21.4</v>
      </c>
      <c r="H33" s="454">
        <v>20</v>
      </c>
      <c r="I33" s="454">
        <v>10</v>
      </c>
      <c r="J33" s="455">
        <v>6.8</v>
      </c>
      <c r="K33" s="456">
        <v>14.2</v>
      </c>
      <c r="L33" s="457">
        <v>5.5</v>
      </c>
      <c r="M33" s="454">
        <v>2.2999999999999998</v>
      </c>
      <c r="N33" s="454">
        <v>7.7</v>
      </c>
      <c r="O33" s="458">
        <v>7.8</v>
      </c>
      <c r="P33" s="454">
        <v>12.4</v>
      </c>
      <c r="Q33" s="455">
        <v>4.5999999999999996</v>
      </c>
      <c r="R33" s="459">
        <v>6.8</v>
      </c>
      <c r="S33" s="456">
        <v>10.3</v>
      </c>
    </row>
    <row r="34" spans="2:22" s="103" customFormat="1" ht="18" customHeight="1" x14ac:dyDescent="0.2">
      <c r="B34" s="446"/>
      <c r="C34" s="307"/>
      <c r="D34" s="673" t="s">
        <v>486</v>
      </c>
      <c r="E34" s="674">
        <v>17.100000000000001</v>
      </c>
      <c r="F34" s="675">
        <v>16.100000000000001</v>
      </c>
      <c r="G34" s="675">
        <v>11.6</v>
      </c>
      <c r="H34" s="675">
        <v>13.4</v>
      </c>
      <c r="I34" s="675">
        <v>11.7</v>
      </c>
      <c r="J34" s="676">
        <v>17.8</v>
      </c>
      <c r="K34" s="677">
        <v>14.5</v>
      </c>
      <c r="L34" s="678">
        <v>17.5</v>
      </c>
      <c r="M34" s="675">
        <v>14.4</v>
      </c>
      <c r="N34" s="675">
        <v>11.1</v>
      </c>
      <c r="O34" s="679">
        <v>7.3</v>
      </c>
      <c r="P34" s="675">
        <v>11.5</v>
      </c>
      <c r="Q34" s="676">
        <v>21.9</v>
      </c>
      <c r="R34" s="680">
        <v>13.1</v>
      </c>
      <c r="S34" s="677">
        <v>13.8</v>
      </c>
    </row>
    <row r="35" spans="2:22" s="103" customFormat="1" ht="18" customHeight="1" x14ac:dyDescent="0.2">
      <c r="B35" s="267"/>
      <c r="C35" s="307"/>
      <c r="D35" s="672" t="s">
        <v>487</v>
      </c>
      <c r="E35" s="453">
        <v>6.3</v>
      </c>
      <c r="F35" s="454">
        <v>23.2</v>
      </c>
      <c r="G35" s="454">
        <v>83.3</v>
      </c>
      <c r="H35" s="454">
        <v>18.7</v>
      </c>
      <c r="I35" s="454">
        <v>12.1</v>
      </c>
      <c r="J35" s="455">
        <v>27.6</v>
      </c>
      <c r="K35" s="456">
        <v>24</v>
      </c>
      <c r="L35" s="457">
        <v>18.600000000000001</v>
      </c>
      <c r="M35" s="454">
        <v>12.7</v>
      </c>
      <c r="N35" s="454">
        <v>9.1</v>
      </c>
      <c r="O35" s="458">
        <v>9.6</v>
      </c>
      <c r="P35" s="454">
        <v>21</v>
      </c>
      <c r="Q35" s="455">
        <v>26.7</v>
      </c>
      <c r="R35" s="459">
        <v>15.1</v>
      </c>
      <c r="S35" s="456">
        <v>19.100000000000001</v>
      </c>
    </row>
    <row r="36" spans="2:22" s="103" customFormat="1" ht="18" customHeight="1" x14ac:dyDescent="0.2">
      <c r="B36" s="267"/>
      <c r="C36" s="307"/>
      <c r="D36" s="673" t="s">
        <v>488</v>
      </c>
      <c r="E36" s="674">
        <v>33.5</v>
      </c>
      <c r="F36" s="675">
        <v>202.4</v>
      </c>
      <c r="G36" s="675">
        <v>78.400000000000006</v>
      </c>
      <c r="H36" s="675">
        <v>2.2999999999999998</v>
      </c>
      <c r="I36" s="675">
        <v>8.5</v>
      </c>
      <c r="J36" s="676">
        <v>-4.3</v>
      </c>
      <c r="K36" s="677">
        <v>27.6</v>
      </c>
      <c r="L36" s="678">
        <v>0.2</v>
      </c>
      <c r="M36" s="675">
        <v>5.8</v>
      </c>
      <c r="N36" s="675">
        <v>14.9</v>
      </c>
      <c r="O36" s="679">
        <v>12.4</v>
      </c>
      <c r="P36" s="675">
        <v>17</v>
      </c>
      <c r="Q36" s="676">
        <v>1.4</v>
      </c>
      <c r="R36" s="680">
        <v>9.1</v>
      </c>
      <c r="S36" s="677">
        <v>16.600000000000001</v>
      </c>
    </row>
    <row r="37" spans="2:22" s="103" customFormat="1" ht="18" customHeight="1" x14ac:dyDescent="0.2">
      <c r="B37" s="267"/>
      <c r="C37" s="307"/>
      <c r="D37" s="672" t="s">
        <v>489</v>
      </c>
      <c r="E37" s="453">
        <v>-43.4</v>
      </c>
      <c r="F37" s="454">
        <v>-78</v>
      </c>
      <c r="G37" s="454">
        <v>-72.8</v>
      </c>
      <c r="H37" s="454">
        <v>-28.1</v>
      </c>
      <c r="I37" s="454">
        <v>-24.8</v>
      </c>
      <c r="J37" s="455">
        <v>-28.1</v>
      </c>
      <c r="K37" s="456">
        <v>-45.5</v>
      </c>
      <c r="L37" s="457">
        <v>-40.1</v>
      </c>
      <c r="M37" s="454">
        <v>-3.7</v>
      </c>
      <c r="N37" s="454">
        <v>-20.100000000000001</v>
      </c>
      <c r="O37" s="458">
        <v>-17.8</v>
      </c>
      <c r="P37" s="454">
        <v>-33.299999999999997</v>
      </c>
      <c r="Q37" s="455">
        <v>-8.1</v>
      </c>
      <c r="R37" s="459">
        <v>-21.8</v>
      </c>
      <c r="S37" s="456">
        <v>-33.5</v>
      </c>
    </row>
    <row r="38" spans="2:22" s="103" customFormat="1" ht="18" customHeight="1" x14ac:dyDescent="0.2">
      <c r="B38" s="306"/>
      <c r="C38" s="307"/>
      <c r="D38" s="673" t="s">
        <v>490</v>
      </c>
      <c r="E38" s="674">
        <v>0.3</v>
      </c>
      <c r="F38" s="675">
        <v>0</v>
      </c>
      <c r="G38" s="675">
        <v>0.3</v>
      </c>
      <c r="H38" s="675">
        <v>-0.8</v>
      </c>
      <c r="I38" s="675">
        <v>-4.4000000000000004</v>
      </c>
      <c r="J38" s="676">
        <v>-1.5</v>
      </c>
      <c r="K38" s="677">
        <v>-1.1000000000000001</v>
      </c>
      <c r="L38" s="678">
        <v>31.4</v>
      </c>
      <c r="M38" s="675">
        <v>-19.8</v>
      </c>
      <c r="N38" s="675">
        <v>-9.3000000000000007</v>
      </c>
      <c r="O38" s="679">
        <v>-6.6</v>
      </c>
      <c r="P38" s="675">
        <v>-5.6</v>
      </c>
      <c r="Q38" s="676">
        <v>-22.5</v>
      </c>
      <c r="R38" s="680">
        <v>-6.2</v>
      </c>
      <c r="S38" s="677">
        <v>-3.8</v>
      </c>
    </row>
    <row r="39" spans="2:22" s="103" customFormat="1" ht="18" customHeight="1" x14ac:dyDescent="0.2">
      <c r="B39" s="306"/>
      <c r="C39" s="307"/>
      <c r="D39" s="672" t="s">
        <v>491</v>
      </c>
      <c r="E39" s="453">
        <v>4</v>
      </c>
      <c r="F39" s="454">
        <v>4.9000000000000004</v>
      </c>
      <c r="G39" s="454">
        <v>0.1</v>
      </c>
      <c r="H39" s="454">
        <v>4</v>
      </c>
      <c r="I39" s="454">
        <v>-5.2</v>
      </c>
      <c r="J39" s="455">
        <v>2.6</v>
      </c>
      <c r="K39" s="456">
        <v>1.4</v>
      </c>
      <c r="L39" s="457">
        <v>-3.1</v>
      </c>
      <c r="M39" s="454">
        <v>3.5</v>
      </c>
      <c r="N39" s="454">
        <v>0.9</v>
      </c>
      <c r="O39" s="458">
        <v>-0.6</v>
      </c>
      <c r="P39" s="454">
        <v>-3.1</v>
      </c>
      <c r="Q39" s="455">
        <v>1.6</v>
      </c>
      <c r="R39" s="459">
        <v>-0.2</v>
      </c>
      <c r="S39" s="456">
        <v>0.6</v>
      </c>
    </row>
    <row r="40" spans="2:22" s="103" customFormat="1" ht="18" customHeight="1" x14ac:dyDescent="0.2">
      <c r="B40" s="306"/>
      <c r="C40" s="307"/>
      <c r="D40" s="673" t="s">
        <v>492</v>
      </c>
      <c r="E40" s="688">
        <v>0.2</v>
      </c>
      <c r="F40" s="675">
        <v>1.2</v>
      </c>
      <c r="G40" s="675">
        <v>0.8</v>
      </c>
      <c r="H40" s="675">
        <v>5.2</v>
      </c>
      <c r="I40" s="675">
        <v>0.7</v>
      </c>
      <c r="J40" s="676">
        <v>3.7</v>
      </c>
      <c r="K40" s="689">
        <v>1.8</v>
      </c>
      <c r="L40" s="678">
        <v>6.5</v>
      </c>
      <c r="M40" s="679">
        <v>0.8</v>
      </c>
      <c r="N40" s="679">
        <v>6.7</v>
      </c>
      <c r="O40" s="679">
        <v>2.7</v>
      </c>
      <c r="P40" s="679">
        <v>1.6</v>
      </c>
      <c r="Q40" s="690">
        <v>3.5</v>
      </c>
      <c r="R40" s="690">
        <v>3.4</v>
      </c>
      <c r="S40" s="691">
        <v>2.7</v>
      </c>
      <c r="V40" s="27"/>
    </row>
    <row r="41" spans="2:22" s="103" customFormat="1" ht="18" customHeight="1" x14ac:dyDescent="0.2">
      <c r="B41" s="308"/>
      <c r="C41" s="309"/>
      <c r="D41" s="681" t="s">
        <v>493</v>
      </c>
      <c r="E41" s="682">
        <v>-7.1</v>
      </c>
      <c r="F41" s="683">
        <v>-6.2</v>
      </c>
      <c r="G41" s="683">
        <v>-7.2</v>
      </c>
      <c r="H41" s="683">
        <v>-7.1</v>
      </c>
      <c r="I41" s="683">
        <v>-3.1</v>
      </c>
      <c r="J41" s="684">
        <v>-7.3</v>
      </c>
      <c r="K41" s="685">
        <v>-6.2</v>
      </c>
      <c r="L41" s="682">
        <v>-7.3</v>
      </c>
      <c r="M41" s="683">
        <v>-4.7</v>
      </c>
      <c r="N41" s="683">
        <v>-4.4000000000000004</v>
      </c>
      <c r="O41" s="686">
        <v>-2.1</v>
      </c>
      <c r="P41" s="683">
        <v>0.9</v>
      </c>
      <c r="Q41" s="684">
        <v>-0.5</v>
      </c>
      <c r="R41" s="687">
        <v>-2.9</v>
      </c>
      <c r="S41" s="685">
        <v>-4.5</v>
      </c>
    </row>
    <row r="42" spans="2:22" s="103" customFormat="1" ht="15" customHeight="1" x14ac:dyDescent="0.2">
      <c r="B42" s="98" t="s">
        <v>495</v>
      </c>
      <c r="C42" s="307"/>
      <c r="D42" s="441"/>
      <c r="E42" s="442"/>
      <c r="F42" s="442"/>
      <c r="G42" s="442"/>
      <c r="H42" s="442"/>
      <c r="I42" s="442"/>
      <c r="J42" s="442"/>
      <c r="K42" s="443"/>
      <c r="L42" s="442"/>
      <c r="M42" s="442"/>
      <c r="N42" s="442"/>
      <c r="O42" s="444"/>
      <c r="P42" s="442"/>
      <c r="Q42" s="442"/>
      <c r="R42" s="443"/>
      <c r="S42" s="443"/>
    </row>
    <row r="43" spans="2:22" s="65" customFormat="1" ht="13.5" customHeight="1" x14ac:dyDescent="0.2">
      <c r="B43" s="137"/>
      <c r="C43" s="121"/>
      <c r="D43" s="116"/>
      <c r="E43" s="117"/>
      <c r="F43" s="118"/>
      <c r="G43" s="118"/>
      <c r="H43" s="118"/>
      <c r="I43" s="118"/>
      <c r="J43" s="118"/>
      <c r="K43" s="126"/>
      <c r="L43" s="136"/>
      <c r="M43" s="127"/>
      <c r="N43" s="128"/>
      <c r="O43" s="128"/>
      <c r="P43" s="128"/>
      <c r="Q43" s="128"/>
      <c r="R43" s="128"/>
      <c r="S43" s="128"/>
      <c r="T43" s="129"/>
    </row>
    <row r="44" spans="2:22" s="65" customFormat="1" ht="13.5" customHeight="1" x14ac:dyDescent="0.2">
      <c r="B44" s="115"/>
      <c r="C44" s="121"/>
      <c r="D44" s="116"/>
      <c r="E44" s="117"/>
      <c r="F44" s="118"/>
      <c r="G44" s="118"/>
      <c r="H44" s="118"/>
      <c r="I44" s="118"/>
      <c r="K44" s="126"/>
      <c r="L44" s="136"/>
      <c r="M44" s="127"/>
      <c r="N44" s="128"/>
      <c r="O44" s="128"/>
      <c r="P44" s="128"/>
      <c r="Q44" s="128"/>
      <c r="R44" s="128"/>
      <c r="S44" s="128"/>
      <c r="T44" s="129"/>
    </row>
    <row r="45" spans="2:22" s="65" customFormat="1" ht="13.5" customHeight="1" x14ac:dyDescent="0.2">
      <c r="B45" s="115"/>
      <c r="C45" s="121"/>
      <c r="D45" s="116"/>
      <c r="E45" s="117"/>
      <c r="F45" s="118"/>
      <c r="G45" s="118"/>
      <c r="H45" s="118"/>
      <c r="I45" s="118"/>
      <c r="K45" s="126"/>
      <c r="L45" s="136"/>
      <c r="M45" s="127"/>
      <c r="N45" s="128"/>
      <c r="O45" s="128"/>
      <c r="P45" s="128"/>
      <c r="Q45" s="128"/>
      <c r="R45" s="128"/>
      <c r="S45" s="128"/>
      <c r="T45" s="129"/>
    </row>
    <row r="46" spans="2:22" s="65" customFormat="1" ht="13.5" customHeight="1" x14ac:dyDescent="0.2">
      <c r="B46" s="115"/>
      <c r="C46" s="121"/>
      <c r="D46" s="116"/>
      <c r="E46" s="117"/>
      <c r="F46" s="118"/>
      <c r="G46" s="118"/>
      <c r="H46" s="118"/>
      <c r="I46" s="118"/>
      <c r="K46" s="126"/>
      <c r="L46" s="136"/>
      <c r="M46" s="127"/>
      <c r="N46" s="128"/>
      <c r="O46" s="128"/>
      <c r="P46" s="128"/>
      <c r="Q46" s="128"/>
      <c r="R46" s="128"/>
      <c r="S46" s="128"/>
      <c r="T46" s="129"/>
    </row>
    <row r="47" spans="2:22" s="65" customFormat="1" ht="13.5" customHeight="1" x14ac:dyDescent="0.2">
      <c r="B47" s="132"/>
      <c r="C47" s="132"/>
      <c r="D47" s="116"/>
      <c r="E47" s="117"/>
      <c r="F47" s="118"/>
      <c r="G47" s="118"/>
      <c r="H47" s="118"/>
      <c r="I47" s="118"/>
      <c r="J47" s="118"/>
      <c r="K47" s="126"/>
      <c r="L47" s="136"/>
      <c r="M47" s="127"/>
      <c r="N47" s="128"/>
      <c r="O47" s="128"/>
      <c r="P47" s="128"/>
      <c r="Q47" s="128"/>
      <c r="R47" s="128"/>
      <c r="S47" s="128"/>
      <c r="T47" s="129"/>
    </row>
    <row r="48" spans="2:22" s="65" customFormat="1" ht="13.5" customHeight="1" x14ac:dyDescent="0.2">
      <c r="B48" s="132"/>
      <c r="C48" s="17"/>
      <c r="D48" s="116"/>
      <c r="E48" s="117"/>
      <c r="F48" s="118"/>
      <c r="G48" s="118"/>
      <c r="H48" s="118"/>
      <c r="I48" s="118"/>
      <c r="J48" s="118"/>
      <c r="K48" s="126"/>
      <c r="L48" s="136"/>
      <c r="M48" s="127"/>
      <c r="N48" s="128"/>
      <c r="O48" s="128"/>
      <c r="P48" s="128"/>
      <c r="Q48" s="128"/>
      <c r="R48" s="128"/>
      <c r="S48" s="128"/>
      <c r="T48" s="129"/>
    </row>
    <row r="49" spans="1:19" s="65" customFormat="1" ht="13.5" customHeight="1" x14ac:dyDescent="0.2">
      <c r="B49" s="17"/>
      <c r="C49" s="17"/>
      <c r="D49" s="116"/>
      <c r="E49" s="117"/>
      <c r="F49" s="118"/>
      <c r="G49" s="118"/>
      <c r="H49" s="118"/>
      <c r="I49" s="118"/>
      <c r="J49" s="118"/>
      <c r="K49" s="310"/>
      <c r="L49" s="136"/>
      <c r="M49" s="127"/>
      <c r="N49" s="201"/>
      <c r="O49" s="201"/>
      <c r="P49" s="201"/>
      <c r="Q49" s="201"/>
      <c r="R49" s="201"/>
      <c r="S49" s="201"/>
    </row>
    <row r="50" spans="1:19" s="80" customFormat="1" ht="14.25" customHeight="1" x14ac:dyDescent="0.15">
      <c r="A50" s="76"/>
      <c r="B50" s="115"/>
      <c r="C50" s="356"/>
      <c r="D50" s="77"/>
      <c r="E50" s="78"/>
      <c r="F50" s="77"/>
      <c r="G50" s="77"/>
      <c r="H50" s="77"/>
      <c r="I50" s="77"/>
      <c r="J50" s="77"/>
      <c r="K50" s="77"/>
      <c r="L50" s="136"/>
      <c r="M50" s="127"/>
      <c r="N50" s="77"/>
      <c r="O50" s="71"/>
      <c r="P50" s="71"/>
      <c r="Q50" s="71"/>
      <c r="R50" s="79"/>
      <c r="S50" s="79"/>
    </row>
    <row r="51" spans="1:19" x14ac:dyDescent="0.2">
      <c r="B51" s="16"/>
      <c r="C51" s="356"/>
      <c r="L51" s="136"/>
      <c r="M51" s="127"/>
    </row>
    <row r="52" spans="1:19" x14ac:dyDescent="0.2">
      <c r="C52" s="356"/>
      <c r="L52" s="136"/>
      <c r="M52" s="127"/>
    </row>
    <row r="53" spans="1:19" x14ac:dyDescent="0.2">
      <c r="L53" s="136"/>
      <c r="M53" s="127"/>
    </row>
    <row r="54" spans="1:19" x14ac:dyDescent="0.2">
      <c r="L54" s="136"/>
      <c r="M54" s="127"/>
    </row>
  </sheetData>
  <mergeCells count="6">
    <mergeCell ref="A30:D30"/>
    <mergeCell ref="E30:J30"/>
    <mergeCell ref="L30:Q30"/>
    <mergeCell ref="A6:D6"/>
    <mergeCell ref="E6:J6"/>
    <mergeCell ref="L6:Q6"/>
  </mergeCells>
  <phoneticPr fontId="8"/>
  <pageMargins left="0.59055118110236227" right="0.39370078740157483" top="0.39370078740157483" bottom="0.19685039370078741" header="0.19685039370078741" footer="0.19685039370078741"/>
  <pageSetup paperSize="8" firstPageNumber="0" orientation="landscape" useFirstPageNumber="1" r:id="rId1"/>
  <headerFooter alignWithMargins="0">
    <oddHeader>&amp;R&amp;"Arial,標準"&amp;9J. Front Retailing FACT BOOK</oddHeader>
    <oddFooter>&amp;C&amp;"ＭＳ Ｐ明朝,標準"&amp;13-&amp;A-</oddFooter>
  </headerFooter>
  <customProperties>
    <customPr name="layoutContexts"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S53"/>
  <sheetViews>
    <sheetView showGridLines="0" zoomScaleNormal="100" zoomScaleSheetLayoutView="85" workbookViewId="0">
      <selection activeCell="I12" sqref="I12"/>
    </sheetView>
  </sheetViews>
  <sheetFormatPr defaultColWidth="9" defaultRowHeight="13" x14ac:dyDescent="0.2"/>
  <cols>
    <col min="1" max="2" width="4.1796875" style="27" customWidth="1"/>
    <col min="3" max="6" width="10.453125" style="27" customWidth="1"/>
    <col min="7" max="7" width="10.1796875" style="27" customWidth="1"/>
    <col min="8" max="10" width="7.453125" style="27" customWidth="1"/>
    <col min="11" max="11" width="9" style="27"/>
    <col min="12" max="17" width="7.453125" style="27" customWidth="1"/>
    <col min="18" max="18" width="9.453125" style="27" customWidth="1"/>
    <col min="19" max="19" width="7.453125" style="27" customWidth="1"/>
    <col min="20" max="20" width="7.453125" style="104" customWidth="1"/>
    <col min="21" max="21" width="8.453125" style="27" customWidth="1"/>
    <col min="22" max="23" width="7.1796875" style="27" customWidth="1"/>
    <col min="24" max="24" width="6.81640625" style="27" customWidth="1"/>
    <col min="25" max="16384" width="9" style="27"/>
  </cols>
  <sheetData>
    <row r="1" spans="1:28" ht="5.25" customHeight="1" x14ac:dyDescent="0.2"/>
    <row r="2" spans="1:28" ht="18" customHeight="1" x14ac:dyDescent="0.2">
      <c r="A2" s="1107" t="s">
        <v>1</v>
      </c>
      <c r="B2" s="1107"/>
      <c r="C2" s="1107"/>
      <c r="D2" s="1107"/>
      <c r="E2" s="1107"/>
      <c r="F2" s="1107"/>
      <c r="G2" s="1107"/>
      <c r="H2" s="1107"/>
      <c r="I2" s="1107"/>
      <c r="J2" s="1107"/>
      <c r="K2" s="1107"/>
      <c r="L2" s="1107"/>
      <c r="M2" s="1107"/>
      <c r="N2" s="1107"/>
      <c r="O2" s="1107"/>
      <c r="P2" s="1107"/>
      <c r="Q2" s="1107"/>
      <c r="R2" s="1107"/>
      <c r="S2" s="1107"/>
      <c r="T2" s="1107"/>
    </row>
    <row r="3" spans="1:28" ht="18" customHeight="1" x14ac:dyDescent="0.2">
      <c r="A3" s="131"/>
      <c r="B3" s="131"/>
      <c r="C3" s="131"/>
      <c r="D3" s="131"/>
      <c r="E3" s="131"/>
      <c r="F3" s="131"/>
      <c r="G3" s="131"/>
      <c r="H3" s="131"/>
      <c r="I3" s="131"/>
      <c r="J3" s="131"/>
      <c r="K3" s="131"/>
      <c r="L3" s="131"/>
      <c r="M3" s="131"/>
      <c r="N3" s="131"/>
      <c r="O3" s="131"/>
      <c r="P3" s="131"/>
      <c r="Q3" s="131"/>
      <c r="R3" s="131"/>
      <c r="S3" s="131"/>
      <c r="T3" s="131"/>
    </row>
    <row r="4" spans="1:28" ht="18" customHeight="1" x14ac:dyDescent="0.2">
      <c r="B4" s="93" t="s">
        <v>2</v>
      </c>
      <c r="C4" s="93"/>
      <c r="D4" s="105"/>
      <c r="E4" s="105"/>
      <c r="F4" s="105"/>
      <c r="G4" s="122" t="s">
        <v>3</v>
      </c>
      <c r="H4" s="103"/>
      <c r="I4" s="105"/>
      <c r="J4" s="102"/>
      <c r="K4" s="102"/>
      <c r="L4" s="102"/>
      <c r="M4" s="102"/>
      <c r="N4" s="102"/>
      <c r="O4" s="102"/>
      <c r="P4" s="102"/>
      <c r="U4" s="101"/>
      <c r="V4" s="101"/>
      <c r="W4" s="101"/>
      <c r="X4" s="101"/>
      <c r="Y4" s="101"/>
      <c r="AA4" s="101"/>
      <c r="AB4" s="102"/>
    </row>
    <row r="5" spans="1:28" ht="18" customHeight="1" x14ac:dyDescent="0.2">
      <c r="C5" s="93" t="s">
        <v>4</v>
      </c>
      <c r="D5" s="105"/>
      <c r="E5" s="105"/>
      <c r="F5" s="105"/>
      <c r="G5" s="122" t="s">
        <v>5</v>
      </c>
      <c r="H5" s="103"/>
      <c r="I5" s="105"/>
      <c r="J5" s="102"/>
      <c r="K5" s="102"/>
      <c r="L5" s="102"/>
      <c r="M5" s="102"/>
      <c r="N5" s="102"/>
      <c r="O5" s="102"/>
      <c r="P5" s="102"/>
      <c r="Q5" s="102"/>
      <c r="S5" s="101"/>
      <c r="T5" s="101" t="s">
        <v>6</v>
      </c>
      <c r="U5" s="101"/>
      <c r="V5" s="101"/>
      <c r="W5" s="101"/>
      <c r="X5" s="101"/>
      <c r="Y5" s="101"/>
      <c r="AA5" s="101"/>
      <c r="AB5" s="102"/>
    </row>
    <row r="6" spans="1:28" ht="18" customHeight="1" x14ac:dyDescent="0.2">
      <c r="C6" s="93" t="s">
        <v>7</v>
      </c>
      <c r="D6" s="103"/>
      <c r="E6" s="105"/>
      <c r="F6" s="105"/>
      <c r="G6" s="122" t="s">
        <v>8</v>
      </c>
      <c r="H6" s="105"/>
      <c r="I6" s="105"/>
      <c r="J6" s="102"/>
      <c r="K6" s="102"/>
      <c r="L6" s="102"/>
      <c r="M6" s="102"/>
      <c r="N6" s="102"/>
      <c r="O6" s="102"/>
      <c r="P6" s="102"/>
      <c r="Q6" s="102"/>
      <c r="S6" s="101"/>
      <c r="T6" s="101" t="s">
        <v>9</v>
      </c>
      <c r="U6" s="102"/>
      <c r="V6" s="102"/>
      <c r="W6" s="102"/>
      <c r="X6" s="102"/>
      <c r="Y6" s="102"/>
      <c r="AA6" s="102"/>
    </row>
    <row r="7" spans="1:28" ht="18" customHeight="1" x14ac:dyDescent="0.2">
      <c r="C7" s="93" t="s">
        <v>10</v>
      </c>
      <c r="D7" s="93"/>
      <c r="E7" s="93"/>
      <c r="F7" s="105"/>
      <c r="G7" s="122" t="s">
        <v>11</v>
      </c>
      <c r="H7" s="105"/>
      <c r="I7" s="105"/>
      <c r="J7" s="102"/>
      <c r="K7" s="102"/>
      <c r="L7" s="102"/>
      <c r="M7" s="102"/>
      <c r="N7" s="102"/>
      <c r="O7" s="102"/>
      <c r="P7" s="102"/>
      <c r="Q7" s="102"/>
      <c r="S7" s="65"/>
      <c r="T7" s="101" t="s">
        <v>12</v>
      </c>
      <c r="U7" s="102"/>
      <c r="V7" s="102"/>
      <c r="W7" s="102"/>
      <c r="X7" s="102"/>
      <c r="Y7" s="102"/>
      <c r="AA7" s="102"/>
    </row>
    <row r="8" spans="1:28" ht="18" customHeight="1" x14ac:dyDescent="0.2">
      <c r="C8" s="93" t="s">
        <v>13</v>
      </c>
      <c r="D8" s="93"/>
      <c r="E8" s="93"/>
      <c r="F8" s="93"/>
      <c r="G8" s="133" t="s">
        <v>14</v>
      </c>
      <c r="H8" s="105"/>
      <c r="I8" s="105"/>
      <c r="J8" s="102"/>
      <c r="K8" s="102"/>
      <c r="L8" s="102"/>
      <c r="M8" s="102"/>
      <c r="N8" s="102"/>
      <c r="O8" s="102"/>
      <c r="P8" s="102"/>
      <c r="Q8" s="102"/>
      <c r="S8" s="65"/>
      <c r="T8" s="101" t="s">
        <v>15</v>
      </c>
      <c r="U8" s="102"/>
      <c r="V8" s="102"/>
      <c r="W8" s="102"/>
      <c r="X8" s="102"/>
      <c r="Y8" s="102"/>
      <c r="AA8" s="102"/>
    </row>
    <row r="9" spans="1:28" ht="18" customHeight="1" x14ac:dyDescent="0.2">
      <c r="C9" s="93" t="s">
        <v>16</v>
      </c>
      <c r="D9" s="93"/>
      <c r="E9" s="93"/>
      <c r="F9" s="93"/>
      <c r="G9" s="133" t="s">
        <v>17</v>
      </c>
      <c r="H9" s="105"/>
      <c r="I9" s="105"/>
      <c r="J9" s="102"/>
      <c r="K9" s="102"/>
      <c r="L9" s="102"/>
      <c r="M9" s="102"/>
      <c r="N9" s="102"/>
      <c r="O9" s="102"/>
      <c r="P9" s="102"/>
      <c r="Q9" s="102"/>
      <c r="S9" s="65"/>
      <c r="T9" s="101" t="s">
        <v>18</v>
      </c>
      <c r="U9" s="102"/>
      <c r="V9" s="102"/>
      <c r="W9" s="102"/>
      <c r="X9" s="102"/>
      <c r="Y9" s="102"/>
      <c r="AA9" s="102"/>
    </row>
    <row r="10" spans="1:28" ht="18" customHeight="1" x14ac:dyDescent="0.2">
      <c r="B10" s="103"/>
      <c r="C10" s="103" t="s">
        <v>19</v>
      </c>
      <c r="D10" s="103"/>
      <c r="E10" s="105"/>
      <c r="F10" s="105"/>
      <c r="G10" s="122" t="s">
        <v>20</v>
      </c>
      <c r="H10" s="105"/>
      <c r="I10" s="105"/>
      <c r="J10" s="102"/>
      <c r="K10" s="102"/>
      <c r="L10" s="102"/>
      <c r="M10" s="102"/>
      <c r="N10" s="102"/>
      <c r="O10" s="102"/>
      <c r="P10" s="102"/>
      <c r="Q10" s="102"/>
      <c r="S10" s="65"/>
      <c r="T10" s="101" t="s">
        <v>18</v>
      </c>
      <c r="U10" s="102"/>
      <c r="V10" s="102"/>
      <c r="W10" s="102"/>
      <c r="X10" s="102"/>
      <c r="Y10" s="102"/>
      <c r="AA10" s="102"/>
    </row>
    <row r="11" spans="1:28" ht="18" customHeight="1" x14ac:dyDescent="0.2">
      <c r="B11" s="103" t="s">
        <v>21</v>
      </c>
      <c r="C11" s="103" t="s">
        <v>22</v>
      </c>
      <c r="D11" s="103"/>
      <c r="E11" s="103"/>
      <c r="F11" s="105"/>
      <c r="G11" s="122" t="s">
        <v>23</v>
      </c>
      <c r="H11" s="105"/>
      <c r="I11" s="105"/>
      <c r="J11" s="102"/>
      <c r="K11" s="102"/>
      <c r="L11" s="102"/>
      <c r="M11" s="102"/>
      <c r="N11" s="102"/>
      <c r="O11" s="102"/>
      <c r="P11" s="102"/>
      <c r="Q11" s="102"/>
      <c r="S11" s="65"/>
      <c r="T11" s="101" t="s">
        <v>24</v>
      </c>
      <c r="U11" s="102"/>
      <c r="V11" s="102"/>
      <c r="W11" s="102"/>
      <c r="X11" s="102"/>
      <c r="Y11" s="102"/>
      <c r="AA11" s="102"/>
    </row>
    <row r="12" spans="1:28" ht="18" customHeight="1" x14ac:dyDescent="0.2">
      <c r="B12" s="103"/>
      <c r="C12" s="103"/>
      <c r="D12" s="103"/>
      <c r="E12" s="103"/>
      <c r="F12" s="105"/>
      <c r="G12" s="105"/>
      <c r="H12" s="105"/>
      <c r="I12" s="105"/>
      <c r="J12" s="102"/>
      <c r="K12" s="102"/>
      <c r="L12" s="102"/>
      <c r="M12" s="102"/>
      <c r="N12" s="102"/>
      <c r="O12" s="102"/>
      <c r="P12" s="102"/>
      <c r="Q12" s="102"/>
      <c r="S12" s="65"/>
      <c r="T12" s="65"/>
      <c r="U12" s="102"/>
      <c r="V12" s="102"/>
      <c r="W12" s="102"/>
      <c r="X12" s="102"/>
      <c r="Y12" s="102"/>
      <c r="AA12" s="102"/>
    </row>
    <row r="13" spans="1:28" ht="18" customHeight="1" x14ac:dyDescent="0.2">
      <c r="B13" s="93" t="s">
        <v>25</v>
      </c>
      <c r="C13" s="93"/>
      <c r="D13" s="105"/>
      <c r="E13" s="103"/>
      <c r="F13" s="105"/>
      <c r="G13" s="122" t="s">
        <v>26</v>
      </c>
      <c r="H13" s="103"/>
      <c r="I13" s="105"/>
      <c r="J13" s="102"/>
      <c r="M13" s="101"/>
      <c r="N13" s="101"/>
      <c r="O13" s="101"/>
      <c r="P13" s="101"/>
      <c r="Q13" s="102"/>
      <c r="S13" s="65"/>
      <c r="T13" s="101"/>
      <c r="U13" s="101"/>
      <c r="V13" s="101"/>
      <c r="W13" s="101"/>
      <c r="X13" s="101"/>
      <c r="Y13" s="101"/>
      <c r="AA13" s="101"/>
      <c r="AB13" s="102"/>
    </row>
    <row r="14" spans="1:28" ht="18" customHeight="1" x14ac:dyDescent="0.2">
      <c r="B14" s="93"/>
      <c r="C14" s="93" t="s">
        <v>27</v>
      </c>
      <c r="D14" s="105"/>
      <c r="E14" s="105"/>
      <c r="F14" s="105"/>
      <c r="G14" s="122" t="s">
        <v>28</v>
      </c>
      <c r="H14" s="105"/>
      <c r="I14" s="105"/>
      <c r="J14" s="102"/>
      <c r="K14" s="102"/>
      <c r="L14" s="102"/>
      <c r="M14" s="102"/>
      <c r="N14" s="102"/>
      <c r="O14" s="102"/>
      <c r="P14" s="102"/>
      <c r="Q14" s="101"/>
      <c r="S14" s="101"/>
      <c r="T14" s="101" t="s">
        <v>29</v>
      </c>
      <c r="U14" s="102"/>
      <c r="V14" s="102"/>
      <c r="W14" s="102"/>
      <c r="X14" s="102"/>
      <c r="AA14" s="101"/>
      <c r="AB14" s="102"/>
    </row>
    <row r="15" spans="1:28" ht="18" customHeight="1" x14ac:dyDescent="0.2">
      <c r="B15" s="93"/>
      <c r="C15" s="93" t="s">
        <v>30</v>
      </c>
      <c r="D15" s="103"/>
      <c r="E15" s="103"/>
      <c r="F15" s="105"/>
      <c r="G15" s="122" t="s">
        <v>31</v>
      </c>
      <c r="H15" s="105"/>
      <c r="I15" s="103"/>
      <c r="J15" s="101"/>
      <c r="K15" s="101"/>
      <c r="L15" s="101"/>
      <c r="M15" s="101"/>
      <c r="N15" s="101"/>
      <c r="O15" s="101"/>
      <c r="P15" s="101"/>
      <c r="R15" s="65"/>
      <c r="S15" s="101"/>
      <c r="T15" s="101" t="s">
        <v>32</v>
      </c>
      <c r="U15" s="101"/>
      <c r="V15" s="101"/>
      <c r="W15" s="101"/>
      <c r="X15" s="101"/>
      <c r="Y15" s="101"/>
      <c r="AA15" s="101"/>
      <c r="AB15" s="102"/>
    </row>
    <row r="16" spans="1:28" ht="18" customHeight="1" x14ac:dyDescent="0.2">
      <c r="B16" s="93"/>
      <c r="C16" s="93" t="s">
        <v>33</v>
      </c>
      <c r="D16" s="93"/>
      <c r="E16" s="93"/>
      <c r="F16" s="93"/>
      <c r="G16" s="103"/>
      <c r="H16" s="103"/>
      <c r="I16" s="93"/>
      <c r="J16" s="75"/>
      <c r="K16" s="75"/>
      <c r="L16" s="75"/>
      <c r="M16" s="75"/>
      <c r="N16" s="75"/>
      <c r="O16" s="75"/>
      <c r="P16" s="75"/>
      <c r="Q16" s="101"/>
      <c r="S16" s="101"/>
      <c r="T16" s="101" t="s">
        <v>34</v>
      </c>
      <c r="U16" s="101"/>
      <c r="V16" s="101"/>
      <c r="W16" s="101"/>
      <c r="X16" s="101"/>
      <c r="Y16" s="101"/>
      <c r="AA16" s="101"/>
      <c r="AB16" s="102"/>
    </row>
    <row r="17" spans="2:28" ht="18" customHeight="1" x14ac:dyDescent="0.2">
      <c r="B17" s="93"/>
      <c r="C17" s="93"/>
      <c r="D17" s="93"/>
      <c r="F17" s="93"/>
      <c r="G17" s="122" t="s">
        <v>35</v>
      </c>
      <c r="H17" s="103"/>
      <c r="I17" s="93"/>
      <c r="J17" s="75"/>
      <c r="K17" s="75"/>
      <c r="L17" s="75"/>
      <c r="M17" s="75"/>
      <c r="N17" s="75"/>
      <c r="O17" s="75"/>
      <c r="P17" s="75"/>
      <c r="Q17" s="101"/>
      <c r="S17" s="101"/>
      <c r="T17" s="101"/>
      <c r="U17" s="101"/>
      <c r="V17" s="101"/>
      <c r="W17" s="101"/>
      <c r="X17" s="101"/>
      <c r="Y17" s="101"/>
      <c r="AA17" s="101"/>
      <c r="AB17" s="102"/>
    </row>
    <row r="18" spans="2:28" ht="18" customHeight="1" x14ac:dyDescent="0.2">
      <c r="B18" s="93"/>
      <c r="C18" s="93"/>
      <c r="D18" s="93"/>
      <c r="F18" s="93"/>
      <c r="G18" s="122" t="s">
        <v>36</v>
      </c>
      <c r="H18" s="103"/>
      <c r="I18" s="93"/>
      <c r="J18" s="75"/>
      <c r="K18" s="75"/>
      <c r="L18" s="75"/>
      <c r="M18" s="75"/>
      <c r="N18" s="75"/>
      <c r="O18" s="75"/>
      <c r="P18" s="75"/>
      <c r="Q18" s="101"/>
      <c r="S18" s="101"/>
      <c r="T18" s="101"/>
      <c r="U18" s="101"/>
      <c r="V18" s="101"/>
      <c r="W18" s="101"/>
      <c r="X18" s="101"/>
      <c r="Y18" s="101"/>
      <c r="AA18" s="101"/>
      <c r="AB18" s="102"/>
    </row>
    <row r="19" spans="2:28" ht="18" customHeight="1" x14ac:dyDescent="0.2">
      <c r="B19" s="93"/>
      <c r="C19" s="93" t="s">
        <v>37</v>
      </c>
      <c r="D19" s="105"/>
      <c r="E19" s="105"/>
      <c r="F19" s="103"/>
      <c r="G19" s="103"/>
      <c r="H19" s="103"/>
      <c r="I19" s="105"/>
      <c r="J19" s="102"/>
      <c r="K19" s="102"/>
      <c r="L19" s="102"/>
      <c r="P19" s="101"/>
      <c r="Q19" s="75"/>
      <c r="S19" s="101"/>
      <c r="T19" s="101" t="s">
        <v>38</v>
      </c>
      <c r="U19" s="101"/>
      <c r="V19" s="101"/>
      <c r="W19" s="101"/>
      <c r="X19" s="101"/>
      <c r="Y19" s="101"/>
      <c r="AA19" s="101"/>
      <c r="AB19" s="102"/>
    </row>
    <row r="20" spans="2:28" ht="18" customHeight="1" x14ac:dyDescent="0.2">
      <c r="B20" s="93"/>
      <c r="C20" s="93"/>
      <c r="D20" s="103"/>
      <c r="E20" s="103"/>
      <c r="F20" s="103"/>
      <c r="G20" s="122" t="s">
        <v>39</v>
      </c>
      <c r="H20" s="103"/>
      <c r="I20" s="105"/>
      <c r="J20" s="102"/>
      <c r="K20" s="102"/>
      <c r="L20" s="102"/>
      <c r="P20" s="101"/>
      <c r="Q20" s="75"/>
      <c r="S20" s="101"/>
      <c r="T20" s="101"/>
      <c r="U20" s="101"/>
      <c r="V20" s="101"/>
      <c r="W20" s="101"/>
      <c r="X20" s="101"/>
      <c r="Y20" s="101"/>
      <c r="AA20" s="101"/>
      <c r="AB20" s="102"/>
    </row>
    <row r="21" spans="2:28" ht="18" customHeight="1" x14ac:dyDescent="0.2">
      <c r="B21" s="93"/>
      <c r="C21" s="93" t="s">
        <v>40</v>
      </c>
      <c r="D21" s="103"/>
      <c r="E21" s="103"/>
      <c r="F21" s="105"/>
      <c r="G21" s="103"/>
      <c r="H21" s="103"/>
      <c r="I21" s="106"/>
      <c r="J21" s="101"/>
      <c r="K21" s="101"/>
      <c r="L21" s="101"/>
      <c r="M21" s="101"/>
      <c r="N21" s="101"/>
      <c r="O21" s="101"/>
      <c r="P21" s="101"/>
      <c r="Q21" s="101"/>
      <c r="S21" s="101"/>
      <c r="T21" s="101" t="s">
        <v>41</v>
      </c>
      <c r="U21" s="101"/>
      <c r="V21" s="101"/>
      <c r="W21" s="101"/>
      <c r="X21" s="101"/>
      <c r="Y21" s="101"/>
      <c r="AA21" s="101"/>
      <c r="AB21" s="102"/>
    </row>
    <row r="22" spans="2:28" ht="18" customHeight="1" x14ac:dyDescent="0.2">
      <c r="B22" s="93"/>
      <c r="C22" s="93"/>
      <c r="D22" s="93"/>
      <c r="E22" s="103"/>
      <c r="F22" s="103"/>
      <c r="G22" s="133" t="s">
        <v>42</v>
      </c>
      <c r="H22" s="93"/>
      <c r="I22" s="93"/>
      <c r="J22" s="75"/>
      <c r="K22" s="75"/>
      <c r="M22" s="101"/>
      <c r="N22" s="101"/>
      <c r="O22" s="101"/>
      <c r="P22" s="101"/>
      <c r="Q22" s="101"/>
      <c r="S22" s="101"/>
      <c r="T22" s="101"/>
      <c r="U22" s="101"/>
      <c r="V22" s="101"/>
      <c r="W22" s="101"/>
      <c r="X22" s="101"/>
      <c r="Y22" s="101"/>
      <c r="AA22" s="101"/>
      <c r="AB22" s="102"/>
    </row>
    <row r="23" spans="2:28" ht="18" customHeight="1" x14ac:dyDescent="0.2">
      <c r="B23" s="93"/>
      <c r="C23" s="93"/>
      <c r="D23" s="93"/>
      <c r="E23" s="103"/>
      <c r="F23" s="103"/>
      <c r="G23" s="133" t="s">
        <v>43</v>
      </c>
      <c r="H23" s="93"/>
      <c r="I23" s="93"/>
      <c r="J23" s="75"/>
      <c r="K23" s="75"/>
      <c r="M23" s="101"/>
      <c r="N23" s="101"/>
      <c r="O23" s="101"/>
      <c r="P23" s="101"/>
      <c r="Q23" s="101"/>
      <c r="S23" s="101"/>
      <c r="T23" s="101"/>
      <c r="U23" s="101"/>
      <c r="V23" s="101"/>
      <c r="W23" s="101"/>
      <c r="X23" s="101"/>
      <c r="Y23" s="101"/>
      <c r="AA23" s="101"/>
      <c r="AB23" s="102"/>
    </row>
    <row r="24" spans="2:28" ht="18" customHeight="1" x14ac:dyDescent="0.2">
      <c r="B24" s="93"/>
      <c r="C24" s="93" t="s">
        <v>44</v>
      </c>
      <c r="D24" s="105"/>
      <c r="E24" s="105"/>
      <c r="F24" s="105"/>
      <c r="G24" s="103"/>
      <c r="H24" s="103"/>
      <c r="I24" s="105"/>
      <c r="J24" s="102"/>
      <c r="K24" s="102"/>
      <c r="L24" s="102"/>
      <c r="M24" s="102"/>
      <c r="N24" s="102"/>
      <c r="O24" s="102"/>
      <c r="P24" s="102"/>
      <c r="Q24" s="101"/>
      <c r="S24" s="101"/>
      <c r="T24" s="101" t="s">
        <v>45</v>
      </c>
      <c r="U24" s="101"/>
      <c r="V24" s="101"/>
      <c r="W24" s="101"/>
      <c r="X24" s="101"/>
      <c r="Y24" s="101"/>
      <c r="AA24" s="101"/>
      <c r="AB24" s="102"/>
    </row>
    <row r="25" spans="2:28" ht="18" customHeight="1" x14ac:dyDescent="0.2">
      <c r="B25" s="93"/>
      <c r="C25" s="93"/>
      <c r="D25" s="105"/>
      <c r="E25" s="122"/>
      <c r="F25" s="105"/>
      <c r="G25" s="122" t="s">
        <v>46</v>
      </c>
      <c r="H25" s="103"/>
      <c r="I25" s="105"/>
      <c r="J25" s="102"/>
      <c r="K25" s="102"/>
      <c r="L25" s="102"/>
      <c r="M25" s="102"/>
      <c r="N25" s="102"/>
      <c r="O25" s="102"/>
      <c r="P25" s="102"/>
      <c r="Q25" s="101"/>
      <c r="S25" s="101"/>
      <c r="T25" s="101"/>
      <c r="U25" s="101"/>
      <c r="V25" s="101"/>
      <c r="W25" s="101"/>
      <c r="X25" s="101"/>
      <c r="Y25" s="101"/>
      <c r="AA25" s="101"/>
      <c r="AB25" s="102"/>
    </row>
    <row r="26" spans="2:28" ht="18" customHeight="1" x14ac:dyDescent="0.2">
      <c r="B26" s="93"/>
      <c r="C26" s="93" t="s">
        <v>47</v>
      </c>
      <c r="D26" s="103"/>
      <c r="E26" s="103"/>
      <c r="F26" s="105"/>
      <c r="G26" s="122" t="s">
        <v>48</v>
      </c>
      <c r="H26" s="103"/>
      <c r="I26" s="106"/>
      <c r="J26" s="101"/>
      <c r="K26" s="101"/>
      <c r="L26" s="101"/>
      <c r="M26" s="101"/>
      <c r="N26" s="101"/>
      <c r="O26" s="101"/>
      <c r="P26" s="101"/>
      <c r="Q26" s="102"/>
      <c r="S26" s="101"/>
      <c r="T26" s="101" t="s">
        <v>49</v>
      </c>
      <c r="U26" s="101"/>
      <c r="V26" s="101"/>
      <c r="W26" s="101"/>
      <c r="X26" s="101"/>
      <c r="Y26" s="101"/>
      <c r="AA26" s="101"/>
      <c r="AB26" s="102"/>
    </row>
    <row r="27" spans="2:28" ht="18" customHeight="1" x14ac:dyDescent="0.2">
      <c r="B27" s="93"/>
      <c r="C27" s="93" t="s">
        <v>50</v>
      </c>
      <c r="D27" s="93"/>
      <c r="E27" s="93"/>
      <c r="F27" s="93"/>
      <c r="G27" s="122" t="s">
        <v>51</v>
      </c>
      <c r="H27" s="103"/>
      <c r="I27" s="93"/>
      <c r="J27" s="75"/>
      <c r="K27" s="75"/>
      <c r="L27" s="75"/>
      <c r="M27" s="75"/>
      <c r="N27" s="75"/>
      <c r="O27" s="75"/>
      <c r="P27" s="75"/>
      <c r="Q27" s="101"/>
      <c r="S27" s="101"/>
      <c r="T27" s="101" t="s">
        <v>52</v>
      </c>
      <c r="U27" s="101"/>
      <c r="V27" s="101"/>
      <c r="W27" s="101"/>
      <c r="X27" s="101"/>
      <c r="Y27" s="101"/>
      <c r="AA27" s="101"/>
      <c r="AB27" s="102"/>
    </row>
    <row r="28" spans="2:28" ht="18" customHeight="1" x14ac:dyDescent="0.2">
      <c r="B28" s="93"/>
      <c r="C28" s="93" t="s">
        <v>53</v>
      </c>
      <c r="D28" s="105"/>
      <c r="E28" s="105"/>
      <c r="F28" s="105"/>
      <c r="G28" s="122" t="s">
        <v>54</v>
      </c>
      <c r="H28" s="103"/>
      <c r="I28" s="103"/>
      <c r="J28" s="102"/>
      <c r="K28" s="102"/>
      <c r="L28" s="102"/>
      <c r="M28" s="102"/>
      <c r="N28" s="102"/>
      <c r="O28" s="102"/>
      <c r="P28" s="102"/>
      <c r="Q28" s="75"/>
      <c r="S28" s="101"/>
      <c r="T28" s="101" t="s">
        <v>52</v>
      </c>
      <c r="V28" s="101"/>
      <c r="W28" s="101"/>
      <c r="X28" s="101"/>
      <c r="Y28" s="101"/>
      <c r="AA28" s="101"/>
      <c r="AB28" s="102"/>
    </row>
    <row r="29" spans="2:28" ht="18" customHeight="1" x14ac:dyDescent="0.2">
      <c r="B29" s="93"/>
      <c r="C29" s="93"/>
      <c r="D29" s="105"/>
      <c r="E29" s="103"/>
      <c r="F29" s="103"/>
      <c r="G29" s="106"/>
      <c r="H29" s="106"/>
      <c r="I29" s="106"/>
      <c r="J29" s="101"/>
      <c r="K29" s="101"/>
      <c r="L29" s="101"/>
      <c r="M29" s="101"/>
      <c r="N29" s="101"/>
      <c r="O29" s="101"/>
      <c r="P29" s="101"/>
      <c r="Q29" s="102"/>
      <c r="S29" s="101"/>
      <c r="T29" s="101"/>
      <c r="U29" s="101"/>
      <c r="V29" s="101"/>
      <c r="W29" s="101"/>
      <c r="X29" s="101"/>
      <c r="Y29" s="101"/>
      <c r="AA29" s="101"/>
      <c r="AB29" s="102"/>
    </row>
    <row r="30" spans="2:28" ht="18" customHeight="1" x14ac:dyDescent="0.2">
      <c r="B30" s="93" t="s">
        <v>55</v>
      </c>
      <c r="C30" s="93"/>
      <c r="D30" s="93"/>
      <c r="E30" s="93"/>
      <c r="F30" s="103"/>
      <c r="G30" s="133" t="s">
        <v>56</v>
      </c>
      <c r="H30" s="93"/>
      <c r="I30" s="93"/>
      <c r="J30" s="75"/>
      <c r="K30" s="75"/>
      <c r="M30" s="101"/>
      <c r="N30" s="101"/>
      <c r="O30" s="101"/>
      <c r="P30" s="101"/>
      <c r="Q30" s="101"/>
      <c r="S30" s="101"/>
      <c r="T30" s="101"/>
      <c r="U30" s="101"/>
      <c r="V30" s="101"/>
      <c r="W30" s="101"/>
      <c r="X30" s="101"/>
      <c r="Y30" s="101"/>
      <c r="AA30" s="101"/>
      <c r="AB30" s="102"/>
    </row>
    <row r="31" spans="2:28" ht="18" customHeight="1" x14ac:dyDescent="0.2">
      <c r="B31" s="93"/>
      <c r="C31" s="93" t="s">
        <v>57</v>
      </c>
      <c r="D31" s="105"/>
      <c r="E31" s="105"/>
      <c r="F31" s="105"/>
      <c r="G31" s="122" t="s">
        <v>58</v>
      </c>
      <c r="H31" s="105"/>
      <c r="I31" s="103"/>
      <c r="J31" s="75"/>
      <c r="K31" s="102"/>
      <c r="L31" s="102"/>
      <c r="M31" s="102"/>
      <c r="N31" s="102"/>
      <c r="O31" s="102"/>
      <c r="P31" s="102"/>
      <c r="Q31" s="101"/>
      <c r="S31" s="101"/>
      <c r="T31" s="101" t="s">
        <v>59</v>
      </c>
      <c r="U31" s="102"/>
      <c r="W31" s="101"/>
      <c r="X31" s="101"/>
      <c r="Y31" s="101"/>
      <c r="AA31" s="101"/>
      <c r="AB31" s="102"/>
    </row>
    <row r="32" spans="2:28" ht="18" customHeight="1" x14ac:dyDescent="0.2">
      <c r="B32" s="93"/>
      <c r="C32" s="93" t="s">
        <v>60</v>
      </c>
      <c r="D32" s="105"/>
      <c r="E32" s="105"/>
      <c r="F32" s="105"/>
      <c r="G32" s="122" t="s">
        <v>61</v>
      </c>
      <c r="H32" s="105"/>
      <c r="I32" s="103"/>
      <c r="J32" s="75"/>
      <c r="K32" s="102"/>
      <c r="L32" s="102"/>
      <c r="M32" s="102"/>
      <c r="N32" s="102"/>
      <c r="O32" s="102"/>
      <c r="P32" s="102"/>
      <c r="Q32" s="101"/>
      <c r="S32" s="101"/>
      <c r="T32" s="101" t="s">
        <v>62</v>
      </c>
      <c r="U32" s="102"/>
      <c r="W32" s="101"/>
      <c r="X32" s="101"/>
      <c r="Y32" s="101"/>
      <c r="AA32" s="101"/>
      <c r="AB32" s="102"/>
    </row>
    <row r="33" spans="1:45" ht="18" customHeight="1" x14ac:dyDescent="0.2">
      <c r="A33" s="721"/>
      <c r="B33" s="807"/>
      <c r="C33" s="807"/>
      <c r="D33" s="824"/>
      <c r="E33" s="791"/>
      <c r="F33" s="791"/>
      <c r="G33" s="825"/>
      <c r="H33" s="106"/>
      <c r="I33" s="106"/>
      <c r="J33" s="101"/>
      <c r="K33" s="101"/>
      <c r="L33" s="101"/>
      <c r="M33" s="101"/>
      <c r="N33" s="101"/>
      <c r="O33" s="101"/>
      <c r="P33" s="101"/>
      <c r="Q33" s="102"/>
      <c r="S33" s="101"/>
      <c r="T33" s="101"/>
      <c r="U33" s="101"/>
      <c r="V33" s="101"/>
      <c r="W33" s="101"/>
      <c r="X33" s="101"/>
      <c r="Y33" s="101"/>
      <c r="AA33" s="101"/>
      <c r="AB33" s="102"/>
    </row>
    <row r="34" spans="1:45" ht="18" customHeight="1" x14ac:dyDescent="0.2">
      <c r="A34" s="721"/>
      <c r="B34" s="807" t="s">
        <v>63</v>
      </c>
      <c r="C34" s="807"/>
      <c r="D34" s="807"/>
      <c r="E34" s="807"/>
      <c r="F34" s="791"/>
      <c r="G34" s="826" t="s">
        <v>64</v>
      </c>
      <c r="H34" s="93"/>
      <c r="I34" s="93"/>
      <c r="J34" s="75"/>
      <c r="K34" s="75"/>
      <c r="M34" s="101"/>
      <c r="N34" s="101"/>
      <c r="O34" s="101"/>
      <c r="P34" s="101"/>
      <c r="Q34" s="101"/>
      <c r="S34" s="101"/>
      <c r="T34" s="101"/>
      <c r="U34" s="101"/>
      <c r="V34" s="101"/>
      <c r="W34" s="101"/>
      <c r="X34" s="101"/>
      <c r="Y34" s="101"/>
      <c r="AA34" s="101"/>
      <c r="AB34" s="102"/>
    </row>
    <row r="35" spans="1:45" ht="18" customHeight="1" x14ac:dyDescent="0.2">
      <c r="A35" s="721"/>
      <c r="B35" s="807"/>
      <c r="C35" s="807" t="s">
        <v>65</v>
      </c>
      <c r="D35" s="824"/>
      <c r="E35" s="824"/>
      <c r="F35" s="824"/>
      <c r="G35" s="790" t="s">
        <v>66</v>
      </c>
      <c r="H35" s="105"/>
      <c r="I35" s="103"/>
      <c r="J35" s="75"/>
      <c r="K35" s="102"/>
      <c r="L35" s="102"/>
      <c r="M35" s="102"/>
      <c r="N35" s="102"/>
      <c r="O35" s="102"/>
      <c r="P35" s="102"/>
      <c r="Q35" s="101"/>
      <c r="S35" s="101"/>
      <c r="T35" s="101" t="s">
        <v>67</v>
      </c>
      <c r="U35" s="102"/>
      <c r="W35" s="101"/>
      <c r="X35" s="101"/>
      <c r="Y35" s="101"/>
      <c r="AA35" s="101"/>
      <c r="AB35" s="102"/>
    </row>
    <row r="36" spans="1:45" ht="18" hidden="1" customHeight="1" x14ac:dyDescent="0.2">
      <c r="A36" s="721"/>
      <c r="B36" s="807"/>
      <c r="C36" s="807" t="s">
        <v>68</v>
      </c>
      <c r="D36" s="824"/>
      <c r="E36" s="824"/>
      <c r="F36" s="824"/>
      <c r="G36" s="790" t="s">
        <v>69</v>
      </c>
      <c r="H36" s="105"/>
      <c r="I36" s="103"/>
      <c r="J36" s="75"/>
      <c r="K36" s="102"/>
      <c r="L36" s="102"/>
      <c r="M36" s="102"/>
      <c r="N36" s="102"/>
      <c r="O36" s="102"/>
      <c r="P36" s="102"/>
      <c r="Q36" s="101"/>
      <c r="S36" s="101"/>
      <c r="T36" s="101" t="s">
        <v>70</v>
      </c>
      <c r="U36" s="102"/>
      <c r="W36" s="101"/>
      <c r="X36" s="101"/>
      <c r="Y36" s="101"/>
      <c r="AA36" s="101"/>
      <c r="AB36" s="102"/>
    </row>
    <row r="37" spans="1:45" s="33" customFormat="1" ht="18" customHeight="1" x14ac:dyDescent="0.2">
      <c r="A37" s="150"/>
      <c r="B37" s="132"/>
      <c r="C37" s="107"/>
      <c r="Q37" s="102"/>
      <c r="R37" s="27"/>
      <c r="S37" s="65"/>
      <c r="T37" s="65"/>
    </row>
    <row r="38" spans="1:45" s="108" customFormat="1" ht="18" customHeight="1" x14ac:dyDescent="0.2">
      <c r="A38" s="166"/>
      <c r="B38" s="633" t="s">
        <v>71</v>
      </c>
      <c r="D38" s="50"/>
      <c r="E38" s="50"/>
      <c r="F38" s="50"/>
      <c r="G38" s="133" t="s">
        <v>72</v>
      </c>
      <c r="H38" s="50"/>
      <c r="I38" s="50"/>
      <c r="J38" s="50"/>
      <c r="K38" s="50"/>
      <c r="L38" s="50"/>
      <c r="M38" s="50"/>
      <c r="N38" s="50"/>
      <c r="O38" s="50"/>
      <c r="P38" s="50"/>
      <c r="Q38" s="50"/>
      <c r="R38" s="50"/>
      <c r="S38" s="50"/>
      <c r="T38" s="101" t="s">
        <v>73</v>
      </c>
      <c r="U38" s="50"/>
      <c r="V38" s="50"/>
      <c r="W38" s="50"/>
      <c r="X38" s="33"/>
      <c r="Y38" s="33"/>
      <c r="Z38" s="33"/>
      <c r="AA38" s="33"/>
      <c r="AB38" s="33"/>
      <c r="AC38" s="33"/>
      <c r="AD38" s="109"/>
      <c r="AE38" s="33"/>
      <c r="AF38" s="33"/>
      <c r="AG38" s="112"/>
      <c r="AH38" s="112"/>
      <c r="AI38" s="112"/>
      <c r="AJ38" s="112"/>
      <c r="AK38" s="112"/>
      <c r="AL38" s="112"/>
      <c r="AM38" s="112"/>
      <c r="AN38" s="112"/>
      <c r="AO38" s="112"/>
      <c r="AP38" s="112"/>
      <c r="AQ38" s="112"/>
      <c r="AR38" s="112"/>
      <c r="AS38" s="112"/>
    </row>
    <row r="39" spans="1:45" s="108" customFormat="1" ht="18" customHeight="1" x14ac:dyDescent="0.2">
      <c r="A39" s="165"/>
      <c r="B39" s="123"/>
      <c r="C39" s="107"/>
      <c r="D39" s="50"/>
      <c r="E39" s="110"/>
      <c r="F39" s="110"/>
      <c r="G39" s="110"/>
      <c r="H39" s="110"/>
      <c r="I39" s="110"/>
      <c r="J39" s="110"/>
      <c r="K39" s="110"/>
      <c r="L39" s="110"/>
      <c r="M39" s="110"/>
      <c r="N39" s="110"/>
      <c r="O39" s="110"/>
      <c r="P39" s="110"/>
      <c r="Q39" s="50"/>
      <c r="R39" s="50"/>
      <c r="S39" s="50"/>
      <c r="T39" s="50"/>
      <c r="U39" s="110"/>
      <c r="V39" s="111"/>
      <c r="W39" s="33"/>
      <c r="X39" s="33"/>
      <c r="Y39" s="33"/>
      <c r="Z39" s="33"/>
      <c r="AA39" s="33"/>
      <c r="AB39" s="33"/>
      <c r="AC39" s="33"/>
      <c r="AD39" s="109"/>
      <c r="AE39" s="33"/>
      <c r="AF39" s="33"/>
      <c r="AG39" s="112"/>
      <c r="AH39" s="112"/>
      <c r="AI39" s="112"/>
      <c r="AJ39" s="112"/>
      <c r="AK39" s="112"/>
      <c r="AL39" s="112"/>
      <c r="AM39" s="112"/>
      <c r="AN39" s="112"/>
      <c r="AO39" s="112"/>
      <c r="AP39" s="112"/>
      <c r="AQ39" s="112"/>
      <c r="AR39" s="112"/>
      <c r="AS39" s="112"/>
    </row>
    <row r="50" spans="3:3" x14ac:dyDescent="0.2">
      <c r="C50" s="17"/>
    </row>
    <row r="52" spans="3:3" x14ac:dyDescent="0.2">
      <c r="C52" s="167"/>
    </row>
    <row r="53" spans="3:3" x14ac:dyDescent="0.2">
      <c r="C53" s="167"/>
    </row>
  </sheetData>
  <mergeCells count="1">
    <mergeCell ref="A2:T2"/>
  </mergeCells>
  <phoneticPr fontId="8"/>
  <printOptions horizontalCentered="1"/>
  <pageMargins left="0.59055118110236227" right="0.19685039370078741" top="0.47244094488188981" bottom="0.39370078740157483" header="0.19685039370078741" footer="0.19685039370078741"/>
  <pageSetup paperSize="9" scale="82" firstPageNumber="0" orientation="landscape" useFirstPageNumber="1" r:id="rId1"/>
  <headerFooter alignWithMargins="0">
    <oddHeader>&amp;R&amp;"Arial,標準"&amp;8J. Front Retailing FACT BOOK</oddHeader>
    <oddFooter>&amp;C&amp;"ＭＳ Ｐ明朝,標準"&amp;12-&amp;A-</oddFooter>
  </headerFooter>
  <rowBreaks count="1" manualBreakCount="1">
    <brk id="39" max="16383" man="1"/>
  </rowBreaks>
  <customProperties>
    <customPr name="layoutContexts" r:id="rId2"/>
  </customPropertie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G77"/>
  <sheetViews>
    <sheetView showGridLines="0" view="pageBreakPreview" zoomScale="55" zoomScaleNormal="80" zoomScaleSheetLayoutView="55" workbookViewId="0">
      <pane xSplit="5" ySplit="6" topLeftCell="O13" activePane="bottomRight" state="frozen"/>
      <selection activeCell="R20" sqref="R20"/>
      <selection pane="topRight" activeCell="R20" sqref="R20"/>
      <selection pane="bottomLeft" activeCell="R20" sqref="R20"/>
      <selection pane="bottomRight" activeCell="R20" sqref="R20"/>
    </sheetView>
  </sheetViews>
  <sheetFormatPr defaultColWidth="9" defaultRowHeight="13" x14ac:dyDescent="0.2"/>
  <cols>
    <col min="1" max="1" width="5.453125" style="23" customWidth="1"/>
    <col min="2" max="2" width="23.1796875" style="23" customWidth="1"/>
    <col min="3" max="3" width="18.453125" style="23" customWidth="1"/>
    <col min="4" max="4" width="25.453125" style="23" customWidth="1"/>
    <col min="5" max="5" width="11.81640625" style="23" customWidth="1"/>
    <col min="6" max="12" width="14.81640625" style="24" hidden="1" customWidth="1"/>
    <col min="13" max="20" width="14.81640625" style="24" customWidth="1"/>
    <col min="21" max="21" width="1.453125" style="24" customWidth="1"/>
    <col min="22" max="31" width="14.81640625" style="24" customWidth="1"/>
    <col min="32" max="32" width="4.453125" style="23" customWidth="1"/>
    <col min="33" max="33" width="1.453125" style="23" customWidth="1"/>
    <col min="34" max="34" width="9.1796875" style="23" customWidth="1"/>
    <col min="35" max="16384" width="9" style="23"/>
  </cols>
  <sheetData>
    <row r="1" spans="1:33" ht="18" customHeight="1" x14ac:dyDescent="0.2"/>
    <row r="2" spans="1:33" s="24" customFormat="1" ht="18" customHeight="1" x14ac:dyDescent="0.25">
      <c r="A2" s="312" t="s">
        <v>496</v>
      </c>
      <c r="B2" s="312"/>
      <c r="C2" s="37"/>
      <c r="D2" s="60"/>
      <c r="E2" s="60"/>
      <c r="F2" s="25"/>
      <c r="G2" s="61"/>
      <c r="H2" s="61"/>
      <c r="I2" s="25"/>
      <c r="J2" s="25"/>
      <c r="K2" s="25"/>
      <c r="L2" s="25"/>
      <c r="M2" s="25"/>
      <c r="N2" s="25"/>
      <c r="O2" s="25"/>
      <c r="P2" s="25"/>
      <c r="Q2" s="25"/>
      <c r="R2" s="25"/>
      <c r="S2" s="25"/>
      <c r="T2" s="25"/>
      <c r="U2" s="25"/>
      <c r="V2" s="25"/>
      <c r="W2" s="25"/>
      <c r="X2" s="25"/>
      <c r="Y2" s="25"/>
      <c r="Z2" s="25"/>
      <c r="AA2" s="25"/>
      <c r="AB2" s="25"/>
      <c r="AC2" s="25"/>
      <c r="AD2" s="25"/>
      <c r="AE2" s="25"/>
    </row>
    <row r="3" spans="1:33" s="24" customFormat="1" ht="18" customHeight="1" x14ac:dyDescent="0.35">
      <c r="A3" s="313"/>
      <c r="B3" s="314" t="s">
        <v>497</v>
      </c>
      <c r="C3" s="62"/>
      <c r="D3" s="61"/>
      <c r="E3" s="61"/>
      <c r="F3" s="25"/>
      <c r="G3" s="61"/>
      <c r="H3" s="61"/>
      <c r="I3" s="25"/>
      <c r="J3" s="25"/>
      <c r="K3" s="25"/>
      <c r="L3" s="25"/>
      <c r="M3" s="25"/>
      <c r="N3" s="25"/>
      <c r="O3" s="25"/>
      <c r="P3" s="25"/>
      <c r="Q3" s="25"/>
      <c r="R3" s="25"/>
      <c r="S3" s="25"/>
      <c r="T3" s="25"/>
      <c r="U3" s="25"/>
      <c r="V3" s="25"/>
      <c r="W3" s="25"/>
      <c r="X3" s="25"/>
      <c r="Y3" s="25"/>
      <c r="Z3" s="25"/>
      <c r="AA3" s="25"/>
      <c r="AB3" s="25"/>
      <c r="AC3" s="25"/>
      <c r="AD3" s="25"/>
      <c r="AE3" s="25"/>
    </row>
    <row r="4" spans="1:33" s="24" customFormat="1" ht="15" customHeight="1" x14ac:dyDescent="0.25">
      <c r="B4" s="58"/>
      <c r="C4" s="58"/>
      <c r="D4" s="58"/>
      <c r="E4" s="58"/>
      <c r="F4" s="58"/>
      <c r="G4" s="58"/>
      <c r="H4" s="58"/>
      <c r="I4" s="58"/>
      <c r="J4" s="58"/>
      <c r="K4" s="315"/>
      <c r="L4" s="315"/>
      <c r="M4" s="315"/>
      <c r="N4" s="315"/>
      <c r="O4" s="315"/>
      <c r="P4" s="315"/>
      <c r="Q4" s="315"/>
      <c r="R4" s="315"/>
      <c r="S4" s="315"/>
      <c r="T4" s="315"/>
      <c r="U4" s="63"/>
      <c r="V4" s="315"/>
      <c r="W4" s="315"/>
      <c r="X4" s="315"/>
      <c r="Y4" s="315"/>
      <c r="Z4" s="315"/>
      <c r="AA4" s="315"/>
      <c r="AB4" s="315"/>
      <c r="AC4" s="315"/>
      <c r="AD4" s="315"/>
      <c r="AE4" s="315" t="s">
        <v>498</v>
      </c>
    </row>
    <row r="5" spans="1:33" s="24" customFormat="1" ht="15" customHeight="1" x14ac:dyDescent="0.2">
      <c r="B5" s="58"/>
      <c r="C5" s="58"/>
      <c r="D5" s="58"/>
      <c r="E5" s="58"/>
      <c r="F5" s="58"/>
      <c r="G5" s="58"/>
      <c r="H5" s="58"/>
      <c r="I5" s="58"/>
      <c r="J5" s="58"/>
      <c r="K5" s="315"/>
      <c r="L5" s="315"/>
      <c r="M5" s="315"/>
      <c r="N5" s="315"/>
      <c r="O5" s="315"/>
      <c r="P5" s="315"/>
      <c r="Q5" s="315"/>
      <c r="R5" s="315"/>
      <c r="S5" s="315"/>
      <c r="T5" s="315"/>
      <c r="U5" s="63"/>
      <c r="V5" s="1108" t="s">
        <v>81</v>
      </c>
      <c r="W5" s="1109"/>
      <c r="X5" s="1109"/>
      <c r="Y5" s="1109"/>
      <c r="Z5" s="1110"/>
      <c r="AA5" s="1108" t="s">
        <v>994</v>
      </c>
      <c r="AB5" s="1109"/>
      <c r="AC5" s="1109"/>
      <c r="AD5" s="1109"/>
      <c r="AE5" s="1110"/>
    </row>
    <row r="6" spans="1:33" s="103" customFormat="1" ht="18" customHeight="1" x14ac:dyDescent="0.2">
      <c r="A6" s="93"/>
      <c r="B6" s="59"/>
      <c r="C6" s="59"/>
      <c r="D6" s="59"/>
      <c r="E6" s="59"/>
      <c r="F6" s="711" t="s">
        <v>434</v>
      </c>
      <c r="G6" s="507" t="s">
        <v>87</v>
      </c>
      <c r="H6" s="711" t="s">
        <v>88</v>
      </c>
      <c r="I6" s="420" t="s">
        <v>89</v>
      </c>
      <c r="J6" s="420" t="s">
        <v>90</v>
      </c>
      <c r="K6" s="420" t="s">
        <v>91</v>
      </c>
      <c r="L6" s="420" t="s">
        <v>92</v>
      </c>
      <c r="M6" s="420" t="s">
        <v>93</v>
      </c>
      <c r="N6" s="420" t="s">
        <v>94</v>
      </c>
      <c r="O6" s="772" t="s">
        <v>95</v>
      </c>
      <c r="P6" s="856" t="s">
        <v>96</v>
      </c>
      <c r="Q6" s="856" t="s">
        <v>97</v>
      </c>
      <c r="R6" s="856" t="s">
        <v>98</v>
      </c>
      <c r="S6" s="1057" t="s">
        <v>99</v>
      </c>
      <c r="T6" s="985" t="s">
        <v>81</v>
      </c>
      <c r="U6" s="268"/>
      <c r="V6" s="977" t="s">
        <v>248</v>
      </c>
      <c r="W6" s="855" t="s">
        <v>249</v>
      </c>
      <c r="X6" s="855" t="s">
        <v>250</v>
      </c>
      <c r="Y6" s="715" t="s">
        <v>287</v>
      </c>
      <c r="Z6" s="1000" t="s">
        <v>191</v>
      </c>
      <c r="AA6" s="855" t="s">
        <v>985</v>
      </c>
      <c r="AB6" s="855" t="s">
        <v>987</v>
      </c>
      <c r="AC6" s="855" t="s">
        <v>989</v>
      </c>
      <c r="AD6" s="715" t="s">
        <v>991</v>
      </c>
      <c r="AE6" s="988" t="s">
        <v>993</v>
      </c>
    </row>
    <row r="7" spans="1:33" s="103" customFormat="1" ht="18" customHeight="1" x14ac:dyDescent="0.2">
      <c r="A7" s="239"/>
      <c r="B7" s="240" t="s">
        <v>499</v>
      </c>
      <c r="C7" s="240" t="s">
        <v>500</v>
      </c>
      <c r="D7" s="240" t="s">
        <v>501</v>
      </c>
      <c r="E7" s="460"/>
      <c r="F7" s="425">
        <v>88344</v>
      </c>
      <c r="G7" s="425">
        <v>83944</v>
      </c>
      <c r="H7" s="425">
        <v>82985</v>
      </c>
      <c r="I7" s="425">
        <v>84085</v>
      </c>
      <c r="J7" s="425">
        <v>84511</v>
      </c>
      <c r="K7" s="425">
        <v>91072</v>
      </c>
      <c r="L7" s="424">
        <v>73939</v>
      </c>
      <c r="M7" s="424">
        <v>83987</v>
      </c>
      <c r="N7" s="424">
        <v>87723</v>
      </c>
      <c r="O7" s="424">
        <v>85340</v>
      </c>
      <c r="P7" s="964">
        <v>41646</v>
      </c>
      <c r="Q7" s="424">
        <v>52883</v>
      </c>
      <c r="R7" s="424">
        <v>70805</v>
      </c>
      <c r="S7" s="424">
        <v>95731</v>
      </c>
      <c r="T7" s="424">
        <v>115261</v>
      </c>
      <c r="U7" s="1028"/>
      <c r="V7" s="424">
        <v>28611</v>
      </c>
      <c r="W7" s="424">
        <v>28223</v>
      </c>
      <c r="X7" s="424">
        <v>26063</v>
      </c>
      <c r="Y7" s="424">
        <v>32364</v>
      </c>
      <c r="Z7" s="424">
        <v>115261</v>
      </c>
      <c r="AA7" s="424">
        <v>25945</v>
      </c>
      <c r="AB7" s="464">
        <v>27957</v>
      </c>
      <c r="AC7" s="464" t="s">
        <v>126</v>
      </c>
      <c r="AD7" s="464" t="s">
        <v>126</v>
      </c>
      <c r="AE7" s="464" t="s">
        <v>126</v>
      </c>
      <c r="AF7" s="233"/>
      <c r="AG7" s="236"/>
    </row>
    <row r="8" spans="1:33" s="103" customFormat="1" ht="18" customHeight="1" x14ac:dyDescent="0.2">
      <c r="A8" s="241"/>
      <c r="B8" s="242" t="s">
        <v>485</v>
      </c>
      <c r="C8" s="242" t="s">
        <v>502</v>
      </c>
      <c r="D8" s="158"/>
      <c r="E8" s="461" t="s">
        <v>102</v>
      </c>
      <c r="F8" s="422">
        <v>11.2</v>
      </c>
      <c r="G8" s="422">
        <v>-5</v>
      </c>
      <c r="H8" s="422">
        <v>-1.1000000000000001</v>
      </c>
      <c r="I8" s="422">
        <v>1.3</v>
      </c>
      <c r="J8" s="422">
        <v>0.5</v>
      </c>
      <c r="K8" s="422">
        <v>7.8</v>
      </c>
      <c r="L8" s="422">
        <v>-18.8</v>
      </c>
      <c r="M8" s="422">
        <v>14</v>
      </c>
      <c r="N8" s="422">
        <v>4.4000000000000004</v>
      </c>
      <c r="O8" s="422">
        <v>-2.7</v>
      </c>
      <c r="P8" s="422">
        <v>-51.2</v>
      </c>
      <c r="Q8" s="422">
        <v>30.3</v>
      </c>
      <c r="R8" s="422">
        <v>33.9</v>
      </c>
      <c r="S8" s="422">
        <v>35.200000000000003</v>
      </c>
      <c r="T8" s="422">
        <v>20.399999999999999</v>
      </c>
      <c r="U8" s="271"/>
      <c r="V8" s="422">
        <v>44.7</v>
      </c>
      <c r="W8" s="422">
        <v>19.399999999999999</v>
      </c>
      <c r="X8" s="422">
        <v>5.2</v>
      </c>
      <c r="Y8" s="422">
        <v>17.512072909480409</v>
      </c>
      <c r="Z8" s="422">
        <v>20.399999999999999</v>
      </c>
      <c r="AA8" s="422">
        <v>-9.3000000000000007</v>
      </c>
      <c r="AB8" s="465">
        <v>-0.9</v>
      </c>
      <c r="AC8" s="465" t="s">
        <v>126</v>
      </c>
      <c r="AD8" s="465" t="s">
        <v>126</v>
      </c>
      <c r="AE8" s="465" t="s">
        <v>126</v>
      </c>
      <c r="AF8" s="236"/>
      <c r="AG8" s="236"/>
    </row>
    <row r="9" spans="1:33" s="103" customFormat="1" ht="18" customHeight="1" x14ac:dyDescent="0.2">
      <c r="A9" s="241"/>
      <c r="B9" s="158"/>
      <c r="C9" s="158"/>
      <c r="D9" s="431" t="s">
        <v>503</v>
      </c>
      <c r="E9" s="462"/>
      <c r="F9" s="424">
        <v>37286</v>
      </c>
      <c r="G9" s="424">
        <v>61781</v>
      </c>
      <c r="H9" s="424">
        <v>62831</v>
      </c>
      <c r="I9" s="424">
        <v>61575</v>
      </c>
      <c r="J9" s="424">
        <v>63897</v>
      </c>
      <c r="K9" s="424">
        <v>65212</v>
      </c>
      <c r="L9" s="424">
        <v>63740</v>
      </c>
      <c r="M9" s="424">
        <v>65055</v>
      </c>
      <c r="N9" s="424">
        <v>66054</v>
      </c>
      <c r="O9" s="424">
        <v>64337</v>
      </c>
      <c r="P9" s="964">
        <v>37937</v>
      </c>
      <c r="Q9" s="424">
        <v>41227</v>
      </c>
      <c r="R9" s="424">
        <v>48311</v>
      </c>
      <c r="S9" s="424">
        <v>55010</v>
      </c>
      <c r="T9" s="424">
        <v>60031</v>
      </c>
      <c r="U9" s="270"/>
      <c r="V9" s="424">
        <v>13831</v>
      </c>
      <c r="W9" s="424">
        <v>15018</v>
      </c>
      <c r="X9" s="424">
        <v>14163</v>
      </c>
      <c r="Y9" s="424">
        <v>17019</v>
      </c>
      <c r="Z9" s="424">
        <v>60031</v>
      </c>
      <c r="AA9" s="424">
        <v>15304</v>
      </c>
      <c r="AB9" s="464">
        <v>17205</v>
      </c>
      <c r="AC9" s="464" t="s">
        <v>126</v>
      </c>
      <c r="AD9" s="464" t="s">
        <v>126</v>
      </c>
      <c r="AE9" s="464" t="s">
        <v>126</v>
      </c>
      <c r="AF9" s="236"/>
      <c r="AG9" s="236"/>
    </row>
    <row r="10" spans="1:33" s="103" customFormat="1" ht="18" customHeight="1" x14ac:dyDescent="0.2">
      <c r="A10" s="241"/>
      <c r="B10" s="158"/>
      <c r="C10" s="158"/>
      <c r="D10" s="158"/>
      <c r="E10" s="461" t="s">
        <v>102</v>
      </c>
      <c r="F10" s="422">
        <v>-31.1</v>
      </c>
      <c r="G10" s="422">
        <v>65.7</v>
      </c>
      <c r="H10" s="422">
        <v>1.7</v>
      </c>
      <c r="I10" s="422">
        <v>-2</v>
      </c>
      <c r="J10" s="422">
        <v>3.8</v>
      </c>
      <c r="K10" s="422">
        <v>2.1</v>
      </c>
      <c r="L10" s="422">
        <v>-2.2999999999999998</v>
      </c>
      <c r="M10" s="422">
        <v>2.5</v>
      </c>
      <c r="N10" s="422">
        <v>1.5</v>
      </c>
      <c r="O10" s="422">
        <v>-2.6</v>
      </c>
      <c r="P10" s="422">
        <v>-41</v>
      </c>
      <c r="Q10" s="422">
        <v>8.6999999999999993</v>
      </c>
      <c r="R10" s="422">
        <v>17.2</v>
      </c>
      <c r="S10" s="422">
        <v>13.9</v>
      </c>
      <c r="T10" s="422">
        <v>9.1</v>
      </c>
      <c r="U10" s="271"/>
      <c r="V10" s="422">
        <v>8.1</v>
      </c>
      <c r="W10" s="422">
        <v>9.4</v>
      </c>
      <c r="X10" s="422">
        <v>10.199999999999999</v>
      </c>
      <c r="Y10" s="422">
        <v>8.8171355498721198</v>
      </c>
      <c r="Z10" s="422">
        <v>9.1</v>
      </c>
      <c r="AA10" s="422">
        <v>10.6</v>
      </c>
      <c r="AB10" s="465">
        <v>14.569183646291123</v>
      </c>
      <c r="AC10" s="465" t="s">
        <v>126</v>
      </c>
      <c r="AD10" s="465" t="s">
        <v>126</v>
      </c>
      <c r="AE10" s="465" t="s">
        <v>126</v>
      </c>
      <c r="AF10" s="232"/>
      <c r="AG10" s="234"/>
    </row>
    <row r="11" spans="1:33" s="103" customFormat="1" ht="18" customHeight="1" x14ac:dyDescent="0.2">
      <c r="A11" s="241"/>
      <c r="B11" s="158"/>
      <c r="C11" s="158"/>
      <c r="D11" s="431" t="s">
        <v>504</v>
      </c>
      <c r="E11" s="462"/>
      <c r="F11" s="424">
        <v>49785</v>
      </c>
      <c r="G11" s="424">
        <v>47167</v>
      </c>
      <c r="H11" s="424">
        <v>57212</v>
      </c>
      <c r="I11" s="424">
        <v>67000</v>
      </c>
      <c r="J11" s="424">
        <v>70160</v>
      </c>
      <c r="K11" s="424">
        <v>73169</v>
      </c>
      <c r="L11" s="424">
        <v>74804</v>
      </c>
      <c r="M11" s="424">
        <v>79056</v>
      </c>
      <c r="N11" s="424">
        <v>81305</v>
      </c>
      <c r="O11" s="424">
        <v>79185</v>
      </c>
      <c r="P11" s="964">
        <v>38784</v>
      </c>
      <c r="Q11" s="424">
        <v>47615</v>
      </c>
      <c r="R11" s="424">
        <v>64236</v>
      </c>
      <c r="S11" s="424">
        <v>78341</v>
      </c>
      <c r="T11" s="424">
        <v>84513</v>
      </c>
      <c r="U11" s="270"/>
      <c r="V11" s="424">
        <v>20927</v>
      </c>
      <c r="W11" s="424">
        <v>20388</v>
      </c>
      <c r="X11" s="424">
        <v>19845</v>
      </c>
      <c r="Y11" s="424">
        <v>23353</v>
      </c>
      <c r="Z11" s="424">
        <v>84513</v>
      </c>
      <c r="AA11" s="424">
        <v>19827</v>
      </c>
      <c r="AB11" s="464">
        <v>20283</v>
      </c>
      <c r="AC11" s="464" t="s">
        <v>126</v>
      </c>
      <c r="AD11" s="464" t="s">
        <v>126</v>
      </c>
      <c r="AE11" s="464" t="s">
        <v>126</v>
      </c>
      <c r="AF11" s="232"/>
      <c r="AG11" s="287"/>
    </row>
    <row r="12" spans="1:33" s="103" customFormat="1" ht="18" customHeight="1" x14ac:dyDescent="0.2">
      <c r="A12" s="241"/>
      <c r="B12" s="158"/>
      <c r="C12" s="158"/>
      <c r="D12" s="158"/>
      <c r="E12" s="461" t="s">
        <v>102</v>
      </c>
      <c r="F12" s="422">
        <v>-3</v>
      </c>
      <c r="G12" s="422">
        <v>-5.3</v>
      </c>
      <c r="H12" s="422">
        <v>21.3</v>
      </c>
      <c r="I12" s="422">
        <v>17.100000000000001</v>
      </c>
      <c r="J12" s="422">
        <v>4.7</v>
      </c>
      <c r="K12" s="422">
        <v>4.3</v>
      </c>
      <c r="L12" s="422">
        <v>2.2000000000000002</v>
      </c>
      <c r="M12" s="422">
        <v>6.1</v>
      </c>
      <c r="N12" s="422">
        <v>2.8</v>
      </c>
      <c r="O12" s="422">
        <v>-2.6</v>
      </c>
      <c r="P12" s="422">
        <v>-51</v>
      </c>
      <c r="Q12" s="422">
        <v>22.9</v>
      </c>
      <c r="R12" s="422">
        <v>34.9</v>
      </c>
      <c r="S12" s="422">
        <v>22</v>
      </c>
      <c r="T12" s="422">
        <v>7.9</v>
      </c>
      <c r="U12" s="271"/>
      <c r="V12" s="422">
        <v>10.3</v>
      </c>
      <c r="W12" s="422">
        <v>9.4</v>
      </c>
      <c r="X12" s="422">
        <v>5.6</v>
      </c>
      <c r="Y12" s="422">
        <v>6.4402917046490415</v>
      </c>
      <c r="Z12" s="422">
        <v>7.9</v>
      </c>
      <c r="AA12" s="422">
        <v>-5.3</v>
      </c>
      <c r="AB12" s="465">
        <v>-0.51500882872277032</v>
      </c>
      <c r="AC12" s="465" t="s">
        <v>126</v>
      </c>
      <c r="AD12" s="465" t="s">
        <v>126</v>
      </c>
      <c r="AE12" s="465" t="s">
        <v>126</v>
      </c>
      <c r="AF12" s="232"/>
      <c r="AG12" s="287"/>
    </row>
    <row r="13" spans="1:33" s="103" customFormat="1" ht="18" customHeight="1" x14ac:dyDescent="0.2">
      <c r="A13" s="241"/>
      <c r="B13" s="158"/>
      <c r="C13" s="158"/>
      <c r="D13" s="431" t="s">
        <v>505</v>
      </c>
      <c r="E13" s="462"/>
      <c r="F13" s="424">
        <v>69259</v>
      </c>
      <c r="G13" s="424">
        <v>68486</v>
      </c>
      <c r="H13" s="424">
        <v>68503</v>
      </c>
      <c r="I13" s="424">
        <v>69062</v>
      </c>
      <c r="J13" s="424">
        <v>70321</v>
      </c>
      <c r="K13" s="424">
        <v>70000</v>
      </c>
      <c r="L13" s="424">
        <v>67326</v>
      </c>
      <c r="M13" s="424">
        <v>68755</v>
      </c>
      <c r="N13" s="424">
        <v>68732</v>
      </c>
      <c r="O13" s="424">
        <v>66859</v>
      </c>
      <c r="P13" s="964">
        <v>47041</v>
      </c>
      <c r="Q13" s="424">
        <v>52433</v>
      </c>
      <c r="R13" s="424">
        <v>61520</v>
      </c>
      <c r="S13" s="424">
        <v>70532</v>
      </c>
      <c r="T13" s="424">
        <v>78775</v>
      </c>
      <c r="U13" s="270"/>
      <c r="V13" s="424">
        <v>19843</v>
      </c>
      <c r="W13" s="424">
        <v>19526</v>
      </c>
      <c r="X13" s="424">
        <v>17824</v>
      </c>
      <c r="Y13" s="424">
        <v>21582</v>
      </c>
      <c r="Z13" s="424">
        <v>78775</v>
      </c>
      <c r="AA13" s="424">
        <v>17098</v>
      </c>
      <c r="AB13" s="464">
        <v>17398</v>
      </c>
      <c r="AC13" s="464" t="s">
        <v>126</v>
      </c>
      <c r="AD13" s="464" t="s">
        <v>126</v>
      </c>
      <c r="AE13" s="464" t="s">
        <v>126</v>
      </c>
      <c r="AF13" s="232"/>
      <c r="AG13" s="287"/>
    </row>
    <row r="14" spans="1:33" s="103" customFormat="1" ht="18" customHeight="1" x14ac:dyDescent="0.2">
      <c r="A14" s="241"/>
      <c r="B14" s="158"/>
      <c r="C14" s="158"/>
      <c r="D14" s="158"/>
      <c r="E14" s="461" t="s">
        <v>102</v>
      </c>
      <c r="F14" s="422">
        <v>-1.2</v>
      </c>
      <c r="G14" s="422">
        <v>-1.1000000000000001</v>
      </c>
      <c r="H14" s="422">
        <v>0</v>
      </c>
      <c r="I14" s="422">
        <v>0.8</v>
      </c>
      <c r="J14" s="422">
        <v>1.8</v>
      </c>
      <c r="K14" s="422">
        <v>-0.5</v>
      </c>
      <c r="L14" s="422">
        <v>-3.8</v>
      </c>
      <c r="M14" s="422">
        <v>2.2999999999999998</v>
      </c>
      <c r="N14" s="422">
        <v>0</v>
      </c>
      <c r="O14" s="422">
        <v>-2.1</v>
      </c>
      <c r="P14" s="422">
        <v>-29.6</v>
      </c>
      <c r="Q14" s="422">
        <v>11.2</v>
      </c>
      <c r="R14" s="727">
        <v>17.3</v>
      </c>
      <c r="S14" s="727">
        <v>14.6</v>
      </c>
      <c r="T14" s="422">
        <v>11.7</v>
      </c>
      <c r="U14" s="271"/>
      <c r="V14" s="422">
        <v>27.5</v>
      </c>
      <c r="W14" s="422">
        <v>15.7</v>
      </c>
      <c r="X14" s="422">
        <v>1.5</v>
      </c>
      <c r="Y14" s="422">
        <v>5.1037303983636946</v>
      </c>
      <c r="Z14" s="422">
        <v>11.7</v>
      </c>
      <c r="AA14" s="422">
        <v>-13.8</v>
      </c>
      <c r="AB14" s="465">
        <v>-10.893168083580861</v>
      </c>
      <c r="AC14" s="1038" t="s">
        <v>126</v>
      </c>
      <c r="AD14" s="465" t="s">
        <v>126</v>
      </c>
      <c r="AE14" s="465" t="s">
        <v>126</v>
      </c>
      <c r="AF14" s="234"/>
      <c r="AG14" s="232"/>
    </row>
    <row r="15" spans="1:33" s="103" customFormat="1" ht="18" customHeight="1" x14ac:dyDescent="0.2">
      <c r="A15" s="241"/>
      <c r="B15" s="158"/>
      <c r="C15" s="158"/>
      <c r="D15" s="431" t="s">
        <v>506</v>
      </c>
      <c r="E15" s="462"/>
      <c r="F15" s="424">
        <v>80381</v>
      </c>
      <c r="G15" s="424">
        <v>78796</v>
      </c>
      <c r="H15" s="424">
        <v>82794</v>
      </c>
      <c r="I15" s="424">
        <v>85202</v>
      </c>
      <c r="J15" s="424">
        <v>86012</v>
      </c>
      <c r="K15" s="424">
        <v>85079</v>
      </c>
      <c r="L15" s="424">
        <v>82454</v>
      </c>
      <c r="M15" s="424">
        <v>82452</v>
      </c>
      <c r="N15" s="424">
        <v>78354</v>
      </c>
      <c r="O15" s="424">
        <v>74453</v>
      </c>
      <c r="P15" s="964">
        <v>57633</v>
      </c>
      <c r="Q15" s="424">
        <v>70160</v>
      </c>
      <c r="R15" s="424">
        <v>83954</v>
      </c>
      <c r="S15" s="424">
        <v>91849</v>
      </c>
      <c r="T15" s="424">
        <v>98404</v>
      </c>
      <c r="U15" s="270"/>
      <c r="V15" s="424">
        <v>23333</v>
      </c>
      <c r="W15" s="424">
        <v>24161</v>
      </c>
      <c r="X15" s="424">
        <v>23587</v>
      </c>
      <c r="Y15" s="424">
        <v>27323</v>
      </c>
      <c r="Z15" s="424">
        <v>98404</v>
      </c>
      <c r="AA15" s="424">
        <v>23740</v>
      </c>
      <c r="AB15" s="464">
        <v>23825</v>
      </c>
      <c r="AC15" s="464" t="s">
        <v>126</v>
      </c>
      <c r="AD15" s="464" t="s">
        <v>126</v>
      </c>
      <c r="AE15" s="464" t="s">
        <v>126</v>
      </c>
      <c r="AF15" s="236"/>
      <c r="AG15" s="287"/>
    </row>
    <row r="16" spans="1:33" s="103" customFormat="1" ht="18" customHeight="1" x14ac:dyDescent="0.2">
      <c r="A16" s="241"/>
      <c r="B16" s="158"/>
      <c r="C16" s="158"/>
      <c r="D16" s="158"/>
      <c r="E16" s="461" t="s">
        <v>102</v>
      </c>
      <c r="F16" s="422">
        <v>-2.1</v>
      </c>
      <c r="G16" s="422">
        <v>-2</v>
      </c>
      <c r="H16" s="422">
        <v>5.0999999999999996</v>
      </c>
      <c r="I16" s="422">
        <v>2.9</v>
      </c>
      <c r="J16" s="422">
        <v>1</v>
      </c>
      <c r="K16" s="422">
        <v>-1.1000000000000001</v>
      </c>
      <c r="L16" s="422">
        <v>-3.1</v>
      </c>
      <c r="M16" s="422">
        <v>0.1</v>
      </c>
      <c r="N16" s="422">
        <v>1.1000000000000001</v>
      </c>
      <c r="O16" s="422">
        <v>-3.5</v>
      </c>
      <c r="P16" s="422">
        <v>-22.6</v>
      </c>
      <c r="Q16" s="422">
        <v>19.399999999999999</v>
      </c>
      <c r="R16" s="422">
        <v>19.7</v>
      </c>
      <c r="S16" s="422">
        <v>9.4</v>
      </c>
      <c r="T16" s="422">
        <v>7.1</v>
      </c>
      <c r="U16" s="271"/>
      <c r="V16" s="422">
        <v>10.5</v>
      </c>
      <c r="W16" s="422">
        <v>8.4</v>
      </c>
      <c r="X16" s="422">
        <v>5.8</v>
      </c>
      <c r="Y16" s="422">
        <v>4.5336291988675441</v>
      </c>
      <c r="Z16" s="422">
        <v>7.1</v>
      </c>
      <c r="AA16" s="422">
        <v>1.7</v>
      </c>
      <c r="AB16" s="465">
        <v>-1.3865320144033717</v>
      </c>
      <c r="AC16" s="465" t="s">
        <v>126</v>
      </c>
      <c r="AD16" s="465" t="s">
        <v>126</v>
      </c>
      <c r="AE16" s="465" t="s">
        <v>126</v>
      </c>
      <c r="AF16" s="236"/>
      <c r="AG16" s="287"/>
    </row>
    <row r="17" spans="1:33" s="103" customFormat="1" ht="18" customHeight="1" x14ac:dyDescent="0.2">
      <c r="A17" s="241"/>
      <c r="B17" s="158"/>
      <c r="C17" s="158"/>
      <c r="D17" s="431" t="s">
        <v>507</v>
      </c>
      <c r="E17" s="462"/>
      <c r="F17" s="424">
        <v>54497</v>
      </c>
      <c r="G17" s="424">
        <v>56213</v>
      </c>
      <c r="H17" s="424">
        <v>57109</v>
      </c>
      <c r="I17" s="424">
        <v>59952</v>
      </c>
      <c r="J17" s="424">
        <v>61355</v>
      </c>
      <c r="K17" s="424">
        <v>62710</v>
      </c>
      <c r="L17" s="424">
        <v>62261</v>
      </c>
      <c r="M17" s="424">
        <v>65135</v>
      </c>
      <c r="N17" s="424">
        <v>66906</v>
      </c>
      <c r="O17" s="424">
        <v>65486</v>
      </c>
      <c r="P17" s="964">
        <v>41772</v>
      </c>
      <c r="Q17" s="424">
        <v>49376</v>
      </c>
      <c r="R17" s="424">
        <v>62068</v>
      </c>
      <c r="S17" s="424">
        <v>75473</v>
      </c>
      <c r="T17" s="424">
        <v>88253</v>
      </c>
      <c r="U17" s="270"/>
      <c r="V17" s="424">
        <v>19240</v>
      </c>
      <c r="W17" s="424">
        <v>20730</v>
      </c>
      <c r="X17" s="424">
        <v>19698</v>
      </c>
      <c r="Y17" s="424">
        <v>28585</v>
      </c>
      <c r="Z17" s="424">
        <v>88253</v>
      </c>
      <c r="AA17" s="424">
        <v>19250</v>
      </c>
      <c r="AB17" s="464">
        <v>20210</v>
      </c>
      <c r="AC17" s="464" t="s">
        <v>126</v>
      </c>
      <c r="AD17" s="464" t="s">
        <v>126</v>
      </c>
      <c r="AE17" s="464" t="s">
        <v>126</v>
      </c>
      <c r="AF17" s="236"/>
      <c r="AG17" s="287"/>
    </row>
    <row r="18" spans="1:33" s="103" customFormat="1" ht="18" customHeight="1" x14ac:dyDescent="0.2">
      <c r="A18" s="241"/>
      <c r="B18" s="158"/>
      <c r="C18" s="158"/>
      <c r="D18" s="158"/>
      <c r="E18" s="461" t="s">
        <v>102</v>
      </c>
      <c r="F18" s="422">
        <v>6.6</v>
      </c>
      <c r="G18" s="422">
        <v>3.1</v>
      </c>
      <c r="H18" s="422">
        <v>1.6</v>
      </c>
      <c r="I18" s="422">
        <v>5</v>
      </c>
      <c r="J18" s="422">
        <v>2.2999999999999998</v>
      </c>
      <c r="K18" s="422">
        <v>2.2000000000000002</v>
      </c>
      <c r="L18" s="422">
        <v>-0.7</v>
      </c>
      <c r="M18" s="422">
        <v>5.0999999999999996</v>
      </c>
      <c r="N18" s="422">
        <v>2.7</v>
      </c>
      <c r="O18" s="422">
        <v>-2.1</v>
      </c>
      <c r="P18" s="422">
        <v>-36.200000000000003</v>
      </c>
      <c r="Q18" s="422">
        <v>18.3</v>
      </c>
      <c r="R18" s="422">
        <v>25.7</v>
      </c>
      <c r="S18" s="422">
        <v>21.6</v>
      </c>
      <c r="T18" s="422">
        <v>16.899999999999999</v>
      </c>
      <c r="U18" s="271"/>
      <c r="V18" s="422">
        <v>17.8</v>
      </c>
      <c r="W18" s="422">
        <v>23.7</v>
      </c>
      <c r="X18" s="422">
        <v>9.1999999999999993</v>
      </c>
      <c r="Y18" s="422">
        <v>17.368096900020518</v>
      </c>
      <c r="Z18" s="422">
        <v>16.899999999999999</v>
      </c>
      <c r="AA18" s="422">
        <v>0.1</v>
      </c>
      <c r="AB18" s="465">
        <v>-2.5084418716835586</v>
      </c>
      <c r="AC18" s="465" t="s">
        <v>126</v>
      </c>
      <c r="AD18" s="465" t="s">
        <v>126</v>
      </c>
      <c r="AE18" s="465" t="s">
        <v>126</v>
      </c>
      <c r="AF18" s="233"/>
      <c r="AG18" s="287"/>
    </row>
    <row r="19" spans="1:33" s="103" customFormat="1" ht="18" customHeight="1" x14ac:dyDescent="0.2">
      <c r="A19" s="241"/>
      <c r="B19" s="158"/>
      <c r="C19" s="431" t="s">
        <v>508</v>
      </c>
      <c r="D19" s="431" t="s">
        <v>509</v>
      </c>
      <c r="E19" s="462"/>
      <c r="F19" s="424">
        <v>109860</v>
      </c>
      <c r="G19" s="424">
        <v>111102</v>
      </c>
      <c r="H19" s="424">
        <v>113211</v>
      </c>
      <c r="I19" s="424">
        <v>124149</v>
      </c>
      <c r="J19" s="424">
        <v>125625</v>
      </c>
      <c r="K19" s="424">
        <v>124834</v>
      </c>
      <c r="L19" s="424">
        <v>120685</v>
      </c>
      <c r="M19" s="424">
        <v>117646</v>
      </c>
      <c r="N19" s="424">
        <v>119170</v>
      </c>
      <c r="O19" s="424">
        <v>116317</v>
      </c>
      <c r="P19" s="964">
        <v>86489</v>
      </c>
      <c r="Q19" s="424">
        <v>103984</v>
      </c>
      <c r="R19" s="424">
        <v>117737</v>
      </c>
      <c r="S19" s="424">
        <v>126852</v>
      </c>
      <c r="T19" s="424">
        <v>131635</v>
      </c>
      <c r="U19" s="270"/>
      <c r="V19" s="424">
        <v>30952</v>
      </c>
      <c r="W19" s="424">
        <v>32722</v>
      </c>
      <c r="X19" s="424">
        <v>31166</v>
      </c>
      <c r="Y19" s="424">
        <v>36795</v>
      </c>
      <c r="Z19" s="424">
        <v>131635</v>
      </c>
      <c r="AA19" s="424">
        <v>30809</v>
      </c>
      <c r="AB19" s="464">
        <v>33363</v>
      </c>
      <c r="AC19" s="464" t="s">
        <v>126</v>
      </c>
      <c r="AD19" s="464" t="s">
        <v>126</v>
      </c>
      <c r="AE19" s="464" t="s">
        <v>126</v>
      </c>
      <c r="AF19" s="236"/>
      <c r="AG19" s="287"/>
    </row>
    <row r="20" spans="1:33" s="103" customFormat="1" ht="18" customHeight="1" x14ac:dyDescent="0.2">
      <c r="A20" s="241"/>
      <c r="B20" s="158"/>
      <c r="C20" s="242" t="s">
        <v>510</v>
      </c>
      <c r="D20" s="158"/>
      <c r="E20" s="461" t="s">
        <v>102</v>
      </c>
      <c r="F20" s="422">
        <v>-0.7</v>
      </c>
      <c r="G20" s="422">
        <v>1.1000000000000001</v>
      </c>
      <c r="H20" s="422">
        <v>1.9</v>
      </c>
      <c r="I20" s="422">
        <v>9.6999999999999993</v>
      </c>
      <c r="J20" s="422">
        <v>1.2</v>
      </c>
      <c r="K20" s="422">
        <v>-0.6</v>
      </c>
      <c r="L20" s="422">
        <v>-3.3</v>
      </c>
      <c r="M20" s="422">
        <v>-0.3</v>
      </c>
      <c r="N20" s="422">
        <v>1.3</v>
      </c>
      <c r="O20" s="422">
        <v>-1.6</v>
      </c>
      <c r="P20" s="422">
        <v>-25.6</v>
      </c>
      <c r="Q20" s="422">
        <v>20</v>
      </c>
      <c r="R20" s="422">
        <v>13.2</v>
      </c>
      <c r="S20" s="422">
        <v>7.7</v>
      </c>
      <c r="T20" s="422">
        <v>3.8</v>
      </c>
      <c r="U20" s="271"/>
      <c r="V20" s="422">
        <v>7.5</v>
      </c>
      <c r="W20" s="422">
        <v>6.4</v>
      </c>
      <c r="X20" s="422">
        <v>1</v>
      </c>
      <c r="Y20" s="422">
        <v>0.99360469903659521</v>
      </c>
      <c r="Z20" s="422">
        <v>3.8</v>
      </c>
      <c r="AA20" s="422">
        <v>-0.5</v>
      </c>
      <c r="AB20" s="465">
        <v>1.9589267159709038</v>
      </c>
      <c r="AC20" s="465" t="s">
        <v>126</v>
      </c>
      <c r="AD20" s="465" t="s">
        <v>126</v>
      </c>
      <c r="AE20" s="465" t="s">
        <v>126</v>
      </c>
      <c r="AF20" s="287"/>
      <c r="AG20" s="287"/>
    </row>
    <row r="21" spans="1:33" s="103" customFormat="1" ht="18" customHeight="1" x14ac:dyDescent="0.2">
      <c r="A21" s="241"/>
      <c r="B21" s="158"/>
      <c r="C21" s="158"/>
      <c r="D21" s="431" t="s">
        <v>511</v>
      </c>
      <c r="E21" s="462"/>
      <c r="F21" s="424">
        <v>49376</v>
      </c>
      <c r="G21" s="424">
        <v>49016</v>
      </c>
      <c r="H21" s="424">
        <v>49090</v>
      </c>
      <c r="I21" s="424">
        <v>49098</v>
      </c>
      <c r="J21" s="424">
        <v>43311</v>
      </c>
      <c r="K21" s="424">
        <v>41577</v>
      </c>
      <c r="L21" s="424">
        <v>40865</v>
      </c>
      <c r="M21" s="424">
        <v>39375</v>
      </c>
      <c r="N21" s="424">
        <v>39969</v>
      </c>
      <c r="O21" s="424">
        <v>39122</v>
      </c>
      <c r="P21" s="964">
        <v>28913</v>
      </c>
      <c r="Q21" s="424">
        <v>20894</v>
      </c>
      <c r="R21" s="424">
        <v>23984</v>
      </c>
      <c r="S21" s="424">
        <v>25416</v>
      </c>
      <c r="T21" s="424">
        <v>27319</v>
      </c>
      <c r="U21" s="270"/>
      <c r="V21" s="424">
        <v>6163</v>
      </c>
      <c r="W21" s="424">
        <v>6779</v>
      </c>
      <c r="X21" s="424">
        <v>6422</v>
      </c>
      <c r="Y21" s="424">
        <v>7955</v>
      </c>
      <c r="Z21" s="424">
        <v>27319</v>
      </c>
      <c r="AA21" s="424">
        <v>6248</v>
      </c>
      <c r="AB21" s="464">
        <v>6586</v>
      </c>
      <c r="AC21" s="464" t="s">
        <v>126</v>
      </c>
      <c r="AD21" s="464" t="s">
        <v>126</v>
      </c>
      <c r="AE21" s="464" t="s">
        <v>126</v>
      </c>
      <c r="AF21" s="233"/>
      <c r="AG21" s="287"/>
    </row>
    <row r="22" spans="1:33" s="103" customFormat="1" ht="18" customHeight="1" x14ac:dyDescent="0.2">
      <c r="A22" s="241"/>
      <c r="B22" s="158"/>
      <c r="C22" s="158"/>
      <c r="D22" s="158"/>
      <c r="E22" s="461" t="s">
        <v>102</v>
      </c>
      <c r="F22" s="422">
        <v>-3.8</v>
      </c>
      <c r="G22" s="422">
        <v>-0.7</v>
      </c>
      <c r="H22" s="422">
        <v>0.2</v>
      </c>
      <c r="I22" s="422">
        <v>0</v>
      </c>
      <c r="J22" s="422">
        <v>-11.8</v>
      </c>
      <c r="K22" s="422">
        <v>-4</v>
      </c>
      <c r="L22" s="422">
        <v>-1.7</v>
      </c>
      <c r="M22" s="422">
        <v>-2.6</v>
      </c>
      <c r="N22" s="422">
        <v>1.5</v>
      </c>
      <c r="O22" s="422">
        <v>-2.1</v>
      </c>
      <c r="P22" s="422">
        <v>-26.1</v>
      </c>
      <c r="Q22" s="422">
        <v>15.4</v>
      </c>
      <c r="R22" s="422">
        <v>14.8</v>
      </c>
      <c r="S22" s="422">
        <v>6</v>
      </c>
      <c r="T22" s="422">
        <v>7.5</v>
      </c>
      <c r="U22" s="271"/>
      <c r="V22" s="422">
        <v>6.3</v>
      </c>
      <c r="W22" s="422">
        <v>8.1</v>
      </c>
      <c r="X22" s="422">
        <v>9.5</v>
      </c>
      <c r="Y22" s="422">
        <v>6.3502673796791385</v>
      </c>
      <c r="Z22" s="422">
        <v>7.5</v>
      </c>
      <c r="AA22" s="422">
        <v>1.4</v>
      </c>
      <c r="AB22" s="465">
        <v>-2.9</v>
      </c>
      <c r="AC22" s="465" t="s">
        <v>126</v>
      </c>
      <c r="AD22" s="465" t="s">
        <v>126</v>
      </c>
      <c r="AE22" s="465" t="s">
        <v>126</v>
      </c>
      <c r="AF22" s="234"/>
      <c r="AG22" s="287"/>
    </row>
    <row r="23" spans="1:33" s="103" customFormat="1" ht="18" customHeight="1" x14ac:dyDescent="0.2">
      <c r="A23" s="241"/>
      <c r="B23" s="158"/>
      <c r="C23" s="158"/>
      <c r="D23" s="431" t="s">
        <v>512</v>
      </c>
      <c r="E23" s="462"/>
      <c r="F23" s="424">
        <v>12199</v>
      </c>
      <c r="G23" s="424">
        <v>10211</v>
      </c>
      <c r="H23" s="424">
        <v>10248</v>
      </c>
      <c r="I23" s="424">
        <v>9554</v>
      </c>
      <c r="J23" s="464" t="s">
        <v>103</v>
      </c>
      <c r="K23" s="464" t="s">
        <v>103</v>
      </c>
      <c r="L23" s="464" t="s">
        <v>103</v>
      </c>
      <c r="M23" s="464" t="s">
        <v>103</v>
      </c>
      <c r="N23" s="464" t="s">
        <v>103</v>
      </c>
      <c r="O23" s="464" t="s">
        <v>103</v>
      </c>
      <c r="P23" s="464" t="s">
        <v>103</v>
      </c>
      <c r="Q23" s="464" t="s">
        <v>103</v>
      </c>
      <c r="R23" s="464" t="s">
        <v>126</v>
      </c>
      <c r="S23" s="464" t="s">
        <v>126</v>
      </c>
      <c r="T23" s="464" t="s">
        <v>126</v>
      </c>
      <c r="U23" s="270"/>
      <c r="V23" s="464" t="s">
        <v>126</v>
      </c>
      <c r="W23" s="464" t="s">
        <v>126</v>
      </c>
      <c r="X23" s="464" t="s">
        <v>126</v>
      </c>
      <c r="Y23" s="464" t="s">
        <v>126</v>
      </c>
      <c r="Z23" s="464" t="s">
        <v>126</v>
      </c>
      <c r="AA23" s="464" t="s">
        <v>126</v>
      </c>
      <c r="AB23" s="464" t="s">
        <v>126</v>
      </c>
      <c r="AC23" s="464" t="s">
        <v>126</v>
      </c>
      <c r="AD23" s="464" t="s">
        <v>126</v>
      </c>
      <c r="AE23" s="464" t="s">
        <v>126</v>
      </c>
      <c r="AF23" s="234"/>
      <c r="AG23" s="287"/>
    </row>
    <row r="24" spans="1:33" s="103" customFormat="1" ht="18" customHeight="1" x14ac:dyDescent="0.2">
      <c r="A24" s="241"/>
      <c r="B24" s="158"/>
      <c r="C24" s="158"/>
      <c r="D24" s="158"/>
      <c r="E24" s="461" t="s">
        <v>102</v>
      </c>
      <c r="F24" s="422">
        <v>-5.7</v>
      </c>
      <c r="G24" s="422">
        <v>-16.3</v>
      </c>
      <c r="H24" s="422">
        <v>0.4</v>
      </c>
      <c r="I24" s="422">
        <v>-6.8</v>
      </c>
      <c r="J24" s="465" t="s">
        <v>103</v>
      </c>
      <c r="K24" s="465" t="s">
        <v>103</v>
      </c>
      <c r="L24" s="465" t="s">
        <v>103</v>
      </c>
      <c r="M24" s="465" t="s">
        <v>103</v>
      </c>
      <c r="N24" s="465" t="s">
        <v>103</v>
      </c>
      <c r="O24" s="465" t="s">
        <v>103</v>
      </c>
      <c r="P24" s="465" t="s">
        <v>103</v>
      </c>
      <c r="Q24" s="465" t="s">
        <v>103</v>
      </c>
      <c r="R24" s="465" t="s">
        <v>126</v>
      </c>
      <c r="S24" s="465" t="s">
        <v>126</v>
      </c>
      <c r="T24" s="465" t="s">
        <v>126</v>
      </c>
      <c r="U24" s="271"/>
      <c r="V24" s="465" t="s">
        <v>126</v>
      </c>
      <c r="W24" s="465" t="s">
        <v>126</v>
      </c>
      <c r="X24" s="465" t="s">
        <v>126</v>
      </c>
      <c r="Y24" s="465" t="s">
        <v>126</v>
      </c>
      <c r="Z24" s="465" t="s">
        <v>126</v>
      </c>
      <c r="AA24" s="465" t="s">
        <v>126</v>
      </c>
      <c r="AB24" s="465" t="s">
        <v>126</v>
      </c>
      <c r="AC24" s="465" t="s">
        <v>126</v>
      </c>
      <c r="AD24" s="465" t="s">
        <v>126</v>
      </c>
      <c r="AE24" s="465" t="s">
        <v>126</v>
      </c>
      <c r="AF24" s="234"/>
      <c r="AG24" s="234"/>
    </row>
    <row r="25" spans="1:33" s="103" customFormat="1" ht="18" customHeight="1" x14ac:dyDescent="0.2">
      <c r="A25" s="241"/>
      <c r="B25" s="158"/>
      <c r="C25" s="158"/>
      <c r="D25" s="431" t="s">
        <v>513</v>
      </c>
      <c r="E25" s="462"/>
      <c r="F25" s="424">
        <v>22978</v>
      </c>
      <c r="G25" s="424">
        <v>22633</v>
      </c>
      <c r="H25" s="424">
        <v>22515</v>
      </c>
      <c r="I25" s="424">
        <v>23257</v>
      </c>
      <c r="J25" s="424">
        <v>22941</v>
      </c>
      <c r="K25" s="424">
        <v>22027</v>
      </c>
      <c r="L25" s="424">
        <v>21383</v>
      </c>
      <c r="M25" s="424">
        <v>21348</v>
      </c>
      <c r="N25" s="424">
        <v>21143</v>
      </c>
      <c r="O25" s="424">
        <v>19840</v>
      </c>
      <c r="P25" s="964">
        <v>14863</v>
      </c>
      <c r="Q25" s="424">
        <v>17088</v>
      </c>
      <c r="R25" s="424">
        <v>17517</v>
      </c>
      <c r="S25" s="424">
        <v>17724</v>
      </c>
      <c r="T25" s="424">
        <v>18376</v>
      </c>
      <c r="U25" s="270"/>
      <c r="V25" s="424">
        <v>4299</v>
      </c>
      <c r="W25" s="424">
        <v>4272</v>
      </c>
      <c r="X25" s="424">
        <v>4569</v>
      </c>
      <c r="Y25" s="424">
        <v>5236</v>
      </c>
      <c r="Z25" s="424">
        <v>18376</v>
      </c>
      <c r="AA25" s="424">
        <v>4349</v>
      </c>
      <c r="AB25" s="464">
        <v>4351</v>
      </c>
      <c r="AC25" s="464" t="s">
        <v>126</v>
      </c>
      <c r="AD25" s="464" t="s">
        <v>126</v>
      </c>
      <c r="AE25" s="464" t="s">
        <v>126</v>
      </c>
      <c r="AF25" s="234"/>
      <c r="AG25" s="234"/>
    </row>
    <row r="26" spans="1:33" s="103" customFormat="1" ht="18" customHeight="1" x14ac:dyDescent="0.2">
      <c r="A26" s="241"/>
      <c r="B26" s="158"/>
      <c r="C26" s="158"/>
      <c r="D26" s="158"/>
      <c r="E26" s="461" t="s">
        <v>102</v>
      </c>
      <c r="F26" s="422">
        <v>-2.4</v>
      </c>
      <c r="G26" s="422">
        <v>-1.5</v>
      </c>
      <c r="H26" s="422">
        <v>-0.5</v>
      </c>
      <c r="I26" s="422">
        <v>3.3</v>
      </c>
      <c r="J26" s="422">
        <v>-1.4</v>
      </c>
      <c r="K26" s="422">
        <v>-4</v>
      </c>
      <c r="L26" s="422">
        <v>-2.9</v>
      </c>
      <c r="M26" s="422">
        <v>-0.1</v>
      </c>
      <c r="N26" s="422">
        <v>-1</v>
      </c>
      <c r="O26" s="422">
        <v>-6.2</v>
      </c>
      <c r="P26" s="422">
        <v>-25.1</v>
      </c>
      <c r="Q26" s="422">
        <v>15.1</v>
      </c>
      <c r="R26" s="422">
        <v>2.5</v>
      </c>
      <c r="S26" s="422">
        <v>1.2</v>
      </c>
      <c r="T26" s="422">
        <v>3.7</v>
      </c>
      <c r="U26" s="271"/>
      <c r="V26" s="422">
        <v>0.5</v>
      </c>
      <c r="W26" s="422">
        <v>1.5</v>
      </c>
      <c r="X26" s="422">
        <v>11.3</v>
      </c>
      <c r="Y26" s="422">
        <v>2.0265003897116145</v>
      </c>
      <c r="Z26" s="422">
        <v>3.7</v>
      </c>
      <c r="AA26" s="422">
        <v>1.2</v>
      </c>
      <c r="AB26" s="465">
        <v>1.8492509363295966</v>
      </c>
      <c r="AC26" s="465" t="s">
        <v>126</v>
      </c>
      <c r="AD26" s="465" t="s">
        <v>126</v>
      </c>
      <c r="AE26" s="465" t="s">
        <v>126</v>
      </c>
      <c r="AF26" s="234"/>
      <c r="AG26" s="234"/>
    </row>
    <row r="27" spans="1:33" s="103" customFormat="1" ht="18" customHeight="1" x14ac:dyDescent="0.2">
      <c r="A27" s="241"/>
      <c r="B27" s="158"/>
      <c r="C27" s="878" t="s">
        <v>514</v>
      </c>
      <c r="D27" s="431"/>
      <c r="E27" s="462"/>
      <c r="F27" s="424"/>
      <c r="G27" s="424"/>
      <c r="H27" s="464" t="s">
        <v>126</v>
      </c>
      <c r="I27" s="464" t="s">
        <v>126</v>
      </c>
      <c r="J27" s="464" t="s">
        <v>126</v>
      </c>
      <c r="K27" s="464" t="s">
        <v>126</v>
      </c>
      <c r="L27" s="464" t="s">
        <v>126</v>
      </c>
      <c r="M27" s="464" t="s">
        <v>126</v>
      </c>
      <c r="N27" s="464" t="s">
        <v>126</v>
      </c>
      <c r="O27" s="464" t="s">
        <v>126</v>
      </c>
      <c r="P27" s="464" t="s">
        <v>126</v>
      </c>
      <c r="Q27" s="424">
        <v>21857</v>
      </c>
      <c r="R27" s="424">
        <v>27970</v>
      </c>
      <c r="S27" s="424">
        <v>24548</v>
      </c>
      <c r="T27" s="424">
        <v>29786</v>
      </c>
      <c r="U27" s="270"/>
      <c r="V27" s="424">
        <v>8076</v>
      </c>
      <c r="W27" s="424">
        <v>6822</v>
      </c>
      <c r="X27" s="424">
        <v>6335</v>
      </c>
      <c r="Y27" s="424">
        <v>8553</v>
      </c>
      <c r="Z27" s="424">
        <v>29786</v>
      </c>
      <c r="AA27" s="424">
        <v>10751</v>
      </c>
      <c r="AB27" s="464">
        <v>10329</v>
      </c>
      <c r="AC27" s="464" t="s">
        <v>126</v>
      </c>
      <c r="AD27" s="464" t="s">
        <v>126</v>
      </c>
      <c r="AE27" s="464" t="s">
        <v>126</v>
      </c>
      <c r="AF27" s="234"/>
      <c r="AG27" s="234"/>
    </row>
    <row r="28" spans="1:33" s="103" customFormat="1" ht="18" customHeight="1" x14ac:dyDescent="0.2">
      <c r="A28" s="241"/>
      <c r="B28" s="158"/>
      <c r="C28" s="242" t="s">
        <v>515</v>
      </c>
      <c r="D28" s="158"/>
      <c r="E28" s="461" t="s">
        <v>102</v>
      </c>
      <c r="F28" s="422"/>
      <c r="G28" s="422"/>
      <c r="H28" s="465" t="s">
        <v>126</v>
      </c>
      <c r="I28" s="465" t="s">
        <v>126</v>
      </c>
      <c r="J28" s="465" t="s">
        <v>126</v>
      </c>
      <c r="K28" s="465" t="s">
        <v>126</v>
      </c>
      <c r="L28" s="465" t="s">
        <v>126</v>
      </c>
      <c r="M28" s="465" t="s">
        <v>126</v>
      </c>
      <c r="N28" s="465" t="s">
        <v>126</v>
      </c>
      <c r="O28" s="465" t="s">
        <v>126</v>
      </c>
      <c r="P28" s="465" t="s">
        <v>126</v>
      </c>
      <c r="Q28" s="422">
        <v>9.1999999999999993</v>
      </c>
      <c r="R28" s="422">
        <v>28</v>
      </c>
      <c r="S28" s="422">
        <v>-12.2</v>
      </c>
      <c r="T28" s="422">
        <v>21.3</v>
      </c>
      <c r="U28" s="271"/>
      <c r="V28" s="426">
        <v>24.4</v>
      </c>
      <c r="W28" s="422">
        <v>29.6</v>
      </c>
      <c r="X28" s="422">
        <v>9.5</v>
      </c>
      <c r="Y28" s="422">
        <v>22.011412268188309</v>
      </c>
      <c r="Z28" s="422">
        <v>21.3</v>
      </c>
      <c r="AA28" s="422">
        <v>33.1</v>
      </c>
      <c r="AB28" s="465">
        <v>51.40721196130167</v>
      </c>
      <c r="AC28" s="465" t="s">
        <v>126</v>
      </c>
      <c r="AD28" s="465" t="s">
        <v>126</v>
      </c>
      <c r="AE28" s="465" t="s">
        <v>126</v>
      </c>
      <c r="AF28" s="234"/>
      <c r="AG28" s="234"/>
    </row>
    <row r="29" spans="1:33" s="103" customFormat="1" ht="18" customHeight="1" x14ac:dyDescent="0.2">
      <c r="A29" s="239"/>
      <c r="B29" s="240" t="s">
        <v>516</v>
      </c>
      <c r="C29" s="240"/>
      <c r="D29" s="240" t="s">
        <v>319</v>
      </c>
      <c r="E29" s="463"/>
      <c r="F29" s="425">
        <v>638260</v>
      </c>
      <c r="G29" s="425">
        <v>643530</v>
      </c>
      <c r="H29" s="425">
        <v>660521</v>
      </c>
      <c r="I29" s="425">
        <v>678286</v>
      </c>
      <c r="J29" s="425">
        <v>671767</v>
      </c>
      <c r="K29" s="425">
        <v>677511</v>
      </c>
      <c r="L29" s="425">
        <v>646990</v>
      </c>
      <c r="M29" s="425">
        <v>659608</v>
      </c>
      <c r="N29" s="425">
        <v>663523</v>
      </c>
      <c r="O29" s="425">
        <v>638569</v>
      </c>
      <c r="P29" s="965">
        <v>424374</v>
      </c>
      <c r="Q29" s="425">
        <v>505987</v>
      </c>
      <c r="R29" s="425">
        <v>602490</v>
      </c>
      <c r="S29" s="425">
        <v>685422</v>
      </c>
      <c r="T29" s="425">
        <v>755786</v>
      </c>
      <c r="U29" s="270"/>
      <c r="V29" s="425">
        <v>180885</v>
      </c>
      <c r="W29" s="425">
        <v>184512</v>
      </c>
      <c r="X29" s="425">
        <v>174964</v>
      </c>
      <c r="Y29" s="425">
        <v>215425</v>
      </c>
      <c r="Z29" s="425">
        <v>755786</v>
      </c>
      <c r="AA29" s="425">
        <v>178672</v>
      </c>
      <c r="AB29" s="427">
        <v>187316</v>
      </c>
      <c r="AC29" s="427" t="s">
        <v>126</v>
      </c>
      <c r="AD29" s="427" t="s">
        <v>126</v>
      </c>
      <c r="AE29" s="427" t="s">
        <v>126</v>
      </c>
      <c r="AF29" s="234"/>
      <c r="AG29" s="234"/>
    </row>
    <row r="30" spans="1:33" s="103" customFormat="1" ht="18" customHeight="1" x14ac:dyDescent="0.2">
      <c r="A30" s="243"/>
      <c r="B30" s="433" t="s">
        <v>517</v>
      </c>
      <c r="C30" s="244"/>
      <c r="D30" s="244"/>
      <c r="E30" s="367" t="s">
        <v>102</v>
      </c>
      <c r="F30" s="426">
        <v>-2.9</v>
      </c>
      <c r="G30" s="426">
        <v>0.8</v>
      </c>
      <c r="H30" s="426">
        <v>2.6</v>
      </c>
      <c r="I30" s="426">
        <v>2.7</v>
      </c>
      <c r="J30" s="426">
        <v>-1</v>
      </c>
      <c r="K30" s="426">
        <v>0.9</v>
      </c>
      <c r="L30" s="426">
        <v>-4.5</v>
      </c>
      <c r="M30" s="426">
        <v>2.7</v>
      </c>
      <c r="N30" s="426">
        <v>0.6</v>
      </c>
      <c r="O30" s="426">
        <v>-3.8</v>
      </c>
      <c r="P30" s="426">
        <v>-33.5</v>
      </c>
      <c r="Q30" s="426">
        <v>16.600000000000001</v>
      </c>
      <c r="R30" s="426">
        <v>19.100000000000001</v>
      </c>
      <c r="S30" s="426">
        <v>13.8</v>
      </c>
      <c r="T30" s="426">
        <v>10.3</v>
      </c>
      <c r="U30" s="271"/>
      <c r="V30" s="426">
        <v>16.3</v>
      </c>
      <c r="W30" s="426">
        <v>12.2</v>
      </c>
      <c r="X30" s="426">
        <v>5.2</v>
      </c>
      <c r="Y30" s="426">
        <v>8.2026580409253995</v>
      </c>
      <c r="Z30" s="426">
        <v>10.3</v>
      </c>
      <c r="AA30" s="426">
        <v>-1.2</v>
      </c>
      <c r="AB30" s="482">
        <v>1.5196843565730092</v>
      </c>
      <c r="AC30" s="482" t="s">
        <v>126</v>
      </c>
      <c r="AD30" s="482" t="s">
        <v>126</v>
      </c>
      <c r="AE30" s="482" t="s">
        <v>126</v>
      </c>
      <c r="AF30" s="234"/>
      <c r="AG30" s="234"/>
    </row>
    <row r="31" spans="1:33" s="103" customFormat="1" ht="18" customHeight="1" x14ac:dyDescent="0.2">
      <c r="A31" s="239"/>
      <c r="B31" s="240" t="s">
        <v>518</v>
      </c>
      <c r="C31" s="240"/>
      <c r="D31" s="240" t="s">
        <v>319</v>
      </c>
      <c r="E31" s="463"/>
      <c r="F31" s="425">
        <v>502802</v>
      </c>
      <c r="G31" s="425">
        <v>643530</v>
      </c>
      <c r="H31" s="425">
        <v>651122</v>
      </c>
      <c r="I31" s="425">
        <v>668731</v>
      </c>
      <c r="J31" s="425">
        <v>671767</v>
      </c>
      <c r="K31" s="425">
        <v>677511</v>
      </c>
      <c r="L31" s="425">
        <v>646990</v>
      </c>
      <c r="M31" s="425">
        <v>658313</v>
      </c>
      <c r="N31" s="425">
        <v>663523</v>
      </c>
      <c r="O31" s="425">
        <v>638156</v>
      </c>
      <c r="P31" s="965">
        <v>416259</v>
      </c>
      <c r="Q31" s="425">
        <v>501834</v>
      </c>
      <c r="R31" s="425">
        <v>602490</v>
      </c>
      <c r="S31" s="425">
        <v>685422</v>
      </c>
      <c r="T31" s="425">
        <v>755786</v>
      </c>
      <c r="U31" s="270"/>
      <c r="V31" s="425">
        <v>180885</v>
      </c>
      <c r="W31" s="425">
        <v>184512</v>
      </c>
      <c r="X31" s="425">
        <v>174964</v>
      </c>
      <c r="Y31" s="425">
        <v>215425</v>
      </c>
      <c r="Z31" s="425">
        <v>755786</v>
      </c>
      <c r="AA31" s="425">
        <v>178672</v>
      </c>
      <c r="AB31" s="427">
        <v>187316</v>
      </c>
      <c r="AC31" s="427" t="s">
        <v>126</v>
      </c>
      <c r="AD31" s="427" t="s">
        <v>126</v>
      </c>
      <c r="AE31" s="427" t="s">
        <v>126</v>
      </c>
      <c r="AF31" s="234"/>
      <c r="AG31" s="278"/>
    </row>
    <row r="32" spans="1:33" s="103" customFormat="1" ht="18" customHeight="1" x14ac:dyDescent="0.2">
      <c r="A32" s="243"/>
      <c r="B32" s="433" t="s">
        <v>519</v>
      </c>
      <c r="C32" s="244"/>
      <c r="D32" s="244"/>
      <c r="E32" s="367" t="s">
        <v>102</v>
      </c>
      <c r="F32" s="426">
        <v>-0.9</v>
      </c>
      <c r="G32" s="426">
        <v>2.4</v>
      </c>
      <c r="H32" s="426">
        <v>2.7</v>
      </c>
      <c r="I32" s="426">
        <v>4.3</v>
      </c>
      <c r="J32" s="426">
        <v>0.5</v>
      </c>
      <c r="K32" s="426">
        <v>0.9</v>
      </c>
      <c r="L32" s="426">
        <v>-4.5</v>
      </c>
      <c r="M32" s="426">
        <v>3</v>
      </c>
      <c r="N32" s="426">
        <v>1.6</v>
      </c>
      <c r="O32" s="426">
        <v>-2.9</v>
      </c>
      <c r="P32" s="426">
        <v>-34.799999999999997</v>
      </c>
      <c r="Q32" s="426">
        <v>17</v>
      </c>
      <c r="R32" s="426">
        <v>20.100000000000001</v>
      </c>
      <c r="S32" s="426">
        <v>13.8</v>
      </c>
      <c r="T32" s="426">
        <v>10.3</v>
      </c>
      <c r="U32" s="271"/>
      <c r="V32" s="426">
        <v>16.3</v>
      </c>
      <c r="W32" s="426">
        <v>12.2</v>
      </c>
      <c r="X32" s="426">
        <v>5.2</v>
      </c>
      <c r="Y32" s="426">
        <v>8.2026580409253995</v>
      </c>
      <c r="Z32" s="426">
        <v>10.3</v>
      </c>
      <c r="AA32" s="426">
        <v>-1.2</v>
      </c>
      <c r="AB32" s="482">
        <v>1.5196843565730092</v>
      </c>
      <c r="AC32" s="482" t="s">
        <v>126</v>
      </c>
      <c r="AD32" s="482" t="s">
        <v>126</v>
      </c>
      <c r="AE32" s="482" t="s">
        <v>126</v>
      </c>
      <c r="AF32" s="234"/>
      <c r="AG32" s="234"/>
    </row>
    <row r="33" spans="1:33" s="33" customFormat="1" ht="15" customHeight="1" x14ac:dyDescent="0.2">
      <c r="A33" s="53"/>
      <c r="B33" s="50"/>
      <c r="C33" s="50"/>
      <c r="D33" s="53"/>
      <c r="E33" s="94"/>
      <c r="F33" s="95"/>
      <c r="G33" s="95"/>
      <c r="H33" s="95"/>
      <c r="I33" s="95"/>
      <c r="J33" s="95"/>
      <c r="K33" s="95"/>
      <c r="L33" s="95"/>
      <c r="M33" s="95"/>
      <c r="N33" s="95"/>
      <c r="O33" s="95"/>
      <c r="P33" s="95"/>
      <c r="Q33" s="95"/>
      <c r="R33" s="95"/>
      <c r="S33" s="95"/>
      <c r="T33" s="95"/>
      <c r="U33" s="66"/>
      <c r="V33" s="95"/>
      <c r="W33" s="95"/>
      <c r="X33" s="95"/>
      <c r="Y33" s="95"/>
      <c r="Z33" s="95"/>
      <c r="AA33" s="95"/>
      <c r="AB33" s="95"/>
      <c r="AC33" s="95"/>
      <c r="AD33" s="95"/>
      <c r="AE33" s="95"/>
      <c r="AF33" s="129"/>
      <c r="AG33" s="279"/>
    </row>
    <row r="34" spans="1:33" s="33" customFormat="1" ht="15" customHeight="1" x14ac:dyDescent="0.25">
      <c r="A34" s="50"/>
      <c r="B34" s="50"/>
      <c r="C34" s="50"/>
      <c r="D34" s="50"/>
      <c r="E34" s="94"/>
      <c r="F34" s="95"/>
      <c r="G34" s="95"/>
      <c r="H34" s="95"/>
      <c r="I34" s="95"/>
      <c r="J34" s="95"/>
      <c r="K34" s="277"/>
      <c r="L34" s="277"/>
      <c r="M34" s="277"/>
      <c r="N34" s="315"/>
      <c r="O34" s="315"/>
      <c r="P34" s="315"/>
      <c r="Q34" s="315"/>
      <c r="R34" s="315"/>
      <c r="S34" s="315"/>
      <c r="T34" s="315"/>
      <c r="U34" s="67"/>
      <c r="V34" s="315"/>
      <c r="W34" s="315"/>
      <c r="X34" s="315"/>
      <c r="Y34" s="315"/>
      <c r="Z34" s="315"/>
      <c r="AA34" s="315"/>
      <c r="AB34" s="315"/>
      <c r="AC34" s="315"/>
      <c r="AD34" s="315"/>
      <c r="AE34" s="315" t="s">
        <v>520</v>
      </c>
      <c r="AF34" s="129"/>
      <c r="AG34" s="279"/>
    </row>
    <row r="35" spans="1:33" s="33" customFormat="1" ht="15" customHeight="1" x14ac:dyDescent="0.2">
      <c r="A35" s="50"/>
      <c r="B35" s="50"/>
      <c r="C35" s="50"/>
      <c r="D35" s="50"/>
      <c r="E35" s="94"/>
      <c r="F35" s="95"/>
      <c r="G35" s="95"/>
      <c r="H35" s="95"/>
      <c r="I35" s="95"/>
      <c r="J35" s="95"/>
      <c r="K35" s="277"/>
      <c r="L35" s="277"/>
      <c r="M35" s="277"/>
      <c r="N35" s="315"/>
      <c r="O35" s="315"/>
      <c r="P35" s="315"/>
      <c r="Q35" s="315"/>
      <c r="R35" s="315"/>
      <c r="S35" s="315"/>
      <c r="T35" s="315"/>
      <c r="U35" s="67"/>
      <c r="V35" s="1108" t="s">
        <v>81</v>
      </c>
      <c r="W35" s="1109"/>
      <c r="X35" s="1109"/>
      <c r="Y35" s="1109"/>
      <c r="Z35" s="1110"/>
      <c r="AA35" s="1108" t="s">
        <v>994</v>
      </c>
      <c r="AB35" s="1109"/>
      <c r="AC35" s="1109"/>
      <c r="AD35" s="1109"/>
      <c r="AE35" s="1110"/>
      <c r="AF35" s="129"/>
      <c r="AG35" s="279"/>
    </row>
    <row r="36" spans="1:33" s="103" customFormat="1" ht="18" customHeight="1" x14ac:dyDescent="0.2">
      <c r="A36" s="93"/>
      <c r="B36" s="93"/>
      <c r="C36" s="93"/>
      <c r="D36" s="229"/>
      <c r="E36" s="230"/>
      <c r="F36" s="466" t="s">
        <v>434</v>
      </c>
      <c r="G36" s="466" t="s">
        <v>87</v>
      </c>
      <c r="H36" s="466" t="s">
        <v>88</v>
      </c>
      <c r="I36" s="466" t="s">
        <v>89</v>
      </c>
      <c r="J36" s="420" t="s">
        <v>90</v>
      </c>
      <c r="K36" s="420" t="s">
        <v>91</v>
      </c>
      <c r="L36" s="420" t="s">
        <v>92</v>
      </c>
      <c r="M36" s="420" t="s">
        <v>93</v>
      </c>
      <c r="N36" s="420" t="s">
        <v>94</v>
      </c>
      <c r="O36" s="772" t="s">
        <v>95</v>
      </c>
      <c r="P36" s="856" t="s">
        <v>96</v>
      </c>
      <c r="Q36" s="856" t="s">
        <v>97</v>
      </c>
      <c r="R36" s="856" t="s">
        <v>98</v>
      </c>
      <c r="S36" s="1057" t="s">
        <v>99</v>
      </c>
      <c r="T36" s="985" t="s">
        <v>81</v>
      </c>
      <c r="U36" s="271"/>
      <c r="V36" s="977" t="s">
        <v>248</v>
      </c>
      <c r="W36" s="855" t="s">
        <v>249</v>
      </c>
      <c r="X36" s="855" t="s">
        <v>250</v>
      </c>
      <c r="Y36" s="715" t="s">
        <v>287</v>
      </c>
      <c r="Z36" s="1000" t="s">
        <v>191</v>
      </c>
      <c r="AA36" s="855" t="s">
        <v>985</v>
      </c>
      <c r="AB36" s="855" t="s">
        <v>987</v>
      </c>
      <c r="AC36" s="855" t="s">
        <v>989</v>
      </c>
      <c r="AD36" s="715" t="s">
        <v>991</v>
      </c>
      <c r="AE36" s="988" t="s">
        <v>993</v>
      </c>
      <c r="AF36" s="129"/>
      <c r="AG36" s="279"/>
    </row>
    <row r="37" spans="1:33" s="103" customFormat="1" ht="18" customHeight="1" x14ac:dyDescent="0.2">
      <c r="A37" s="239"/>
      <c r="B37" s="240" t="s">
        <v>446</v>
      </c>
      <c r="C37" s="240" t="s">
        <v>500</v>
      </c>
      <c r="D37" s="240" t="s">
        <v>501</v>
      </c>
      <c r="E37" s="460"/>
      <c r="F37" s="424">
        <v>27084</v>
      </c>
      <c r="G37" s="424">
        <v>24741</v>
      </c>
      <c r="H37" s="424">
        <v>25369</v>
      </c>
      <c r="I37" s="424">
        <v>24771</v>
      </c>
      <c r="J37" s="424">
        <v>23728</v>
      </c>
      <c r="K37" s="424">
        <v>22251</v>
      </c>
      <c r="L37" s="424">
        <v>13816</v>
      </c>
      <c r="M37" s="424">
        <v>16770</v>
      </c>
      <c r="N37" s="424">
        <v>18314</v>
      </c>
      <c r="O37" s="424">
        <v>19010</v>
      </c>
      <c r="P37" s="424">
        <v>6786</v>
      </c>
      <c r="Q37" s="424">
        <v>8700</v>
      </c>
      <c r="R37" s="424">
        <v>12556</v>
      </c>
      <c r="S37" s="424">
        <v>18501</v>
      </c>
      <c r="T37" s="424">
        <v>21968</v>
      </c>
      <c r="U37" s="270"/>
      <c r="V37" s="464" t="s">
        <v>126</v>
      </c>
      <c r="W37" s="424">
        <v>10942</v>
      </c>
      <c r="X37" s="464" t="s">
        <v>126</v>
      </c>
      <c r="Y37" s="424">
        <v>11026</v>
      </c>
      <c r="Z37" s="424">
        <v>21968</v>
      </c>
      <c r="AA37" s="464" t="s">
        <v>126</v>
      </c>
      <c r="AB37" s="464">
        <v>11877</v>
      </c>
      <c r="AC37" s="464" t="s">
        <v>126</v>
      </c>
      <c r="AD37" s="464" t="s">
        <v>126</v>
      </c>
      <c r="AE37" s="464" t="s">
        <v>126</v>
      </c>
      <c r="AF37" s="235"/>
      <c r="AG37" s="279"/>
    </row>
    <row r="38" spans="1:33" s="103" customFormat="1" ht="18" customHeight="1" x14ac:dyDescent="0.2">
      <c r="A38" s="241"/>
      <c r="B38" s="242" t="s">
        <v>448</v>
      </c>
      <c r="C38" s="242" t="s">
        <v>502</v>
      </c>
      <c r="D38" s="158"/>
      <c r="E38" s="461" t="s">
        <v>102</v>
      </c>
      <c r="F38" s="422">
        <v>40.1</v>
      </c>
      <c r="G38" s="422">
        <v>-8.6999999999999993</v>
      </c>
      <c r="H38" s="422">
        <v>2.5</v>
      </c>
      <c r="I38" s="422">
        <v>-2.4</v>
      </c>
      <c r="J38" s="422">
        <v>-4.2</v>
      </c>
      <c r="K38" s="422">
        <v>-6.2</v>
      </c>
      <c r="L38" s="422">
        <v>-37.9</v>
      </c>
      <c r="M38" s="422">
        <v>21.4</v>
      </c>
      <c r="N38" s="422">
        <v>9.1999999999999993</v>
      </c>
      <c r="O38" s="422">
        <v>3.8</v>
      </c>
      <c r="P38" s="422">
        <v>-64.3</v>
      </c>
      <c r="Q38" s="422">
        <v>28.2</v>
      </c>
      <c r="R38" s="422">
        <v>44.3</v>
      </c>
      <c r="S38" s="422">
        <v>47.3</v>
      </c>
      <c r="T38" s="422">
        <v>18.7</v>
      </c>
      <c r="U38" s="274"/>
      <c r="V38" s="465" t="s">
        <v>126</v>
      </c>
      <c r="W38" s="422">
        <v>23.7</v>
      </c>
      <c r="X38" s="465" t="s">
        <v>126</v>
      </c>
      <c r="Y38" s="422">
        <v>14.164423276040594</v>
      </c>
      <c r="Z38" s="422">
        <v>18.7</v>
      </c>
      <c r="AA38" s="465" t="s">
        <v>126</v>
      </c>
      <c r="AB38" s="465">
        <v>8.5450557484920466</v>
      </c>
      <c r="AC38" s="465" t="s">
        <v>126</v>
      </c>
      <c r="AD38" s="465" t="s">
        <v>126</v>
      </c>
      <c r="AE38" s="465" t="s">
        <v>126</v>
      </c>
      <c r="AF38" s="129"/>
      <c r="AG38" s="122"/>
    </row>
    <row r="39" spans="1:33" s="275" customFormat="1" ht="18" customHeight="1" x14ac:dyDescent="0.2">
      <c r="A39" s="241"/>
      <c r="B39" s="158"/>
      <c r="C39" s="158"/>
      <c r="D39" s="431" t="s">
        <v>521</v>
      </c>
      <c r="E39" s="462"/>
      <c r="F39" s="424">
        <v>22553</v>
      </c>
      <c r="G39" s="424">
        <v>46635</v>
      </c>
      <c r="H39" s="424">
        <v>45689</v>
      </c>
      <c r="I39" s="424">
        <v>43915</v>
      </c>
      <c r="J39" s="424">
        <v>40262</v>
      </c>
      <c r="K39" s="424">
        <v>36150</v>
      </c>
      <c r="L39" s="424">
        <v>36041</v>
      </c>
      <c r="M39" s="424">
        <v>36676</v>
      </c>
      <c r="N39" s="424">
        <v>36281</v>
      </c>
      <c r="O39" s="424">
        <v>35268</v>
      </c>
      <c r="P39" s="424">
        <v>16584</v>
      </c>
      <c r="Q39" s="424">
        <v>19735</v>
      </c>
      <c r="R39" s="424">
        <v>25614</v>
      </c>
      <c r="S39" s="424">
        <v>31446</v>
      </c>
      <c r="T39" s="424">
        <v>33511</v>
      </c>
      <c r="U39" s="271"/>
      <c r="V39" s="464" t="s">
        <v>126</v>
      </c>
      <c r="W39" s="424">
        <v>16441</v>
      </c>
      <c r="X39" s="464" t="s">
        <v>126</v>
      </c>
      <c r="Y39" s="424">
        <v>17070</v>
      </c>
      <c r="Z39" s="424">
        <v>33511</v>
      </c>
      <c r="AA39" s="464" t="s">
        <v>126</v>
      </c>
      <c r="AB39" s="464">
        <v>18610</v>
      </c>
      <c r="AC39" s="464" t="s">
        <v>126</v>
      </c>
      <c r="AD39" s="464" t="s">
        <v>126</v>
      </c>
      <c r="AE39" s="464" t="s">
        <v>126</v>
      </c>
      <c r="AF39" s="129"/>
      <c r="AG39" s="129"/>
    </row>
    <row r="40" spans="1:33" s="103" customFormat="1" ht="18" customHeight="1" x14ac:dyDescent="0.2">
      <c r="A40" s="241"/>
      <c r="B40" s="158"/>
      <c r="C40" s="158"/>
      <c r="D40" s="158"/>
      <c r="E40" s="461" t="s">
        <v>102</v>
      </c>
      <c r="F40" s="422">
        <v>-8.6999999999999993</v>
      </c>
      <c r="G40" s="422">
        <v>106.8</v>
      </c>
      <c r="H40" s="422">
        <v>-2</v>
      </c>
      <c r="I40" s="422">
        <v>-3.9</v>
      </c>
      <c r="J40" s="422">
        <v>-8.3000000000000007</v>
      </c>
      <c r="K40" s="422">
        <v>-10.199999999999999</v>
      </c>
      <c r="L40" s="422">
        <v>-0.3</v>
      </c>
      <c r="M40" s="422">
        <v>1.8</v>
      </c>
      <c r="N40" s="422">
        <v>-1.1000000000000001</v>
      </c>
      <c r="O40" s="422">
        <v>-2.8</v>
      </c>
      <c r="P40" s="422">
        <v>-53</v>
      </c>
      <c r="Q40" s="422">
        <v>19</v>
      </c>
      <c r="R40" s="422">
        <v>29.8</v>
      </c>
      <c r="S40" s="422">
        <v>22.8</v>
      </c>
      <c r="T40" s="422">
        <v>6.6</v>
      </c>
      <c r="U40" s="270"/>
      <c r="V40" s="465" t="s">
        <v>126</v>
      </c>
      <c r="W40" s="422">
        <v>5.2</v>
      </c>
      <c r="X40" s="465" t="s">
        <v>126</v>
      </c>
      <c r="Y40" s="422">
        <v>7.9491557579207068</v>
      </c>
      <c r="Z40" s="422">
        <v>6.6</v>
      </c>
      <c r="AA40" s="465" t="s">
        <v>126</v>
      </c>
      <c r="AB40" s="465">
        <v>13.192628185633467</v>
      </c>
      <c r="AC40" s="465" t="s">
        <v>126</v>
      </c>
      <c r="AD40" s="465" t="s">
        <v>126</v>
      </c>
      <c r="AE40" s="465" t="s">
        <v>126</v>
      </c>
      <c r="AF40" s="129"/>
      <c r="AG40" s="122"/>
    </row>
    <row r="41" spans="1:33" s="103" customFormat="1" ht="18" customHeight="1" x14ac:dyDescent="0.2">
      <c r="A41" s="241"/>
      <c r="B41" s="158"/>
      <c r="C41" s="158"/>
      <c r="D41" s="431" t="s">
        <v>504</v>
      </c>
      <c r="E41" s="462"/>
      <c r="F41" s="424">
        <v>29330</v>
      </c>
      <c r="G41" s="424">
        <v>27537</v>
      </c>
      <c r="H41" s="424">
        <v>34506</v>
      </c>
      <c r="I41" s="424">
        <v>38204</v>
      </c>
      <c r="J41" s="424">
        <v>37430</v>
      </c>
      <c r="K41" s="424">
        <v>37010</v>
      </c>
      <c r="L41" s="424">
        <v>37907</v>
      </c>
      <c r="M41" s="424">
        <v>39149</v>
      </c>
      <c r="N41" s="424">
        <v>39265</v>
      </c>
      <c r="O41" s="424">
        <v>37868</v>
      </c>
      <c r="P41" s="424">
        <v>13522</v>
      </c>
      <c r="Q41" s="424">
        <v>17119</v>
      </c>
      <c r="R41" s="424">
        <v>26449</v>
      </c>
      <c r="S41" s="424">
        <v>32649</v>
      </c>
      <c r="T41" s="424">
        <v>33044</v>
      </c>
      <c r="U41" s="274"/>
      <c r="V41" s="464" t="s">
        <v>126</v>
      </c>
      <c r="W41" s="424">
        <v>16619</v>
      </c>
      <c r="X41" s="464" t="s">
        <v>126</v>
      </c>
      <c r="Y41" s="424">
        <v>16425</v>
      </c>
      <c r="Z41" s="424">
        <v>33044</v>
      </c>
      <c r="AA41" s="464" t="s">
        <v>126</v>
      </c>
      <c r="AB41" s="464">
        <v>16878</v>
      </c>
      <c r="AC41" s="464" t="s">
        <v>126</v>
      </c>
      <c r="AD41" s="464" t="s">
        <v>126</v>
      </c>
      <c r="AE41" s="464" t="s">
        <v>126</v>
      </c>
      <c r="AF41" s="129"/>
      <c r="AG41" s="122"/>
    </row>
    <row r="42" spans="1:33" s="275" customFormat="1" ht="18" customHeight="1" x14ac:dyDescent="0.2">
      <c r="A42" s="241"/>
      <c r="B42" s="158"/>
      <c r="C42" s="158"/>
      <c r="D42" s="158"/>
      <c r="E42" s="461" t="s">
        <v>102</v>
      </c>
      <c r="F42" s="422">
        <v>-1.6</v>
      </c>
      <c r="G42" s="422">
        <v>-6.1</v>
      </c>
      <c r="H42" s="422">
        <v>25.3</v>
      </c>
      <c r="I42" s="422">
        <v>10.7</v>
      </c>
      <c r="J42" s="422">
        <v>-2</v>
      </c>
      <c r="K42" s="422">
        <v>-1.1000000000000001</v>
      </c>
      <c r="L42" s="422">
        <v>2.4</v>
      </c>
      <c r="M42" s="422">
        <v>3.3</v>
      </c>
      <c r="N42" s="422">
        <v>0.3</v>
      </c>
      <c r="O42" s="422">
        <v>-3.6</v>
      </c>
      <c r="P42" s="422">
        <v>-64.3</v>
      </c>
      <c r="Q42" s="422">
        <v>26.6</v>
      </c>
      <c r="R42" s="422">
        <v>54.5</v>
      </c>
      <c r="S42" s="422">
        <v>23.4</v>
      </c>
      <c r="T42" s="422">
        <v>1.2</v>
      </c>
      <c r="U42" s="271"/>
      <c r="V42" s="465" t="s">
        <v>126</v>
      </c>
      <c r="W42" s="422">
        <v>1.2</v>
      </c>
      <c r="X42" s="465" t="s">
        <v>126</v>
      </c>
      <c r="Y42" s="422">
        <v>1.2201885745978984</v>
      </c>
      <c r="Z42" s="422">
        <v>1.2</v>
      </c>
      <c r="AA42" s="465" t="s">
        <v>126</v>
      </c>
      <c r="AB42" s="465">
        <v>1.5584571875563995</v>
      </c>
      <c r="AC42" s="465" t="s">
        <v>126</v>
      </c>
      <c r="AD42" s="465" t="s">
        <v>126</v>
      </c>
      <c r="AE42" s="465" t="s">
        <v>126</v>
      </c>
      <c r="AF42" s="129"/>
      <c r="AG42" s="129"/>
    </row>
    <row r="43" spans="1:33" s="103" customFormat="1" ht="18" customHeight="1" x14ac:dyDescent="0.2">
      <c r="A43" s="241"/>
      <c r="B43" s="158"/>
      <c r="C43" s="158"/>
      <c r="D43" s="431" t="s">
        <v>505</v>
      </c>
      <c r="E43" s="462"/>
      <c r="F43" s="424">
        <v>16720</v>
      </c>
      <c r="G43" s="424">
        <v>16515</v>
      </c>
      <c r="H43" s="424">
        <v>16689</v>
      </c>
      <c r="I43" s="424">
        <v>16742</v>
      </c>
      <c r="J43" s="424">
        <v>16138</v>
      </c>
      <c r="K43" s="424">
        <v>14953</v>
      </c>
      <c r="L43" s="424">
        <v>14588</v>
      </c>
      <c r="M43" s="424">
        <v>14736</v>
      </c>
      <c r="N43" s="424">
        <v>14795</v>
      </c>
      <c r="O43" s="424">
        <v>14743</v>
      </c>
      <c r="P43" s="424">
        <v>8694</v>
      </c>
      <c r="Q43" s="424">
        <v>9454</v>
      </c>
      <c r="R43" s="424">
        <v>11160</v>
      </c>
      <c r="S43" s="424">
        <v>11897</v>
      </c>
      <c r="T43" s="424">
        <v>11764</v>
      </c>
      <c r="U43" s="270"/>
      <c r="V43" s="464" t="s">
        <v>126</v>
      </c>
      <c r="W43" s="424">
        <v>5982</v>
      </c>
      <c r="X43" s="464" t="s">
        <v>126</v>
      </c>
      <c r="Y43" s="424">
        <v>5782</v>
      </c>
      <c r="Z43" s="424">
        <v>11764</v>
      </c>
      <c r="AA43" s="464" t="s">
        <v>126</v>
      </c>
      <c r="AB43" s="464">
        <v>5883</v>
      </c>
      <c r="AC43" s="464" t="s">
        <v>126</v>
      </c>
      <c r="AD43" s="464" t="s">
        <v>126</v>
      </c>
      <c r="AE43" s="464" t="s">
        <v>126</v>
      </c>
      <c r="AF43" s="129"/>
      <c r="AG43" s="129"/>
    </row>
    <row r="44" spans="1:33" s="103" customFormat="1" ht="18" customHeight="1" x14ac:dyDescent="0.2">
      <c r="A44" s="241"/>
      <c r="B44" s="158"/>
      <c r="C44" s="158"/>
      <c r="D44" s="158"/>
      <c r="E44" s="461" t="s">
        <v>102</v>
      </c>
      <c r="F44" s="422">
        <v>2.8</v>
      </c>
      <c r="G44" s="422">
        <v>-1.2</v>
      </c>
      <c r="H44" s="422">
        <v>1.1000000000000001</v>
      </c>
      <c r="I44" s="422">
        <v>0.3</v>
      </c>
      <c r="J44" s="422">
        <v>-3.6</v>
      </c>
      <c r="K44" s="422">
        <v>-7.3</v>
      </c>
      <c r="L44" s="422">
        <v>-2.4</v>
      </c>
      <c r="M44" s="422">
        <v>1</v>
      </c>
      <c r="N44" s="422">
        <v>0.4</v>
      </c>
      <c r="O44" s="422">
        <v>-0.3</v>
      </c>
      <c r="P44" s="422">
        <v>-41</v>
      </c>
      <c r="Q44" s="422">
        <v>8.6999999999999993</v>
      </c>
      <c r="R44" s="422">
        <v>18</v>
      </c>
      <c r="S44" s="422">
        <v>6.6</v>
      </c>
      <c r="T44" s="422">
        <v>-1.1000000000000001</v>
      </c>
      <c r="U44" s="274"/>
      <c r="V44" s="465" t="s">
        <v>126</v>
      </c>
      <c r="W44" s="422">
        <v>0.7</v>
      </c>
      <c r="X44" s="465" t="s">
        <v>126</v>
      </c>
      <c r="Y44" s="422">
        <v>-2.9051217464315755</v>
      </c>
      <c r="Z44" s="422">
        <v>-1.1000000000000001</v>
      </c>
      <c r="AA44" s="465" t="s">
        <v>126</v>
      </c>
      <c r="AB44" s="465">
        <v>-1.6</v>
      </c>
      <c r="AC44" s="465" t="s">
        <v>126</v>
      </c>
      <c r="AD44" s="465" t="s">
        <v>126</v>
      </c>
      <c r="AE44" s="465" t="s">
        <v>126</v>
      </c>
      <c r="AF44" s="129"/>
      <c r="AG44" s="129"/>
    </row>
    <row r="45" spans="1:33" s="275" customFormat="1" ht="18" customHeight="1" x14ac:dyDescent="0.2">
      <c r="A45" s="241"/>
      <c r="B45" s="158"/>
      <c r="C45" s="158"/>
      <c r="D45" s="431" t="s">
        <v>506</v>
      </c>
      <c r="E45" s="462"/>
      <c r="F45" s="424">
        <v>13721</v>
      </c>
      <c r="G45" s="424">
        <v>13275</v>
      </c>
      <c r="H45" s="424">
        <v>14145</v>
      </c>
      <c r="I45" s="424">
        <v>13382</v>
      </c>
      <c r="J45" s="424">
        <v>12672</v>
      </c>
      <c r="K45" s="424">
        <v>11908</v>
      </c>
      <c r="L45" s="424">
        <v>11552</v>
      </c>
      <c r="M45" s="424">
        <v>11480</v>
      </c>
      <c r="N45" s="424">
        <v>11202</v>
      </c>
      <c r="O45" s="424">
        <v>11040</v>
      </c>
      <c r="P45" s="424">
        <v>6761</v>
      </c>
      <c r="Q45" s="424">
        <v>7636</v>
      </c>
      <c r="R45" s="424">
        <v>8830</v>
      </c>
      <c r="S45" s="424">
        <v>9902</v>
      </c>
      <c r="T45" s="424">
        <v>10116</v>
      </c>
      <c r="U45" s="271"/>
      <c r="V45" s="464" t="s">
        <v>126</v>
      </c>
      <c r="W45" s="424">
        <v>4982</v>
      </c>
      <c r="X45" s="464" t="s">
        <v>126</v>
      </c>
      <c r="Y45" s="424">
        <v>5134</v>
      </c>
      <c r="Z45" s="424">
        <v>10116</v>
      </c>
      <c r="AA45" s="464" t="s">
        <v>126</v>
      </c>
      <c r="AB45" s="464">
        <v>4920</v>
      </c>
      <c r="AC45" s="464" t="s">
        <v>126</v>
      </c>
      <c r="AD45" s="464" t="s">
        <v>126</v>
      </c>
      <c r="AE45" s="464" t="s">
        <v>126</v>
      </c>
      <c r="AF45" s="129"/>
      <c r="AG45" s="288"/>
    </row>
    <row r="46" spans="1:33" s="103" customFormat="1" ht="18" customHeight="1" x14ac:dyDescent="0.2">
      <c r="A46" s="241"/>
      <c r="B46" s="158"/>
      <c r="C46" s="158"/>
      <c r="D46" s="158"/>
      <c r="E46" s="461" t="s">
        <v>102</v>
      </c>
      <c r="F46" s="422">
        <v>2.1</v>
      </c>
      <c r="G46" s="422">
        <v>-3.3</v>
      </c>
      <c r="H46" s="422">
        <v>6.6</v>
      </c>
      <c r="I46" s="422">
        <v>-5.4</v>
      </c>
      <c r="J46" s="422">
        <v>-5.3</v>
      </c>
      <c r="K46" s="422">
        <v>-6</v>
      </c>
      <c r="L46" s="422">
        <v>-3</v>
      </c>
      <c r="M46" s="422">
        <v>-0.6</v>
      </c>
      <c r="N46" s="422">
        <v>-2.4</v>
      </c>
      <c r="O46" s="422">
        <v>-1.4</v>
      </c>
      <c r="P46" s="422">
        <v>-38.799999999999997</v>
      </c>
      <c r="Q46" s="422">
        <v>12.9</v>
      </c>
      <c r="R46" s="422">
        <v>15.6</v>
      </c>
      <c r="S46" s="422">
        <v>12.1</v>
      </c>
      <c r="T46" s="422">
        <v>2.2000000000000002</v>
      </c>
      <c r="U46" s="270"/>
      <c r="V46" s="465" t="s">
        <v>126</v>
      </c>
      <c r="W46" s="422">
        <v>4.5</v>
      </c>
      <c r="X46" s="465" t="s">
        <v>126</v>
      </c>
      <c r="Y46" s="422">
        <v>1.9481784531464541E-2</v>
      </c>
      <c r="Z46" s="422">
        <v>2.2000000000000002</v>
      </c>
      <c r="AA46" s="465" t="s">
        <v>126</v>
      </c>
      <c r="AB46" s="465">
        <v>-1.2444801284624702</v>
      </c>
      <c r="AC46" s="465" t="s">
        <v>126</v>
      </c>
      <c r="AD46" s="465" t="s">
        <v>126</v>
      </c>
      <c r="AE46" s="465" t="s">
        <v>126</v>
      </c>
      <c r="AF46" s="129"/>
    </row>
    <row r="47" spans="1:33" s="103" customFormat="1" ht="18" customHeight="1" x14ac:dyDescent="0.2">
      <c r="A47" s="241"/>
      <c r="B47" s="158"/>
      <c r="C47" s="158"/>
      <c r="D47" s="431" t="s">
        <v>507</v>
      </c>
      <c r="E47" s="462"/>
      <c r="F47" s="424">
        <v>24859</v>
      </c>
      <c r="G47" s="424">
        <v>25601</v>
      </c>
      <c r="H47" s="424">
        <v>25541</v>
      </c>
      <c r="I47" s="424">
        <v>26077</v>
      </c>
      <c r="J47" s="424">
        <v>23884</v>
      </c>
      <c r="K47" s="424">
        <v>22367</v>
      </c>
      <c r="L47" s="424">
        <v>21946</v>
      </c>
      <c r="M47" s="424">
        <v>22120</v>
      </c>
      <c r="N47" s="424">
        <v>22284</v>
      </c>
      <c r="O47" s="424">
        <v>22090</v>
      </c>
      <c r="P47" s="424">
        <v>11946</v>
      </c>
      <c r="Q47" s="424">
        <v>14263</v>
      </c>
      <c r="R47" s="424">
        <v>18475</v>
      </c>
      <c r="S47" s="424">
        <v>21121</v>
      </c>
      <c r="T47" s="424">
        <v>21304</v>
      </c>
      <c r="U47" s="274"/>
      <c r="V47" s="464" t="s">
        <v>126</v>
      </c>
      <c r="W47" s="424">
        <v>10359</v>
      </c>
      <c r="X47" s="464" t="s">
        <v>126</v>
      </c>
      <c r="Y47" s="424">
        <v>10945</v>
      </c>
      <c r="Z47" s="424">
        <v>21304</v>
      </c>
      <c r="AA47" s="464" t="s">
        <v>126</v>
      </c>
      <c r="AB47" s="464">
        <v>10543</v>
      </c>
      <c r="AC47" s="464" t="s">
        <v>126</v>
      </c>
      <c r="AD47" s="464" t="s">
        <v>126</v>
      </c>
      <c r="AE47" s="464" t="s">
        <v>126</v>
      </c>
      <c r="AF47" s="129"/>
    </row>
    <row r="48" spans="1:33" s="275" customFormat="1" ht="18" customHeight="1" x14ac:dyDescent="0.2">
      <c r="A48" s="241"/>
      <c r="B48" s="158"/>
      <c r="C48" s="158"/>
      <c r="D48" s="158"/>
      <c r="E48" s="461" t="s">
        <v>102</v>
      </c>
      <c r="F48" s="422">
        <v>3.5</v>
      </c>
      <c r="G48" s="422">
        <v>3</v>
      </c>
      <c r="H48" s="422">
        <v>-0.2</v>
      </c>
      <c r="I48" s="422">
        <v>2.1</v>
      </c>
      <c r="J48" s="422">
        <v>-8.4</v>
      </c>
      <c r="K48" s="422">
        <v>-6.4</v>
      </c>
      <c r="L48" s="422">
        <v>-1.9</v>
      </c>
      <c r="M48" s="422">
        <v>0.8</v>
      </c>
      <c r="N48" s="422">
        <v>0.7</v>
      </c>
      <c r="O48" s="422">
        <v>-0.9</v>
      </c>
      <c r="P48" s="422">
        <v>-45.9</v>
      </c>
      <c r="Q48" s="422">
        <v>19.399999999999999</v>
      </c>
      <c r="R48" s="422">
        <v>29.5</v>
      </c>
      <c r="S48" s="422">
        <v>14.3</v>
      </c>
      <c r="T48" s="422">
        <v>0.9</v>
      </c>
      <c r="U48" s="271"/>
      <c r="V48" s="465" t="s">
        <v>126</v>
      </c>
      <c r="W48" s="422">
        <v>-1E-3</v>
      </c>
      <c r="X48" s="465" t="s">
        <v>126</v>
      </c>
      <c r="Y48" s="422">
        <v>1.7193308550185833</v>
      </c>
      <c r="Z48" s="422">
        <v>0.9</v>
      </c>
      <c r="AA48" s="465" t="s">
        <v>126</v>
      </c>
      <c r="AB48" s="1060">
        <v>1.7762332271454824</v>
      </c>
      <c r="AC48" s="1060" t="s">
        <v>126</v>
      </c>
      <c r="AD48" s="465" t="s">
        <v>126</v>
      </c>
      <c r="AE48" s="465" t="s">
        <v>126</v>
      </c>
      <c r="AF48" s="129"/>
    </row>
    <row r="49" spans="1:33" s="103" customFormat="1" ht="18" customHeight="1" x14ac:dyDescent="0.2">
      <c r="A49" s="241"/>
      <c r="B49" s="158"/>
      <c r="C49" s="431" t="s">
        <v>508</v>
      </c>
      <c r="D49" s="431" t="s">
        <v>509</v>
      </c>
      <c r="E49" s="462"/>
      <c r="F49" s="424">
        <v>15295</v>
      </c>
      <c r="G49" s="424">
        <v>15875</v>
      </c>
      <c r="H49" s="424">
        <v>19486</v>
      </c>
      <c r="I49" s="424">
        <v>20826</v>
      </c>
      <c r="J49" s="424">
        <v>19757</v>
      </c>
      <c r="K49" s="424">
        <v>19595</v>
      </c>
      <c r="L49" s="424">
        <v>19412</v>
      </c>
      <c r="M49" s="424">
        <v>18698</v>
      </c>
      <c r="N49" s="424">
        <v>19248</v>
      </c>
      <c r="O49" s="424">
        <v>19608</v>
      </c>
      <c r="P49" s="424">
        <v>11044</v>
      </c>
      <c r="Q49" s="424">
        <v>12977</v>
      </c>
      <c r="R49" s="424">
        <v>14494</v>
      </c>
      <c r="S49" s="424">
        <v>15885</v>
      </c>
      <c r="T49" s="424">
        <v>16061</v>
      </c>
      <c r="U49" s="270"/>
      <c r="V49" s="464" t="s">
        <v>126</v>
      </c>
      <c r="W49" s="424">
        <v>8077</v>
      </c>
      <c r="X49" s="464" t="s">
        <v>126</v>
      </c>
      <c r="Y49" s="424">
        <v>7984</v>
      </c>
      <c r="Z49" s="424">
        <v>16061</v>
      </c>
      <c r="AA49" s="464" t="s">
        <v>126</v>
      </c>
      <c r="AB49" s="464">
        <v>7923</v>
      </c>
      <c r="AC49" s="464" t="s">
        <v>126</v>
      </c>
      <c r="AD49" s="464" t="s">
        <v>126</v>
      </c>
      <c r="AE49" s="464" t="s">
        <v>126</v>
      </c>
      <c r="AF49" s="129"/>
    </row>
    <row r="50" spans="1:33" s="103" customFormat="1" ht="18" customHeight="1" x14ac:dyDescent="0.2">
      <c r="A50" s="241"/>
      <c r="B50" s="158"/>
      <c r="C50" s="242" t="s">
        <v>510</v>
      </c>
      <c r="D50" s="158"/>
      <c r="E50" s="461" t="s">
        <v>102</v>
      </c>
      <c r="F50" s="422">
        <v>1.4</v>
      </c>
      <c r="G50" s="422">
        <v>3.8</v>
      </c>
      <c r="H50" s="422">
        <v>22.7</v>
      </c>
      <c r="I50" s="422">
        <v>6.9</v>
      </c>
      <c r="J50" s="422">
        <v>-5.0999999999999996</v>
      </c>
      <c r="K50" s="422">
        <v>-0.8</v>
      </c>
      <c r="L50" s="422">
        <v>-0.9</v>
      </c>
      <c r="M50" s="422">
        <v>-3.7</v>
      </c>
      <c r="N50" s="422">
        <v>2.9</v>
      </c>
      <c r="O50" s="422">
        <v>1.9</v>
      </c>
      <c r="P50" s="422">
        <v>-43.7</v>
      </c>
      <c r="Q50" s="422">
        <v>17.5</v>
      </c>
      <c r="R50" s="422">
        <v>11.7</v>
      </c>
      <c r="S50" s="422">
        <v>9.6</v>
      </c>
      <c r="T50" s="422">
        <v>1.1000000000000001</v>
      </c>
      <c r="U50" s="274"/>
      <c r="V50" s="465" t="s">
        <v>126</v>
      </c>
      <c r="W50" s="422">
        <v>4.8</v>
      </c>
      <c r="X50" s="465" t="s">
        <v>126</v>
      </c>
      <c r="Y50" s="422">
        <v>-2.3244433569855687</v>
      </c>
      <c r="Z50" s="422">
        <v>1.1000000000000001</v>
      </c>
      <c r="AA50" s="465" t="s">
        <v>126</v>
      </c>
      <c r="AB50" s="465">
        <v>-1.9066485081094413</v>
      </c>
      <c r="AC50" s="465" t="s">
        <v>126</v>
      </c>
      <c r="AD50" s="465" t="s">
        <v>126</v>
      </c>
      <c r="AE50" s="465" t="s">
        <v>126</v>
      </c>
      <c r="AF50" s="122"/>
    </row>
    <row r="51" spans="1:33" s="275" customFormat="1" ht="18" customHeight="1" x14ac:dyDescent="0.2">
      <c r="A51" s="241"/>
      <c r="B51" s="158"/>
      <c r="C51" s="158"/>
      <c r="D51" s="431" t="s">
        <v>511</v>
      </c>
      <c r="E51" s="462"/>
      <c r="F51" s="424">
        <v>11462</v>
      </c>
      <c r="G51" s="424">
        <v>10992</v>
      </c>
      <c r="H51" s="424">
        <v>10944</v>
      </c>
      <c r="I51" s="424">
        <v>11018</v>
      </c>
      <c r="J51" s="424">
        <v>8752</v>
      </c>
      <c r="K51" s="424">
        <v>7839</v>
      </c>
      <c r="L51" s="424">
        <v>7509</v>
      </c>
      <c r="M51" s="424">
        <v>8685</v>
      </c>
      <c r="N51" s="424">
        <v>9816</v>
      </c>
      <c r="O51" s="424">
        <v>9588</v>
      </c>
      <c r="P51" s="424">
        <v>4974</v>
      </c>
      <c r="Q51" s="424">
        <v>6004</v>
      </c>
      <c r="R51" s="424">
        <v>7407</v>
      </c>
      <c r="S51" s="424">
        <v>9185</v>
      </c>
      <c r="T51" s="424">
        <v>9591</v>
      </c>
      <c r="U51" s="271"/>
      <c r="V51" s="464" t="s">
        <v>126</v>
      </c>
      <c r="W51" s="424">
        <v>4723</v>
      </c>
      <c r="X51" s="464" t="s">
        <v>126</v>
      </c>
      <c r="Y51" s="424">
        <v>4868</v>
      </c>
      <c r="Z51" s="424">
        <v>9591</v>
      </c>
      <c r="AA51" s="464" t="s">
        <v>126</v>
      </c>
      <c r="AB51" s="464">
        <v>4975</v>
      </c>
      <c r="AC51" s="464" t="s">
        <v>126</v>
      </c>
      <c r="AD51" s="464" t="s">
        <v>126</v>
      </c>
      <c r="AE51" s="464" t="s">
        <v>126</v>
      </c>
      <c r="AF51" s="288"/>
    </row>
    <row r="52" spans="1:33" s="103" customFormat="1" ht="18" customHeight="1" x14ac:dyDescent="0.2">
      <c r="A52" s="241"/>
      <c r="B52" s="158"/>
      <c r="C52" s="158"/>
      <c r="D52" s="158"/>
      <c r="E52" s="461" t="s">
        <v>102</v>
      </c>
      <c r="F52" s="422">
        <v>4.5999999999999996</v>
      </c>
      <c r="G52" s="422">
        <v>-4.0999999999999996</v>
      </c>
      <c r="H52" s="422">
        <v>-0.4</v>
      </c>
      <c r="I52" s="422">
        <v>0.7</v>
      </c>
      <c r="J52" s="422">
        <v>-20.6</v>
      </c>
      <c r="K52" s="422">
        <v>-10.4</v>
      </c>
      <c r="L52" s="422">
        <v>-4.2</v>
      </c>
      <c r="M52" s="422">
        <v>15.7</v>
      </c>
      <c r="N52" s="422">
        <v>13</v>
      </c>
      <c r="O52" s="422">
        <v>-2.2999999999999998</v>
      </c>
      <c r="P52" s="422">
        <v>-48.1</v>
      </c>
      <c r="Q52" s="422">
        <v>20.7</v>
      </c>
      <c r="R52" s="422">
        <v>23.4</v>
      </c>
      <c r="S52" s="422">
        <v>24</v>
      </c>
      <c r="T52" s="422">
        <v>4.4000000000000004</v>
      </c>
      <c r="U52" s="270"/>
      <c r="V52" s="465" t="s">
        <v>126</v>
      </c>
      <c r="W52" s="422">
        <v>5.4</v>
      </c>
      <c r="X52" s="465" t="s">
        <v>126</v>
      </c>
      <c r="Y52" s="422">
        <v>3.4424139396515017</v>
      </c>
      <c r="Z52" s="422">
        <v>4.4000000000000004</v>
      </c>
      <c r="AA52" s="465" t="s">
        <v>126</v>
      </c>
      <c r="AB52" s="465">
        <v>5.3355917848824959</v>
      </c>
      <c r="AC52" s="465" t="s">
        <v>126</v>
      </c>
      <c r="AD52" s="465" t="s">
        <v>126</v>
      </c>
      <c r="AE52" s="465" t="s">
        <v>126</v>
      </c>
      <c r="AF52" s="122"/>
    </row>
    <row r="53" spans="1:33" s="103" customFormat="1" ht="18" hidden="1" customHeight="1" x14ac:dyDescent="0.2">
      <c r="A53" s="241"/>
      <c r="B53" s="158"/>
      <c r="C53" s="158"/>
      <c r="D53" s="431" t="s">
        <v>512</v>
      </c>
      <c r="E53" s="462"/>
      <c r="F53" s="424">
        <v>9495</v>
      </c>
      <c r="G53" s="424">
        <v>7969</v>
      </c>
      <c r="H53" s="424">
        <v>7880</v>
      </c>
      <c r="I53" s="424">
        <v>2890</v>
      </c>
      <c r="J53" s="464" t="s">
        <v>103</v>
      </c>
      <c r="K53" s="464" t="s">
        <v>103</v>
      </c>
      <c r="L53" s="464" t="s">
        <v>103</v>
      </c>
      <c r="M53" s="464" t="s">
        <v>103</v>
      </c>
      <c r="N53" s="464" t="s">
        <v>103</v>
      </c>
      <c r="O53" s="464" t="s">
        <v>103</v>
      </c>
      <c r="P53" s="464" t="s">
        <v>103</v>
      </c>
      <c r="Q53" s="464" t="s">
        <v>103</v>
      </c>
      <c r="R53" s="464" t="s">
        <v>126</v>
      </c>
      <c r="S53" s="464" t="s">
        <v>126</v>
      </c>
      <c r="T53" s="464" t="s">
        <v>126</v>
      </c>
      <c r="U53" s="274"/>
      <c r="V53" s="464" t="s">
        <v>126</v>
      </c>
      <c r="W53" s="464" t="s">
        <v>126</v>
      </c>
      <c r="X53" s="464" t="s">
        <v>126</v>
      </c>
      <c r="Y53" s="464" t="s">
        <v>126</v>
      </c>
      <c r="Z53" s="464" t="s">
        <v>126</v>
      </c>
      <c r="AA53" s="464" t="s">
        <v>126</v>
      </c>
      <c r="AB53" s="464" t="s">
        <v>126</v>
      </c>
      <c r="AC53" s="464" t="s">
        <v>126</v>
      </c>
      <c r="AD53" s="464" t="s">
        <v>126</v>
      </c>
      <c r="AE53" s="464" t="s">
        <v>126</v>
      </c>
      <c r="AF53" s="122"/>
    </row>
    <row r="54" spans="1:33" s="275" customFormat="1" ht="18" hidden="1" customHeight="1" x14ac:dyDescent="0.2">
      <c r="A54" s="241"/>
      <c r="B54" s="158"/>
      <c r="C54" s="158"/>
      <c r="D54" s="158"/>
      <c r="E54" s="461" t="s">
        <v>102</v>
      </c>
      <c r="F54" s="422">
        <v>31.9</v>
      </c>
      <c r="G54" s="422">
        <v>-16.100000000000001</v>
      </c>
      <c r="H54" s="422">
        <v>-1.1000000000000001</v>
      </c>
      <c r="I54" s="422">
        <v>-63.3</v>
      </c>
      <c r="J54" s="465" t="s">
        <v>103</v>
      </c>
      <c r="K54" s="465" t="s">
        <v>103</v>
      </c>
      <c r="L54" s="465" t="s">
        <v>103</v>
      </c>
      <c r="M54" s="465" t="s">
        <v>103</v>
      </c>
      <c r="N54" s="465" t="s">
        <v>103</v>
      </c>
      <c r="O54" s="465" t="s">
        <v>103</v>
      </c>
      <c r="P54" s="465" t="s">
        <v>103</v>
      </c>
      <c r="Q54" s="465" t="s">
        <v>103</v>
      </c>
      <c r="R54" s="465" t="s">
        <v>126</v>
      </c>
      <c r="S54" s="465" t="s">
        <v>126</v>
      </c>
      <c r="T54" s="465" t="s">
        <v>126</v>
      </c>
      <c r="U54" s="271"/>
      <c r="V54" s="465" t="s">
        <v>126</v>
      </c>
      <c r="W54" s="465" t="s">
        <v>126</v>
      </c>
      <c r="X54" s="465" t="s">
        <v>126</v>
      </c>
      <c r="Y54" s="465" t="s">
        <v>126</v>
      </c>
      <c r="Z54" s="465" t="s">
        <v>126</v>
      </c>
      <c r="AA54" s="465" t="s">
        <v>126</v>
      </c>
      <c r="AB54" s="465" t="s">
        <v>126</v>
      </c>
      <c r="AC54" s="465" t="s">
        <v>126</v>
      </c>
      <c r="AD54" s="465" t="s">
        <v>126</v>
      </c>
      <c r="AE54" s="465" t="s">
        <v>126</v>
      </c>
      <c r="AF54" s="288"/>
      <c r="AG54" s="288"/>
    </row>
    <row r="55" spans="1:33" s="103" customFormat="1" ht="18" customHeight="1" x14ac:dyDescent="0.2">
      <c r="A55" s="241"/>
      <c r="B55" s="158"/>
      <c r="C55" s="158"/>
      <c r="D55" s="431" t="s">
        <v>513</v>
      </c>
      <c r="E55" s="462"/>
      <c r="F55" s="424">
        <v>6524</v>
      </c>
      <c r="G55" s="424">
        <v>6809</v>
      </c>
      <c r="H55" s="424">
        <v>7115</v>
      </c>
      <c r="I55" s="424">
        <v>7335</v>
      </c>
      <c r="J55" s="424">
        <v>7412</v>
      </c>
      <c r="K55" s="424">
        <v>7091</v>
      </c>
      <c r="L55" s="424">
        <v>6897</v>
      </c>
      <c r="M55" s="424">
        <v>7061</v>
      </c>
      <c r="N55" s="424">
        <v>7218</v>
      </c>
      <c r="O55" s="424">
        <v>7157</v>
      </c>
      <c r="P55" s="424">
        <v>3671</v>
      </c>
      <c r="Q55" s="424">
        <v>4368</v>
      </c>
      <c r="R55" s="424">
        <v>5156</v>
      </c>
      <c r="S55" s="424">
        <v>5524</v>
      </c>
      <c r="T55" s="424">
        <v>5204</v>
      </c>
      <c r="U55" s="270"/>
      <c r="V55" s="464" t="s">
        <v>126</v>
      </c>
      <c r="W55" s="424">
        <v>2611</v>
      </c>
      <c r="X55" s="464" t="s">
        <v>126</v>
      </c>
      <c r="Y55" s="424">
        <v>2593</v>
      </c>
      <c r="Z55" s="424">
        <v>5204</v>
      </c>
      <c r="AA55" s="464" t="s">
        <v>126</v>
      </c>
      <c r="AB55" s="464">
        <v>2477</v>
      </c>
      <c r="AC55" s="464" t="s">
        <v>126</v>
      </c>
      <c r="AD55" s="464" t="s">
        <v>126</v>
      </c>
      <c r="AE55" s="464" t="s">
        <v>126</v>
      </c>
      <c r="AF55" s="122"/>
      <c r="AG55" s="122"/>
    </row>
    <row r="56" spans="1:33" s="103" customFormat="1" ht="18" customHeight="1" x14ac:dyDescent="0.2">
      <c r="A56" s="241"/>
      <c r="B56" s="158"/>
      <c r="C56" s="158"/>
      <c r="D56" s="158"/>
      <c r="E56" s="461" t="s">
        <v>102</v>
      </c>
      <c r="F56" s="422">
        <v>-0.2</v>
      </c>
      <c r="G56" s="422">
        <v>4.4000000000000004</v>
      </c>
      <c r="H56" s="422">
        <v>4.5</v>
      </c>
      <c r="I56" s="422">
        <v>3.1</v>
      </c>
      <c r="J56" s="422">
        <v>1</v>
      </c>
      <c r="K56" s="422">
        <v>-4.3</v>
      </c>
      <c r="L56" s="422">
        <v>-2.7</v>
      </c>
      <c r="M56" s="422">
        <v>2.4</v>
      </c>
      <c r="N56" s="422">
        <v>2.2000000000000002</v>
      </c>
      <c r="O56" s="422">
        <v>-0.8</v>
      </c>
      <c r="P56" s="422">
        <v>-48.7</v>
      </c>
      <c r="Q56" s="422">
        <v>19.100000000000001</v>
      </c>
      <c r="R56" s="422">
        <v>18</v>
      </c>
      <c r="S56" s="422">
        <v>7.1</v>
      </c>
      <c r="T56" s="422">
        <v>-5.8</v>
      </c>
      <c r="U56" s="274"/>
      <c r="V56" s="465" t="s">
        <v>126</v>
      </c>
      <c r="W56" s="422">
        <v>-1</v>
      </c>
      <c r="X56" s="465" t="s">
        <v>126</v>
      </c>
      <c r="Y56" s="422">
        <v>-10.152460152460151</v>
      </c>
      <c r="Z56" s="422">
        <v>-5.8</v>
      </c>
      <c r="AA56" s="465" t="s">
        <v>126</v>
      </c>
      <c r="AB56" s="465">
        <v>-5.2213328226732996</v>
      </c>
      <c r="AC56" s="465" t="s">
        <v>126</v>
      </c>
      <c r="AD56" s="465" t="s">
        <v>126</v>
      </c>
      <c r="AE56" s="465" t="s">
        <v>126</v>
      </c>
      <c r="AF56" s="122"/>
      <c r="AG56" s="122"/>
    </row>
    <row r="57" spans="1:33" s="275" customFormat="1" ht="18" customHeight="1" x14ac:dyDescent="0.2">
      <c r="A57" s="239"/>
      <c r="B57" s="240" t="s">
        <v>516</v>
      </c>
      <c r="C57" s="240"/>
      <c r="D57" s="240" t="s">
        <v>319</v>
      </c>
      <c r="E57" s="463"/>
      <c r="F57" s="425">
        <v>224242</v>
      </c>
      <c r="G57" s="425">
        <v>236876</v>
      </c>
      <c r="H57" s="425">
        <v>246764</v>
      </c>
      <c r="I57" s="425">
        <v>237647</v>
      </c>
      <c r="J57" s="425">
        <v>220411</v>
      </c>
      <c r="K57" s="425">
        <v>207512</v>
      </c>
      <c r="L57" s="425">
        <v>197250</v>
      </c>
      <c r="M57" s="425">
        <v>200966</v>
      </c>
      <c r="N57" s="425">
        <v>202066</v>
      </c>
      <c r="O57" s="425">
        <v>194879</v>
      </c>
      <c r="P57" s="425">
        <v>101336</v>
      </c>
      <c r="Q57" s="425">
        <v>119883</v>
      </c>
      <c r="R57" s="425">
        <v>149974</v>
      </c>
      <c r="S57" s="425">
        <v>176297</v>
      </c>
      <c r="T57" s="425">
        <v>183009</v>
      </c>
      <c r="U57" s="271"/>
      <c r="V57" s="427" t="s">
        <v>126</v>
      </c>
      <c r="W57" s="425">
        <v>90998</v>
      </c>
      <c r="X57" s="427" t="s">
        <v>126</v>
      </c>
      <c r="Y57" s="425">
        <v>92011</v>
      </c>
      <c r="Z57" s="425">
        <v>183009</v>
      </c>
      <c r="AA57" s="427" t="s">
        <v>126</v>
      </c>
      <c r="AB57" s="427">
        <v>94646</v>
      </c>
      <c r="AC57" s="427" t="s">
        <v>126</v>
      </c>
      <c r="AD57" s="427" t="s">
        <v>126</v>
      </c>
      <c r="AE57" s="427" t="s">
        <v>126</v>
      </c>
      <c r="AF57" s="288"/>
      <c r="AG57" s="288"/>
    </row>
    <row r="58" spans="1:33" s="103" customFormat="1" ht="18" customHeight="1" x14ac:dyDescent="0.2">
      <c r="A58" s="243"/>
      <c r="B58" s="433" t="s">
        <v>327</v>
      </c>
      <c r="C58" s="244"/>
      <c r="D58" s="244"/>
      <c r="E58" s="367" t="s">
        <v>106</v>
      </c>
      <c r="F58" s="426">
        <v>3</v>
      </c>
      <c r="G58" s="426">
        <v>8.8000000000000007</v>
      </c>
      <c r="H58" s="426">
        <v>4.2</v>
      </c>
      <c r="I58" s="426">
        <v>-0.7</v>
      </c>
      <c r="J58" s="426">
        <v>-6.1</v>
      </c>
      <c r="K58" s="426">
        <v>-5.9</v>
      </c>
      <c r="L58" s="426">
        <v>-4.9000000000000004</v>
      </c>
      <c r="M58" s="426">
        <v>1.9</v>
      </c>
      <c r="N58" s="426">
        <v>0.5</v>
      </c>
      <c r="O58" s="426">
        <v>-3.6</v>
      </c>
      <c r="P58" s="426">
        <v>-47.9</v>
      </c>
      <c r="Q58" s="426">
        <v>19</v>
      </c>
      <c r="R58" s="426">
        <v>25.1</v>
      </c>
      <c r="S58" s="426">
        <v>17.600000000000001</v>
      </c>
      <c r="T58" s="426">
        <v>3.8</v>
      </c>
      <c r="U58" s="270"/>
      <c r="V58" s="482" t="s">
        <v>126</v>
      </c>
      <c r="W58" s="426">
        <v>4.8</v>
      </c>
      <c r="X58" s="482" t="s">
        <v>126</v>
      </c>
      <c r="Y58" s="426">
        <v>2.8676519911454932</v>
      </c>
      <c r="Z58" s="426">
        <v>3.8</v>
      </c>
      <c r="AA58" s="482" t="s">
        <v>126</v>
      </c>
      <c r="AB58" s="482">
        <v>4.00887931602891</v>
      </c>
      <c r="AC58" s="482" t="s">
        <v>126</v>
      </c>
      <c r="AD58" s="482" t="s">
        <v>126</v>
      </c>
      <c r="AE58" s="482" t="s">
        <v>126</v>
      </c>
      <c r="AF58" s="122"/>
      <c r="AG58" s="122"/>
    </row>
    <row r="59" spans="1:33" s="103" customFormat="1" ht="15" customHeight="1" x14ac:dyDescent="0.2">
      <c r="A59" s="93"/>
      <c r="B59" s="93" t="s">
        <v>522</v>
      </c>
      <c r="C59" s="93"/>
      <c r="D59" s="93"/>
      <c r="E59" s="106"/>
      <c r="F59" s="611"/>
      <c r="G59" s="611"/>
      <c r="H59" s="611"/>
      <c r="I59" s="611"/>
      <c r="J59" s="611"/>
      <c r="K59" s="611"/>
      <c r="L59" s="611"/>
      <c r="M59" s="611"/>
      <c r="N59" s="611"/>
      <c r="O59" s="611"/>
      <c r="P59" s="611"/>
      <c r="Q59" s="611"/>
      <c r="R59" s="611"/>
      <c r="S59" s="611"/>
      <c r="T59" s="611"/>
      <c r="U59" s="270"/>
      <c r="V59" s="611"/>
      <c r="W59" s="611"/>
      <c r="X59" s="611"/>
      <c r="Y59" s="611"/>
      <c r="Z59" s="611"/>
      <c r="AA59" s="611"/>
      <c r="AB59" s="611"/>
      <c r="AC59" s="611"/>
      <c r="AD59" s="611"/>
      <c r="AE59" s="611"/>
      <c r="AF59" s="122"/>
      <c r="AG59" s="122"/>
    </row>
    <row r="60" spans="1:33" s="33" customFormat="1" ht="15" customHeight="1" x14ac:dyDescent="0.2">
      <c r="A60" s="233"/>
      <c r="B60" s="236"/>
      <c r="C60" s="17"/>
      <c r="D60" s="17"/>
      <c r="E60" s="27"/>
      <c r="F60" s="136"/>
      <c r="G60" s="154"/>
      <c r="H60" s="235"/>
      <c r="I60" s="235"/>
      <c r="J60" s="279"/>
      <c r="K60" s="65"/>
      <c r="L60" s="65"/>
      <c r="M60" s="65"/>
      <c r="N60" s="65"/>
      <c r="O60" s="65"/>
      <c r="P60" s="65"/>
      <c r="Q60" s="65"/>
      <c r="R60" s="65"/>
      <c r="S60" s="65"/>
      <c r="T60" s="65"/>
      <c r="U60" s="68"/>
      <c r="V60" s="65"/>
      <c r="W60" s="65"/>
      <c r="X60" s="65"/>
      <c r="Y60" s="65"/>
      <c r="Z60" s="65"/>
      <c r="AA60" s="65"/>
      <c r="AB60" s="65"/>
      <c r="AC60" s="65"/>
      <c r="AD60" s="65"/>
      <c r="AE60" s="65"/>
    </row>
    <row r="61" spans="1:33" s="27" customFormat="1" ht="15" customHeight="1" x14ac:dyDescent="0.2">
      <c r="A61" s="232"/>
      <c r="B61" s="234"/>
      <c r="C61" s="17"/>
      <c r="D61" s="17"/>
      <c r="F61" s="65"/>
      <c r="G61" s="129"/>
      <c r="H61" s="129"/>
      <c r="I61" s="129"/>
      <c r="J61" s="129"/>
      <c r="K61" s="65"/>
      <c r="L61" s="65"/>
      <c r="M61" s="65"/>
      <c r="N61" s="65"/>
      <c r="O61" s="65"/>
      <c r="P61" s="65"/>
      <c r="Q61" s="65"/>
      <c r="R61" s="65"/>
      <c r="S61" s="65"/>
      <c r="T61" s="65"/>
      <c r="U61" s="65"/>
      <c r="V61" s="65"/>
      <c r="W61" s="65"/>
      <c r="X61" s="65"/>
      <c r="Y61" s="65"/>
      <c r="Z61" s="65"/>
      <c r="AA61" s="65"/>
      <c r="AB61" s="65"/>
      <c r="AC61" s="65"/>
      <c r="AD61" s="65"/>
      <c r="AE61" s="65"/>
    </row>
    <row r="62" spans="1:33" s="27" customFormat="1" ht="15" customHeight="1" x14ac:dyDescent="0.2">
      <c r="A62" s="232"/>
      <c r="B62" s="232"/>
      <c r="C62" s="17"/>
      <c r="D62" s="17"/>
      <c r="F62" s="65"/>
      <c r="G62" s="129"/>
      <c r="H62" s="129"/>
      <c r="I62" s="129"/>
      <c r="J62" s="129"/>
      <c r="K62" s="65"/>
      <c r="L62" s="65"/>
      <c r="M62" s="65"/>
      <c r="N62" s="65"/>
      <c r="O62" s="65"/>
      <c r="P62" s="65"/>
      <c r="Q62" s="65"/>
      <c r="R62" s="65"/>
      <c r="S62" s="65"/>
      <c r="T62" s="65"/>
      <c r="U62" s="65"/>
      <c r="V62" s="65"/>
      <c r="W62" s="65"/>
      <c r="X62" s="65"/>
      <c r="Y62" s="65"/>
      <c r="Z62" s="65"/>
      <c r="AA62" s="65"/>
      <c r="AB62" s="65"/>
      <c r="AC62" s="65"/>
      <c r="AD62" s="65"/>
      <c r="AE62" s="65"/>
    </row>
    <row r="63" spans="1:33" s="27" customFormat="1" ht="15" customHeight="1" x14ac:dyDescent="0.2">
      <c r="A63" s="234"/>
      <c r="B63" s="234"/>
      <c r="C63" s="17"/>
      <c r="D63" s="17"/>
      <c r="F63" s="65"/>
      <c r="G63" s="129"/>
      <c r="H63" s="129"/>
      <c r="I63" s="129"/>
      <c r="J63" s="129"/>
      <c r="K63" s="65"/>
      <c r="L63" s="65"/>
      <c r="M63" s="65"/>
      <c r="N63" s="65"/>
      <c r="O63" s="65"/>
      <c r="P63" s="65"/>
      <c r="Q63" s="65"/>
      <c r="R63" s="65"/>
      <c r="S63" s="65"/>
      <c r="T63" s="65"/>
      <c r="U63" s="65"/>
      <c r="V63" s="65"/>
      <c r="W63" s="65"/>
      <c r="X63" s="65"/>
      <c r="Y63" s="65"/>
      <c r="Z63" s="65"/>
      <c r="AA63" s="65"/>
      <c r="AB63" s="65"/>
      <c r="AC63" s="65"/>
      <c r="AD63" s="65"/>
      <c r="AE63" s="65"/>
    </row>
    <row r="64" spans="1:33" s="27" customFormat="1" ht="15" customHeight="1" x14ac:dyDescent="0.2">
      <c r="A64" s="233"/>
      <c r="B64" s="234"/>
      <c r="C64" s="17"/>
      <c r="D64" s="17"/>
      <c r="F64" s="136"/>
      <c r="G64" s="129"/>
      <c r="H64" s="129"/>
      <c r="I64" s="129"/>
      <c r="J64" s="279"/>
      <c r="K64" s="65"/>
      <c r="L64" s="65"/>
      <c r="M64" s="65"/>
      <c r="N64" s="65"/>
      <c r="O64" s="65"/>
      <c r="P64" s="65"/>
      <c r="Q64" s="65"/>
      <c r="R64" s="65"/>
      <c r="S64" s="65"/>
      <c r="T64" s="65"/>
      <c r="U64" s="65"/>
      <c r="V64" s="65"/>
      <c r="W64" s="65"/>
      <c r="X64" s="65"/>
      <c r="Y64" s="65"/>
      <c r="Z64" s="65"/>
      <c r="AA64" s="65"/>
      <c r="AB64" s="65"/>
      <c r="AC64" s="65"/>
      <c r="AD64" s="65"/>
      <c r="AE64" s="65"/>
    </row>
    <row r="65" spans="1:31" s="27" customFormat="1" ht="15" customHeight="1" x14ac:dyDescent="0.2">
      <c r="A65" s="233"/>
      <c r="B65" s="352"/>
      <c r="C65" s="17"/>
      <c r="D65" s="17"/>
      <c r="F65" s="136"/>
      <c r="G65" s="129"/>
      <c r="H65" s="129"/>
      <c r="I65" s="129"/>
      <c r="J65" s="279"/>
      <c r="K65" s="65"/>
      <c r="L65" s="65"/>
      <c r="M65" s="65"/>
      <c r="N65" s="65"/>
      <c r="O65" s="65"/>
      <c r="P65" s="65"/>
      <c r="Q65" s="65"/>
      <c r="R65" s="65"/>
      <c r="S65" s="65"/>
      <c r="T65" s="65"/>
      <c r="U65" s="65"/>
      <c r="V65" s="65"/>
      <c r="W65" s="65"/>
      <c r="X65" s="65"/>
      <c r="Y65" s="65"/>
      <c r="Z65" s="65"/>
      <c r="AA65" s="65"/>
      <c r="AB65" s="65"/>
      <c r="AC65" s="65"/>
      <c r="AD65" s="65"/>
      <c r="AE65" s="65"/>
    </row>
    <row r="66" spans="1:31" s="27" customFormat="1" ht="15" customHeight="1" x14ac:dyDescent="0.2">
      <c r="A66" s="233"/>
      <c r="B66" s="352"/>
      <c r="C66" s="17"/>
      <c r="D66" s="17"/>
      <c r="F66" s="136"/>
      <c r="G66" s="129"/>
      <c r="H66" s="129"/>
      <c r="I66" s="129"/>
      <c r="J66" s="279"/>
      <c r="K66" s="65"/>
      <c r="L66" s="65"/>
      <c r="M66" s="65"/>
      <c r="N66" s="65"/>
      <c r="O66" s="65"/>
      <c r="P66" s="65"/>
      <c r="Q66" s="65"/>
      <c r="R66" s="65"/>
      <c r="S66" s="65"/>
      <c r="T66" s="65"/>
      <c r="U66" s="65"/>
      <c r="V66" s="65"/>
      <c r="W66" s="65"/>
      <c r="X66" s="65"/>
      <c r="Y66" s="65"/>
      <c r="Z66" s="65"/>
      <c r="AA66" s="65"/>
      <c r="AB66" s="65"/>
      <c r="AC66" s="65"/>
      <c r="AD66" s="65"/>
      <c r="AE66" s="65"/>
    </row>
    <row r="67" spans="1:31" s="27" customFormat="1" ht="15" customHeight="1" x14ac:dyDescent="0.2">
      <c r="A67" s="233"/>
      <c r="B67" s="352"/>
      <c r="C67" s="17"/>
      <c r="D67" s="17"/>
      <c r="F67" s="136"/>
      <c r="G67" s="129"/>
      <c r="H67" s="129"/>
      <c r="I67" s="129"/>
      <c r="J67" s="279"/>
      <c r="K67" s="65"/>
      <c r="L67" s="65"/>
      <c r="M67" s="65"/>
      <c r="N67" s="65"/>
      <c r="O67" s="65"/>
      <c r="P67" s="65"/>
      <c r="Q67" s="65"/>
      <c r="R67" s="65"/>
      <c r="S67" s="65"/>
      <c r="T67" s="65"/>
      <c r="U67" s="65"/>
      <c r="V67" s="65"/>
      <c r="W67" s="65"/>
      <c r="X67" s="65"/>
      <c r="Y67" s="65"/>
      <c r="Z67" s="65"/>
      <c r="AA67" s="65"/>
      <c r="AB67" s="65"/>
      <c r="AC67" s="65"/>
      <c r="AD67" s="65"/>
      <c r="AE67" s="65"/>
    </row>
    <row r="68" spans="1:31" x14ac:dyDescent="0.2">
      <c r="A68" s="235"/>
      <c r="B68" s="279"/>
    </row>
    <row r="69" spans="1:31" x14ac:dyDescent="0.2">
      <c r="A69" s="129"/>
      <c r="B69" s="129"/>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row>
    <row r="70" spans="1:31" x14ac:dyDescent="0.2">
      <c r="A70" s="129"/>
      <c r="B70" s="129"/>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row>
    <row r="71" spans="1:31" x14ac:dyDescent="0.2">
      <c r="A71" s="129"/>
      <c r="B71" s="129"/>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row>
    <row r="72" spans="1:31" x14ac:dyDescent="0.2">
      <c r="A72" s="129"/>
      <c r="B72" s="129"/>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row>
    <row r="73" spans="1:31" x14ac:dyDescent="0.2">
      <c r="A73" s="129"/>
      <c r="B73" s="129"/>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row>
    <row r="74" spans="1:31" x14ac:dyDescent="0.2">
      <c r="A74" s="129"/>
      <c r="B74" s="279"/>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row>
    <row r="75" spans="1:31" x14ac:dyDescent="0.2">
      <c r="A75" s="129"/>
      <c r="B75" s="369"/>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row>
    <row r="76" spans="1:31" x14ac:dyDescent="0.2">
      <c r="A76" s="129"/>
      <c r="B76" s="369"/>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row>
    <row r="77" spans="1:31" x14ac:dyDescent="0.2">
      <c r="B77" s="369"/>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row>
  </sheetData>
  <mergeCells count="4">
    <mergeCell ref="AA5:AE5"/>
    <mergeCell ref="AA35:AE35"/>
    <mergeCell ref="V5:Z5"/>
    <mergeCell ref="V35:Z35"/>
  </mergeCells>
  <phoneticPr fontId="8"/>
  <pageMargins left="0.59055118110236227" right="0" top="0.39370078740157483" bottom="0" header="0.19685039370078741" footer="0"/>
  <pageSetup paperSize="8" scale="57" firstPageNumber="0" orientation="landscape" useFirstPageNumber="1" r:id="rId1"/>
  <headerFooter alignWithMargins="0">
    <oddHeader>&amp;R&amp;"Arial,標準"&amp;12J. Front Retailing FACT BOOK</oddHeader>
    <oddFooter>&amp;C&amp;"ＭＳ Ｐ明朝,標準"&amp;17-&amp;A-</oddFooter>
  </headerFooter>
  <customProperties>
    <customPr name="layoutContexts"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G66"/>
  <sheetViews>
    <sheetView showGridLines="0" view="pageBreakPreview" topLeftCell="A17" zoomScale="55" zoomScaleNormal="80" zoomScaleSheetLayoutView="55" workbookViewId="0">
      <pane xSplit="5" topLeftCell="M1" activePane="topRight" state="frozen"/>
      <selection activeCell="R20" sqref="R20"/>
      <selection pane="topRight" activeCell="R20" sqref="R20"/>
    </sheetView>
  </sheetViews>
  <sheetFormatPr defaultColWidth="9" defaultRowHeight="13" x14ac:dyDescent="0.2"/>
  <cols>
    <col min="1" max="1" width="5.453125" style="23" customWidth="1"/>
    <col min="2" max="2" width="20.453125" style="23" customWidth="1"/>
    <col min="3" max="3" width="18.453125" style="23" customWidth="1"/>
    <col min="4" max="4" width="30.453125" style="23" customWidth="1"/>
    <col min="5" max="5" width="10.1796875" style="23" customWidth="1"/>
    <col min="6" max="12" width="13.453125" style="24" hidden="1" customWidth="1"/>
    <col min="13" max="20" width="13.453125" style="24" customWidth="1"/>
    <col min="21" max="21" width="2.453125" style="23" customWidth="1"/>
    <col min="22" max="31" width="13.453125" style="24" customWidth="1"/>
    <col min="32" max="32" width="9" style="23"/>
    <col min="33" max="33" width="11.453125" style="23" customWidth="1"/>
    <col min="34" max="16384" width="9" style="23"/>
  </cols>
  <sheetData>
    <row r="1" spans="1:33" ht="18" customHeight="1" x14ac:dyDescent="0.2"/>
    <row r="2" spans="1:33" s="24" customFormat="1" ht="18" customHeight="1" x14ac:dyDescent="0.35">
      <c r="A2" s="312" t="s">
        <v>523</v>
      </c>
      <c r="B2" s="312"/>
      <c r="C2" s="37"/>
      <c r="D2" s="60"/>
      <c r="E2" s="60"/>
      <c r="F2" s="25"/>
      <c r="G2" s="61"/>
      <c r="H2" s="61"/>
      <c r="I2" s="25"/>
      <c r="J2" s="25"/>
      <c r="K2" s="25"/>
      <c r="L2" s="25"/>
      <c r="M2" s="25"/>
      <c r="N2" s="25"/>
      <c r="O2" s="25"/>
      <c r="P2" s="25"/>
      <c r="Q2" s="25"/>
      <c r="R2" s="25"/>
      <c r="S2" s="25"/>
      <c r="T2" s="25"/>
      <c r="V2" s="25"/>
      <c r="W2" s="25"/>
      <c r="X2" s="25"/>
      <c r="Y2" s="25"/>
      <c r="Z2" s="25"/>
      <c r="AA2" s="25"/>
      <c r="AB2" s="25"/>
      <c r="AC2" s="25"/>
      <c r="AD2" s="25"/>
      <c r="AE2" s="25"/>
    </row>
    <row r="3" spans="1:33" s="24" customFormat="1" ht="18" customHeight="1" x14ac:dyDescent="0.35">
      <c r="A3" s="313"/>
      <c r="B3" s="314" t="s">
        <v>524</v>
      </c>
      <c r="C3" s="62"/>
      <c r="D3" s="61"/>
      <c r="E3" s="61"/>
      <c r="F3" s="25"/>
      <c r="G3" s="61"/>
      <c r="H3" s="61"/>
      <c r="I3" s="25"/>
      <c r="J3" s="25"/>
      <c r="K3" s="25"/>
      <c r="L3" s="25"/>
      <c r="M3" s="25"/>
      <c r="N3" s="25"/>
      <c r="O3" s="25"/>
      <c r="P3" s="25"/>
      <c r="Q3" s="25"/>
      <c r="R3" s="25"/>
      <c r="S3" s="25"/>
      <c r="T3" s="25"/>
      <c r="V3" s="25"/>
      <c r="W3" s="25"/>
      <c r="X3" s="25"/>
      <c r="Y3" s="25"/>
      <c r="Z3" s="25"/>
      <c r="AA3" s="25"/>
      <c r="AB3" s="25"/>
      <c r="AC3" s="25"/>
      <c r="AD3" s="25"/>
      <c r="AE3" s="25"/>
    </row>
    <row r="4" spans="1:33" s="69" customFormat="1" ht="15" customHeight="1" x14ac:dyDescent="0.25">
      <c r="A4" s="50"/>
      <c r="B4" s="50"/>
      <c r="C4" s="50"/>
      <c r="D4" s="50"/>
      <c r="E4" s="55"/>
      <c r="F4" s="58"/>
      <c r="G4" s="58"/>
      <c r="H4" s="58"/>
      <c r="I4" s="58"/>
      <c r="J4" s="58"/>
      <c r="K4" s="315"/>
      <c r="L4" s="315"/>
      <c r="M4" s="315"/>
      <c r="N4" s="315"/>
      <c r="O4" s="315"/>
      <c r="P4" s="315"/>
      <c r="Q4" s="315"/>
      <c r="R4" s="315"/>
      <c r="S4" s="315"/>
      <c r="T4" s="315"/>
      <c r="V4" s="315"/>
      <c r="W4" s="315"/>
      <c r="X4" s="315"/>
      <c r="Y4" s="315"/>
      <c r="Z4" s="315"/>
      <c r="AA4" s="315"/>
      <c r="AB4" s="315"/>
      <c r="AC4" s="315"/>
      <c r="AD4" s="315"/>
      <c r="AE4" s="315" t="s">
        <v>498</v>
      </c>
    </row>
    <row r="5" spans="1:33" s="69" customFormat="1" ht="15" customHeight="1" x14ac:dyDescent="0.2">
      <c r="A5" s="50"/>
      <c r="B5" s="50"/>
      <c r="C5" s="50"/>
      <c r="D5" s="50"/>
      <c r="E5" s="55"/>
      <c r="F5" s="58"/>
      <c r="G5" s="58"/>
      <c r="H5" s="58"/>
      <c r="I5" s="58"/>
      <c r="J5" s="58"/>
      <c r="K5" s="315"/>
      <c r="L5" s="315"/>
      <c r="M5" s="315"/>
      <c r="N5" s="315"/>
      <c r="O5" s="315"/>
      <c r="P5" s="315"/>
      <c r="Q5" s="315"/>
      <c r="R5" s="315"/>
      <c r="S5" s="315"/>
      <c r="T5" s="315"/>
      <c r="V5" s="1108" t="s">
        <v>81</v>
      </c>
      <c r="W5" s="1109"/>
      <c r="X5" s="1109"/>
      <c r="Y5" s="1109"/>
      <c r="Z5" s="1110"/>
      <c r="AA5" s="1108" t="s">
        <v>994</v>
      </c>
      <c r="AB5" s="1109"/>
      <c r="AC5" s="1109"/>
      <c r="AD5" s="1109"/>
      <c r="AE5" s="1110"/>
    </row>
    <row r="6" spans="1:33" s="33" customFormat="1" ht="15" customHeight="1" x14ac:dyDescent="0.2">
      <c r="A6" s="93"/>
      <c r="B6" s="50"/>
      <c r="C6" s="50"/>
      <c r="D6" s="48"/>
      <c r="E6" s="57"/>
      <c r="F6" s="506" t="s">
        <v>434</v>
      </c>
      <c r="G6" s="420" t="s">
        <v>87</v>
      </c>
      <c r="H6" s="420" t="s">
        <v>88</v>
      </c>
      <c r="I6" s="420" t="s">
        <v>89</v>
      </c>
      <c r="J6" s="420" t="s">
        <v>90</v>
      </c>
      <c r="K6" s="420" t="s">
        <v>91</v>
      </c>
      <c r="L6" s="420" t="s">
        <v>92</v>
      </c>
      <c r="M6" s="420" t="s">
        <v>93</v>
      </c>
      <c r="N6" s="420" t="s">
        <v>94</v>
      </c>
      <c r="O6" s="772" t="s">
        <v>95</v>
      </c>
      <c r="P6" s="856" t="s">
        <v>96</v>
      </c>
      <c r="Q6" s="856" t="s">
        <v>97</v>
      </c>
      <c r="R6" s="856" t="s">
        <v>98</v>
      </c>
      <c r="S6" s="1057" t="s">
        <v>99</v>
      </c>
      <c r="T6" s="985" t="s">
        <v>81</v>
      </c>
      <c r="V6" s="977" t="s">
        <v>248</v>
      </c>
      <c r="W6" s="855" t="s">
        <v>249</v>
      </c>
      <c r="X6" s="855" t="s">
        <v>250</v>
      </c>
      <c r="Y6" s="715" t="s">
        <v>287</v>
      </c>
      <c r="Z6" s="1000" t="s">
        <v>191</v>
      </c>
      <c r="AA6" s="855" t="s">
        <v>985</v>
      </c>
      <c r="AB6" s="855" t="s">
        <v>987</v>
      </c>
      <c r="AC6" s="855" t="s">
        <v>989</v>
      </c>
      <c r="AD6" s="715" t="s">
        <v>991</v>
      </c>
      <c r="AE6" s="988" t="s">
        <v>993</v>
      </c>
    </row>
    <row r="7" spans="1:33" s="33" customFormat="1" ht="15" customHeight="1" x14ac:dyDescent="0.2">
      <c r="A7" s="45"/>
      <c r="B7" s="240" t="s">
        <v>525</v>
      </c>
      <c r="C7" s="240" t="s">
        <v>500</v>
      </c>
      <c r="D7" s="240" t="s">
        <v>501</v>
      </c>
      <c r="E7" s="468"/>
      <c r="F7" s="427" t="s">
        <v>103</v>
      </c>
      <c r="G7" s="427" t="s">
        <v>103</v>
      </c>
      <c r="H7" s="427" t="s">
        <v>103</v>
      </c>
      <c r="I7" s="427">
        <v>2642</v>
      </c>
      <c r="J7" s="425">
        <v>6591</v>
      </c>
      <c r="K7" s="425">
        <v>17068</v>
      </c>
      <c r="L7" s="425">
        <v>14826</v>
      </c>
      <c r="M7" s="425">
        <v>25276</v>
      </c>
      <c r="N7" s="425">
        <v>30962</v>
      </c>
      <c r="O7" s="425">
        <v>34027</v>
      </c>
      <c r="P7" s="425">
        <v>1340</v>
      </c>
      <c r="Q7" s="425">
        <v>2118</v>
      </c>
      <c r="R7" s="425">
        <v>9440</v>
      </c>
      <c r="S7" s="425">
        <v>31395</v>
      </c>
      <c r="T7" s="425">
        <v>49873</v>
      </c>
      <c r="V7" s="427">
        <v>13442</v>
      </c>
      <c r="W7" s="427">
        <v>12233</v>
      </c>
      <c r="X7" s="427">
        <v>10298</v>
      </c>
      <c r="Y7" s="427">
        <v>13900</v>
      </c>
      <c r="Z7" s="425">
        <v>49873</v>
      </c>
      <c r="AA7" s="425">
        <v>10600</v>
      </c>
      <c r="AB7" s="427">
        <v>10886</v>
      </c>
      <c r="AC7" s="427" t="s">
        <v>126</v>
      </c>
      <c r="AD7" s="427" t="s">
        <v>126</v>
      </c>
      <c r="AE7" s="427" t="s">
        <v>126</v>
      </c>
    </row>
    <row r="8" spans="1:33" s="33" customFormat="1" ht="15" customHeight="1" x14ac:dyDescent="0.2">
      <c r="A8" s="49"/>
      <c r="B8" s="242" t="s">
        <v>526</v>
      </c>
      <c r="C8" s="242" t="s">
        <v>502</v>
      </c>
      <c r="D8" s="158"/>
      <c r="E8" s="461" t="s">
        <v>106</v>
      </c>
      <c r="F8" s="465" t="s">
        <v>103</v>
      </c>
      <c r="G8" s="465" t="s">
        <v>103</v>
      </c>
      <c r="H8" s="465" t="s">
        <v>103</v>
      </c>
      <c r="I8" s="465">
        <v>106.1</v>
      </c>
      <c r="J8" s="422">
        <v>149.5</v>
      </c>
      <c r="K8" s="422">
        <v>158.9</v>
      </c>
      <c r="L8" s="422">
        <v>-13.1</v>
      </c>
      <c r="M8" s="422">
        <v>70.5</v>
      </c>
      <c r="N8" s="422">
        <v>22.5</v>
      </c>
      <c r="O8" s="422">
        <v>9.9</v>
      </c>
      <c r="P8" s="422">
        <v>-96.1</v>
      </c>
      <c r="Q8" s="422">
        <v>58.1</v>
      </c>
      <c r="R8" s="422">
        <v>345.5</v>
      </c>
      <c r="S8" s="422">
        <v>232.6</v>
      </c>
      <c r="T8" s="422">
        <v>58.9</v>
      </c>
      <c r="V8" s="465">
        <v>190.5</v>
      </c>
      <c r="W8" s="465">
        <v>104.4</v>
      </c>
      <c r="X8" s="465">
        <v>115.34498207885304</v>
      </c>
      <c r="Y8" s="465">
        <v>40.333165068147395</v>
      </c>
      <c r="Z8" s="422">
        <v>58.9</v>
      </c>
      <c r="AA8" s="422">
        <v>-21.1</v>
      </c>
      <c r="AB8" s="465">
        <v>-6.5969099975476126</v>
      </c>
      <c r="AC8" s="465" t="s">
        <v>126</v>
      </c>
      <c r="AD8" s="465" t="s">
        <v>126</v>
      </c>
      <c r="AE8" s="465" t="s">
        <v>126</v>
      </c>
      <c r="AG8" s="970"/>
    </row>
    <row r="9" spans="1:33" s="69" customFormat="1" ht="15" customHeight="1" x14ac:dyDescent="0.2">
      <c r="A9" s="49"/>
      <c r="D9" s="158"/>
      <c r="E9" s="461" t="s">
        <v>527</v>
      </c>
      <c r="F9" s="477" t="s">
        <v>103</v>
      </c>
      <c r="G9" s="477" t="s">
        <v>103</v>
      </c>
      <c r="H9" s="477" t="s">
        <v>103</v>
      </c>
      <c r="I9" s="477">
        <v>3.1</v>
      </c>
      <c r="J9" s="423">
        <v>7.8</v>
      </c>
      <c r="K9" s="423">
        <v>18.7</v>
      </c>
      <c r="L9" s="423">
        <v>20.100000000000001</v>
      </c>
      <c r="M9" s="423">
        <v>30.1</v>
      </c>
      <c r="N9" s="423">
        <v>35.299999999999997</v>
      </c>
      <c r="O9" s="423">
        <v>39.9</v>
      </c>
      <c r="P9" s="423">
        <v>3.2</v>
      </c>
      <c r="Q9" s="423">
        <v>4</v>
      </c>
      <c r="R9" s="423">
        <v>13.3</v>
      </c>
      <c r="S9" s="423">
        <v>32.799999999999997</v>
      </c>
      <c r="T9" s="423">
        <v>43.3</v>
      </c>
      <c r="V9" s="477">
        <f>V7/'14'!V7*100</f>
        <v>46.981930026912728</v>
      </c>
      <c r="W9" s="477">
        <f>W7/'14'!W7*100</f>
        <v>43.344081068631965</v>
      </c>
      <c r="X9" s="477">
        <f>X7/'14'!X7*100</f>
        <v>39.511951809078006</v>
      </c>
      <c r="Y9" s="477">
        <f>Y7/'14'!Y7*100</f>
        <v>42.948955629712025</v>
      </c>
      <c r="Z9" s="423">
        <f>Z7/'14'!Z7*100</f>
        <v>43.26962285595301</v>
      </c>
      <c r="AA9" s="423">
        <f>AA7/'14'!AA7*100</f>
        <v>40.855656195798808</v>
      </c>
      <c r="AB9" s="477">
        <f>AB7/'14'!AB7*100</f>
        <v>38.938369639088599</v>
      </c>
      <c r="AC9" s="477" t="s">
        <v>126</v>
      </c>
      <c r="AD9" s="477" t="s">
        <v>126</v>
      </c>
      <c r="AE9" s="477" t="s">
        <v>126</v>
      </c>
      <c r="AG9" s="275"/>
    </row>
    <row r="10" spans="1:33" s="33" customFormat="1" ht="15" customHeight="1" x14ac:dyDescent="0.2">
      <c r="A10" s="49"/>
      <c r="B10" s="158"/>
      <c r="C10" s="158"/>
      <c r="D10" s="431" t="s">
        <v>521</v>
      </c>
      <c r="E10" s="469"/>
      <c r="F10" s="464" t="s">
        <v>103</v>
      </c>
      <c r="G10" s="464" t="s">
        <v>103</v>
      </c>
      <c r="H10" s="464" t="s">
        <v>103</v>
      </c>
      <c r="I10" s="464">
        <v>598</v>
      </c>
      <c r="J10" s="424">
        <v>1944</v>
      </c>
      <c r="K10" s="424">
        <v>3922</v>
      </c>
      <c r="L10" s="424">
        <v>2878</v>
      </c>
      <c r="M10" s="424">
        <v>4267</v>
      </c>
      <c r="N10" s="424">
        <v>5289</v>
      </c>
      <c r="O10" s="424">
        <v>4949</v>
      </c>
      <c r="P10" s="424">
        <v>192</v>
      </c>
      <c r="Q10" s="424">
        <v>213</v>
      </c>
      <c r="R10" s="424">
        <v>895</v>
      </c>
      <c r="S10" s="424">
        <v>3892</v>
      </c>
      <c r="T10" s="424">
        <v>7726</v>
      </c>
      <c r="V10" s="464">
        <v>1548</v>
      </c>
      <c r="W10" s="464">
        <v>2050</v>
      </c>
      <c r="X10" s="464">
        <v>1820</v>
      </c>
      <c r="Y10" s="464">
        <v>2308</v>
      </c>
      <c r="Z10" s="424">
        <v>7726</v>
      </c>
      <c r="AA10" s="424">
        <v>2252</v>
      </c>
      <c r="AB10" s="464">
        <v>2460</v>
      </c>
      <c r="AC10" s="464" t="s">
        <v>126</v>
      </c>
      <c r="AD10" s="464" t="s">
        <v>126</v>
      </c>
      <c r="AE10" s="464" t="s">
        <v>126</v>
      </c>
      <c r="AG10" s="970"/>
    </row>
    <row r="11" spans="1:33" s="33" customFormat="1" ht="15" customHeight="1" x14ac:dyDescent="0.2">
      <c r="A11" s="49"/>
      <c r="B11" s="158"/>
      <c r="C11" s="158"/>
      <c r="D11" s="158"/>
      <c r="E11" s="461" t="s">
        <v>102</v>
      </c>
      <c r="F11" s="465" t="s">
        <v>103</v>
      </c>
      <c r="G11" s="465" t="s">
        <v>103</v>
      </c>
      <c r="H11" s="465" t="s">
        <v>103</v>
      </c>
      <c r="I11" s="465">
        <v>90</v>
      </c>
      <c r="J11" s="422">
        <v>224</v>
      </c>
      <c r="K11" s="422">
        <v>101.8</v>
      </c>
      <c r="L11" s="422">
        <v>-26.6</v>
      </c>
      <c r="M11" s="422">
        <v>48.3</v>
      </c>
      <c r="N11" s="422">
        <v>23.9</v>
      </c>
      <c r="O11" s="422">
        <v>-6.4</v>
      </c>
      <c r="P11" s="422">
        <v>-96.1</v>
      </c>
      <c r="Q11" s="422">
        <v>11</v>
      </c>
      <c r="R11" s="422">
        <v>319.10000000000002</v>
      </c>
      <c r="S11" s="422">
        <v>334.5</v>
      </c>
      <c r="T11" s="422">
        <v>98.5</v>
      </c>
      <c r="V11" s="465">
        <v>147.4</v>
      </c>
      <c r="W11" s="465">
        <v>109.2</v>
      </c>
      <c r="X11" s="465">
        <v>496.15384615384619</v>
      </c>
      <c r="Y11" s="465">
        <v>113.7037037037037</v>
      </c>
      <c r="Z11" s="422">
        <v>98.5</v>
      </c>
      <c r="AA11" s="465">
        <v>45.4</v>
      </c>
      <c r="AB11" s="465">
        <v>20</v>
      </c>
      <c r="AC11" s="465" t="s">
        <v>126</v>
      </c>
      <c r="AD11" s="465" t="s">
        <v>126</v>
      </c>
      <c r="AE11" s="465" t="s">
        <v>126</v>
      </c>
      <c r="AG11" s="970"/>
    </row>
    <row r="12" spans="1:33" s="69" customFormat="1" ht="15" customHeight="1" x14ac:dyDescent="0.2">
      <c r="A12" s="49"/>
      <c r="B12" s="158"/>
      <c r="C12" s="158"/>
      <c r="D12" s="158"/>
      <c r="E12" s="461" t="s">
        <v>528</v>
      </c>
      <c r="F12" s="477" t="s">
        <v>103</v>
      </c>
      <c r="G12" s="477" t="s">
        <v>103</v>
      </c>
      <c r="H12" s="477" t="s">
        <v>103</v>
      </c>
      <c r="I12" s="477">
        <v>1</v>
      </c>
      <c r="J12" s="423">
        <v>3</v>
      </c>
      <c r="K12" s="423">
        <v>6</v>
      </c>
      <c r="L12" s="423">
        <v>4.5</v>
      </c>
      <c r="M12" s="423">
        <v>6.6</v>
      </c>
      <c r="N12" s="423">
        <v>8</v>
      </c>
      <c r="O12" s="423">
        <v>7.7</v>
      </c>
      <c r="P12" s="423">
        <v>0.5</v>
      </c>
      <c r="Q12" s="423">
        <v>0.5</v>
      </c>
      <c r="R12" s="423">
        <v>1.9</v>
      </c>
      <c r="S12" s="423">
        <v>7.1</v>
      </c>
      <c r="T12" s="423">
        <v>12.9</v>
      </c>
      <c r="V12" s="477">
        <f>V10/'14'!V9*100</f>
        <v>11.192249295061817</v>
      </c>
      <c r="W12" s="477">
        <f>W10/'14'!W9*100</f>
        <v>13.650286323078973</v>
      </c>
      <c r="X12" s="477">
        <f>X10/'14'!X9*100</f>
        <v>12.850384805479065</v>
      </c>
      <c r="Y12" s="477">
        <f>Y10/'14'!Y9*100</f>
        <v>13.561313825724191</v>
      </c>
      <c r="Z12" s="423">
        <f>Z10/'14'!Z9*100</f>
        <v>12.870017157801803</v>
      </c>
      <c r="AA12" s="423">
        <f>AA10/'14'!AA9*100</f>
        <v>14.715107161526397</v>
      </c>
      <c r="AB12" s="477">
        <f>AB10/'14'!AB9*100</f>
        <v>14.298169136878814</v>
      </c>
      <c r="AC12" s="477" t="s">
        <v>126</v>
      </c>
      <c r="AD12" s="477" t="s">
        <v>126</v>
      </c>
      <c r="AE12" s="477" t="s">
        <v>126</v>
      </c>
      <c r="AG12" s="1045"/>
    </row>
    <row r="13" spans="1:33" s="33" customFormat="1" ht="15" customHeight="1" x14ac:dyDescent="0.2">
      <c r="A13" s="49"/>
      <c r="B13" s="158"/>
      <c r="C13" s="158"/>
      <c r="D13" s="431" t="s">
        <v>504</v>
      </c>
      <c r="E13" s="469"/>
      <c r="F13" s="464" t="s">
        <v>103</v>
      </c>
      <c r="G13" s="464" t="s">
        <v>103</v>
      </c>
      <c r="H13" s="464" t="s">
        <v>103</v>
      </c>
      <c r="I13" s="464">
        <v>522</v>
      </c>
      <c r="J13" s="424">
        <v>1236</v>
      </c>
      <c r="K13" s="424">
        <v>2290</v>
      </c>
      <c r="L13" s="424">
        <v>2247</v>
      </c>
      <c r="M13" s="424">
        <v>3390</v>
      </c>
      <c r="N13" s="424">
        <v>3597</v>
      </c>
      <c r="O13" s="424">
        <v>3146</v>
      </c>
      <c r="P13" s="424">
        <v>97</v>
      </c>
      <c r="Q13" s="424">
        <v>131</v>
      </c>
      <c r="R13" s="424">
        <v>1910</v>
      </c>
      <c r="S13" s="424">
        <v>5668</v>
      </c>
      <c r="T13" s="424">
        <v>9389</v>
      </c>
      <c r="V13" s="464">
        <v>2315</v>
      </c>
      <c r="W13" s="464">
        <v>2311</v>
      </c>
      <c r="X13" s="464">
        <v>1857</v>
      </c>
      <c r="Y13" s="464">
        <v>2906</v>
      </c>
      <c r="Z13" s="424">
        <v>9389</v>
      </c>
      <c r="AA13" s="424">
        <v>1642</v>
      </c>
      <c r="AB13" s="464">
        <v>1394</v>
      </c>
      <c r="AC13" s="464" t="s">
        <v>126</v>
      </c>
      <c r="AD13" s="464" t="s">
        <v>126</v>
      </c>
      <c r="AE13" s="464" t="s">
        <v>126</v>
      </c>
      <c r="AG13" s="970"/>
    </row>
    <row r="14" spans="1:33" s="33" customFormat="1" ht="15" customHeight="1" x14ac:dyDescent="0.2">
      <c r="A14" s="49"/>
      <c r="B14" s="158"/>
      <c r="C14" s="158"/>
      <c r="D14" s="158"/>
      <c r="E14" s="461" t="s">
        <v>102</v>
      </c>
      <c r="F14" s="465" t="s">
        <v>103</v>
      </c>
      <c r="G14" s="465" t="s">
        <v>103</v>
      </c>
      <c r="H14" s="465" t="s">
        <v>103</v>
      </c>
      <c r="I14" s="465">
        <v>178.7</v>
      </c>
      <c r="J14" s="422">
        <v>136.5</v>
      </c>
      <c r="K14" s="422">
        <v>85.3</v>
      </c>
      <c r="L14" s="422">
        <v>-1.9</v>
      </c>
      <c r="M14" s="422">
        <v>50.8</v>
      </c>
      <c r="N14" s="422">
        <v>6.1</v>
      </c>
      <c r="O14" s="422">
        <v>-12.5</v>
      </c>
      <c r="P14" s="422">
        <v>-96.9</v>
      </c>
      <c r="Q14" s="422">
        <v>34.6</v>
      </c>
      <c r="R14" s="465" t="s">
        <v>126</v>
      </c>
      <c r="S14" s="465">
        <v>196.6</v>
      </c>
      <c r="T14" s="465">
        <v>65.599999999999994</v>
      </c>
      <c r="V14" s="465">
        <v>103.9</v>
      </c>
      <c r="W14" s="465">
        <v>85.9</v>
      </c>
      <c r="X14" s="465">
        <v>126.32653061224491</v>
      </c>
      <c r="Y14" s="465">
        <v>69.941520467836256</v>
      </c>
      <c r="Z14" s="465">
        <v>65.599999999999994</v>
      </c>
      <c r="AA14" s="465">
        <v>-29.1</v>
      </c>
      <c r="AB14" s="465">
        <v>-39.679792297706619</v>
      </c>
      <c r="AC14" s="465" t="s">
        <v>126</v>
      </c>
      <c r="AD14" s="465" t="s">
        <v>126</v>
      </c>
      <c r="AE14" s="465" t="s">
        <v>126</v>
      </c>
      <c r="AG14" s="970"/>
    </row>
    <row r="15" spans="1:33" s="69" customFormat="1" ht="15" customHeight="1" x14ac:dyDescent="0.2">
      <c r="A15" s="49"/>
      <c r="B15" s="158"/>
      <c r="C15" s="158"/>
      <c r="D15" s="158"/>
      <c r="E15" s="461" t="s">
        <v>528</v>
      </c>
      <c r="F15" s="477" t="s">
        <v>103</v>
      </c>
      <c r="G15" s="477" t="s">
        <v>103</v>
      </c>
      <c r="H15" s="477" t="s">
        <v>103</v>
      </c>
      <c r="I15" s="477">
        <v>0.8</v>
      </c>
      <c r="J15" s="423">
        <v>1.8</v>
      </c>
      <c r="K15" s="423">
        <v>3.1</v>
      </c>
      <c r="L15" s="423">
        <v>3</v>
      </c>
      <c r="M15" s="423">
        <v>4.3</v>
      </c>
      <c r="N15" s="423">
        <v>4.4000000000000004</v>
      </c>
      <c r="O15" s="423">
        <v>4</v>
      </c>
      <c r="P15" s="423">
        <v>0.3</v>
      </c>
      <c r="Q15" s="423">
        <v>0.3</v>
      </c>
      <c r="R15" s="423">
        <v>3</v>
      </c>
      <c r="S15" s="423">
        <v>7.2</v>
      </c>
      <c r="T15" s="423">
        <v>11.1</v>
      </c>
      <c r="V15" s="477">
        <f>V13/'14'!V11*100</f>
        <v>11.062264060782722</v>
      </c>
      <c r="W15" s="477">
        <f>W13/'14'!W11*100</f>
        <v>11.335099077888955</v>
      </c>
      <c r="X15" s="477">
        <f>X13/'14'!X11*100</f>
        <v>9.3575207860922145</v>
      </c>
      <c r="Y15" s="477">
        <f>Y13/'14'!Y11*100</f>
        <v>12.443797370787479</v>
      </c>
      <c r="Z15" s="423">
        <f>Z13/'14'!Z11*100</f>
        <v>11.109533444558824</v>
      </c>
      <c r="AA15" s="423">
        <f>AA13/'14'!AA11*100</f>
        <v>8.2816361527210365</v>
      </c>
      <c r="AB15" s="477">
        <f>AB13/'14'!AB11*100</f>
        <v>6.8727505793028651</v>
      </c>
      <c r="AC15" s="477" t="s">
        <v>126</v>
      </c>
      <c r="AD15" s="477" t="s">
        <v>126</v>
      </c>
      <c r="AE15" s="477" t="s">
        <v>126</v>
      </c>
      <c r="AG15" s="1045"/>
    </row>
    <row r="16" spans="1:33" s="33" customFormat="1" ht="15" customHeight="1" x14ac:dyDescent="0.2">
      <c r="A16" s="49"/>
      <c r="B16" s="158"/>
      <c r="C16" s="158"/>
      <c r="D16" s="431" t="s">
        <v>505</v>
      </c>
      <c r="E16" s="469"/>
      <c r="F16" s="464" t="s">
        <v>103</v>
      </c>
      <c r="G16" s="464" t="s">
        <v>103</v>
      </c>
      <c r="H16" s="464" t="s">
        <v>103</v>
      </c>
      <c r="I16" s="464">
        <v>266</v>
      </c>
      <c r="J16" s="424">
        <v>760</v>
      </c>
      <c r="K16" s="424">
        <v>2060</v>
      </c>
      <c r="L16" s="424">
        <v>1871</v>
      </c>
      <c r="M16" s="424">
        <v>3075</v>
      </c>
      <c r="N16" s="424">
        <v>4266</v>
      </c>
      <c r="O16" s="424">
        <v>3865</v>
      </c>
      <c r="P16" s="424">
        <v>64</v>
      </c>
      <c r="Q16" s="424">
        <v>200</v>
      </c>
      <c r="R16" s="424">
        <v>1677</v>
      </c>
      <c r="S16" s="424">
        <v>8623</v>
      </c>
      <c r="T16" s="424">
        <v>17921</v>
      </c>
      <c r="V16" s="464">
        <v>5224</v>
      </c>
      <c r="W16" s="464">
        <v>4543</v>
      </c>
      <c r="X16" s="464">
        <v>3560</v>
      </c>
      <c r="Y16" s="464">
        <v>4594</v>
      </c>
      <c r="Z16" s="424">
        <v>17921</v>
      </c>
      <c r="AA16" s="424">
        <v>3201</v>
      </c>
      <c r="AB16" s="464">
        <v>2757</v>
      </c>
      <c r="AC16" s="464" t="s">
        <v>126</v>
      </c>
      <c r="AD16" s="464" t="s">
        <v>126</v>
      </c>
      <c r="AE16" s="464" t="s">
        <v>126</v>
      </c>
      <c r="AG16" s="970"/>
    </row>
    <row r="17" spans="1:33" s="33" customFormat="1" ht="15" customHeight="1" x14ac:dyDescent="0.2">
      <c r="A17" s="49"/>
      <c r="B17" s="158"/>
      <c r="C17" s="158"/>
      <c r="D17" s="158"/>
      <c r="E17" s="461" t="s">
        <v>102</v>
      </c>
      <c r="F17" s="465" t="s">
        <v>103</v>
      </c>
      <c r="G17" s="465" t="s">
        <v>103</v>
      </c>
      <c r="H17" s="465" t="s">
        <v>103</v>
      </c>
      <c r="I17" s="465">
        <v>135.1</v>
      </c>
      <c r="J17" s="422">
        <v>185.5</v>
      </c>
      <c r="K17" s="422">
        <v>171</v>
      </c>
      <c r="L17" s="422">
        <v>-9.1</v>
      </c>
      <c r="M17" s="422">
        <v>64.3</v>
      </c>
      <c r="N17" s="422">
        <v>38.700000000000003</v>
      </c>
      <c r="O17" s="422">
        <v>-9.4</v>
      </c>
      <c r="P17" s="422">
        <v>-98.3</v>
      </c>
      <c r="Q17" s="422">
        <v>212.9</v>
      </c>
      <c r="R17" s="422">
        <v>735.4</v>
      </c>
      <c r="S17" s="422">
        <v>414.1</v>
      </c>
      <c r="T17" s="422">
        <v>107.8</v>
      </c>
      <c r="V17" s="465">
        <v>398.6</v>
      </c>
      <c r="W17" s="465">
        <v>246.5</v>
      </c>
      <c r="X17" s="465">
        <v>129.26652142338418</v>
      </c>
      <c r="Y17" s="465">
        <v>50.573582431989507</v>
      </c>
      <c r="Z17" s="422">
        <v>107.8</v>
      </c>
      <c r="AA17" s="422">
        <v>-28.7</v>
      </c>
      <c r="AB17" s="465">
        <v>-39.313229143737615</v>
      </c>
      <c r="AC17" s="465" t="s">
        <v>126</v>
      </c>
      <c r="AD17" s="465" t="s">
        <v>126</v>
      </c>
      <c r="AE17" s="465" t="s">
        <v>126</v>
      </c>
      <c r="AG17" s="970"/>
    </row>
    <row r="18" spans="1:33" s="33" customFormat="1" ht="15" customHeight="1" x14ac:dyDescent="0.2">
      <c r="A18" s="49"/>
      <c r="B18" s="158"/>
      <c r="C18" s="158"/>
      <c r="D18" s="158"/>
      <c r="E18" s="461" t="s">
        <v>528</v>
      </c>
      <c r="F18" s="477" t="s">
        <v>103</v>
      </c>
      <c r="G18" s="477" t="s">
        <v>103</v>
      </c>
      <c r="H18" s="477" t="s">
        <v>103</v>
      </c>
      <c r="I18" s="477">
        <v>0.4</v>
      </c>
      <c r="J18" s="423">
        <v>1.1000000000000001</v>
      </c>
      <c r="K18" s="423">
        <v>2.9</v>
      </c>
      <c r="L18" s="423">
        <v>2.8</v>
      </c>
      <c r="M18" s="423">
        <v>4.5</v>
      </c>
      <c r="N18" s="423">
        <v>6.2</v>
      </c>
      <c r="O18" s="423">
        <v>5.8</v>
      </c>
      <c r="P18" s="423">
        <v>0.1</v>
      </c>
      <c r="Q18" s="423">
        <v>0.4</v>
      </c>
      <c r="R18" s="423">
        <v>2.7</v>
      </c>
      <c r="S18" s="423">
        <v>12.2</v>
      </c>
      <c r="T18" s="423">
        <v>22.8</v>
      </c>
      <c r="V18" s="477">
        <f>V16/'14'!V13*100</f>
        <v>26.326664314871746</v>
      </c>
      <c r="W18" s="477">
        <f>W16/'14'!W13*100</f>
        <v>23.266414012086447</v>
      </c>
      <c r="X18" s="477">
        <f>X16/'14'!X13*100</f>
        <v>19.973070017953319</v>
      </c>
      <c r="Y18" s="477">
        <f>Y16/'14'!Y13*100</f>
        <v>21.286257066073581</v>
      </c>
      <c r="Z18" s="423">
        <f>Z16/'14'!Z13*100</f>
        <v>22.749603300539512</v>
      </c>
      <c r="AA18" s="423">
        <f>AA16/'14'!AA13*100</f>
        <v>18.721487893320855</v>
      </c>
      <c r="AB18" s="477">
        <f>AB16/'14'!AB13*100</f>
        <v>15.846649040119553</v>
      </c>
      <c r="AC18" s="477" t="s">
        <v>126</v>
      </c>
      <c r="AD18" s="477" t="s">
        <v>126</v>
      </c>
      <c r="AE18" s="477" t="s">
        <v>126</v>
      </c>
      <c r="AG18" s="970"/>
    </row>
    <row r="19" spans="1:33" s="69" customFormat="1" ht="15" customHeight="1" x14ac:dyDescent="0.2">
      <c r="A19" s="49"/>
      <c r="B19" s="158"/>
      <c r="C19" s="158"/>
      <c r="D19" s="431" t="s">
        <v>506</v>
      </c>
      <c r="E19" s="469"/>
      <c r="F19" s="464" t="s">
        <v>103</v>
      </c>
      <c r="G19" s="464" t="s">
        <v>103</v>
      </c>
      <c r="H19" s="464" t="s">
        <v>103</v>
      </c>
      <c r="I19" s="464">
        <v>447</v>
      </c>
      <c r="J19" s="424">
        <v>869</v>
      </c>
      <c r="K19" s="424">
        <v>1474</v>
      </c>
      <c r="L19" s="424">
        <v>1233</v>
      </c>
      <c r="M19" s="424">
        <v>1845</v>
      </c>
      <c r="N19" s="424">
        <v>2107</v>
      </c>
      <c r="O19" s="424">
        <v>1839</v>
      </c>
      <c r="P19" s="424">
        <v>331</v>
      </c>
      <c r="Q19" s="424">
        <v>481</v>
      </c>
      <c r="R19" s="424">
        <v>1938</v>
      </c>
      <c r="S19" s="424">
        <v>4281</v>
      </c>
      <c r="T19" s="424">
        <v>8032</v>
      </c>
      <c r="V19" s="464">
        <v>2394</v>
      </c>
      <c r="W19" s="464">
        <v>2012</v>
      </c>
      <c r="X19" s="464">
        <v>1590</v>
      </c>
      <c r="Y19" s="464">
        <v>2036</v>
      </c>
      <c r="Z19" s="424">
        <v>8032</v>
      </c>
      <c r="AA19" s="424">
        <v>1743</v>
      </c>
      <c r="AB19" s="464">
        <v>1892</v>
      </c>
      <c r="AC19" s="464" t="s">
        <v>126</v>
      </c>
      <c r="AD19" s="464" t="s">
        <v>126</v>
      </c>
      <c r="AE19" s="464" t="s">
        <v>126</v>
      </c>
      <c r="AG19" s="1045"/>
    </row>
    <row r="20" spans="1:33" s="69" customFormat="1" ht="15" customHeight="1" x14ac:dyDescent="0.2">
      <c r="A20" s="49"/>
      <c r="B20" s="158"/>
      <c r="C20" s="158"/>
      <c r="D20" s="158"/>
      <c r="E20" s="461" t="s">
        <v>102</v>
      </c>
      <c r="F20" s="465" t="s">
        <v>103</v>
      </c>
      <c r="G20" s="465" t="s">
        <v>103</v>
      </c>
      <c r="H20" s="465" t="s">
        <v>103</v>
      </c>
      <c r="I20" s="465">
        <v>90.5</v>
      </c>
      <c r="J20" s="422">
        <v>94.5</v>
      </c>
      <c r="K20" s="422">
        <v>69.5</v>
      </c>
      <c r="L20" s="422">
        <v>-16.3</v>
      </c>
      <c r="M20" s="422">
        <v>49.6</v>
      </c>
      <c r="N20" s="422">
        <v>14.2</v>
      </c>
      <c r="O20" s="422">
        <v>-12.7</v>
      </c>
      <c r="P20" s="422">
        <v>-82</v>
      </c>
      <c r="Q20" s="422">
        <v>45.5</v>
      </c>
      <c r="R20" s="422">
        <v>302.39999999999998</v>
      </c>
      <c r="S20" s="422">
        <v>120.8</v>
      </c>
      <c r="T20" s="422">
        <v>87.6</v>
      </c>
      <c r="V20" s="465">
        <v>344.2</v>
      </c>
      <c r="W20" s="465">
        <v>182.6</v>
      </c>
      <c r="X20" s="465">
        <v>119.90950226244344</v>
      </c>
      <c r="Y20" s="465">
        <v>45.845272206303719</v>
      </c>
      <c r="Z20" s="422">
        <v>87.6</v>
      </c>
      <c r="AA20" s="422">
        <v>-27.2</v>
      </c>
      <c r="AB20" s="465">
        <v>-5.9642147117296247</v>
      </c>
      <c r="AC20" s="465" t="s">
        <v>126</v>
      </c>
      <c r="AD20" s="465" t="s">
        <v>126</v>
      </c>
      <c r="AE20" s="465" t="s">
        <v>126</v>
      </c>
      <c r="AG20" s="1045"/>
    </row>
    <row r="21" spans="1:33" s="33" customFormat="1" ht="15" customHeight="1" x14ac:dyDescent="0.2">
      <c r="A21" s="49"/>
      <c r="B21" s="158"/>
      <c r="C21" s="158"/>
      <c r="D21" s="158"/>
      <c r="E21" s="461" t="s">
        <v>528</v>
      </c>
      <c r="F21" s="477" t="s">
        <v>103</v>
      </c>
      <c r="G21" s="477" t="s">
        <v>103</v>
      </c>
      <c r="H21" s="477" t="s">
        <v>103</v>
      </c>
      <c r="I21" s="477">
        <v>0.5</v>
      </c>
      <c r="J21" s="423">
        <v>1</v>
      </c>
      <c r="K21" s="423">
        <v>1.7</v>
      </c>
      <c r="L21" s="423">
        <v>1.5</v>
      </c>
      <c r="M21" s="423">
        <v>2.2000000000000002</v>
      </c>
      <c r="N21" s="423">
        <v>2.7</v>
      </c>
      <c r="O21" s="423">
        <v>2.5</v>
      </c>
      <c r="P21" s="423">
        <v>0.6</v>
      </c>
      <c r="Q21" s="423">
        <v>0.7</v>
      </c>
      <c r="R21" s="423">
        <v>2.2999999999999998</v>
      </c>
      <c r="S21" s="423">
        <v>4.7</v>
      </c>
      <c r="T21" s="423">
        <v>8.1999999999999993</v>
      </c>
      <c r="V21" s="477">
        <f>V19/'14'!V15*100</f>
        <v>10.260146573522478</v>
      </c>
      <c r="W21" s="477">
        <f>W19/'14'!W15*100</f>
        <v>8.3274698894913293</v>
      </c>
      <c r="X21" s="477">
        <f>X19/'14'!X15*100</f>
        <v>6.7410013990757616</v>
      </c>
      <c r="Y21" s="477">
        <f>Y19/'14'!Y15*100</f>
        <v>7.451597555173298</v>
      </c>
      <c r="Z21" s="423">
        <f>Z19/'14'!Z15*100</f>
        <v>8.1622698264298208</v>
      </c>
      <c r="AA21" s="423">
        <f>AA19/'14'!AA15*100</f>
        <v>7.3420387531592244</v>
      </c>
      <c r="AB21" s="477">
        <f>AB19/'14'!AB15*100</f>
        <v>7.9412381951731374</v>
      </c>
      <c r="AC21" s="477" t="s">
        <v>126</v>
      </c>
      <c r="AD21" s="477" t="s">
        <v>126</v>
      </c>
      <c r="AE21" s="477" t="s">
        <v>126</v>
      </c>
      <c r="AG21" s="970"/>
    </row>
    <row r="22" spans="1:33" s="33" customFormat="1" ht="15" customHeight="1" x14ac:dyDescent="0.2">
      <c r="A22" s="49"/>
      <c r="B22" s="158"/>
      <c r="C22" s="158"/>
      <c r="D22" s="431" t="s">
        <v>507</v>
      </c>
      <c r="E22" s="469"/>
      <c r="F22" s="464" t="s">
        <v>103</v>
      </c>
      <c r="G22" s="464" t="s">
        <v>103</v>
      </c>
      <c r="H22" s="464" t="s">
        <v>103</v>
      </c>
      <c r="I22" s="464">
        <v>1225</v>
      </c>
      <c r="J22" s="424">
        <v>2958</v>
      </c>
      <c r="K22" s="424">
        <v>5272</v>
      </c>
      <c r="L22" s="424">
        <v>4723</v>
      </c>
      <c r="M22" s="424">
        <v>6770</v>
      </c>
      <c r="N22" s="424">
        <v>8030</v>
      </c>
      <c r="O22" s="424">
        <v>7443</v>
      </c>
      <c r="P22" s="424">
        <v>55</v>
      </c>
      <c r="Q22" s="424">
        <v>53</v>
      </c>
      <c r="R22" s="424">
        <v>1718</v>
      </c>
      <c r="S22" s="424">
        <v>9228</v>
      </c>
      <c r="T22" s="424">
        <v>18647</v>
      </c>
      <c r="V22" s="464">
        <v>2850</v>
      </c>
      <c r="W22" s="464">
        <v>4239</v>
      </c>
      <c r="X22" s="464">
        <v>2616</v>
      </c>
      <c r="Y22" s="464">
        <v>8942</v>
      </c>
      <c r="Z22" s="424">
        <v>18647</v>
      </c>
      <c r="AA22" s="424">
        <v>2234</v>
      </c>
      <c r="AB22" s="464">
        <v>2827</v>
      </c>
      <c r="AC22" s="464" t="s">
        <v>126</v>
      </c>
      <c r="AD22" s="464" t="s">
        <v>126</v>
      </c>
      <c r="AE22" s="464" t="s">
        <v>126</v>
      </c>
      <c r="AG22" s="970"/>
    </row>
    <row r="23" spans="1:33" s="33" customFormat="1" ht="15" customHeight="1" x14ac:dyDescent="0.2">
      <c r="A23" s="49"/>
      <c r="B23" s="158"/>
      <c r="C23" s="158"/>
      <c r="D23" s="158"/>
      <c r="E23" s="461" t="s">
        <v>102</v>
      </c>
      <c r="F23" s="465" t="s">
        <v>103</v>
      </c>
      <c r="G23" s="465" t="s">
        <v>103</v>
      </c>
      <c r="H23" s="465" t="s">
        <v>103</v>
      </c>
      <c r="I23" s="465">
        <v>78.5</v>
      </c>
      <c r="J23" s="422">
        <v>141.4</v>
      </c>
      <c r="K23" s="422">
        <v>78.2</v>
      </c>
      <c r="L23" s="422">
        <v>-10.4</v>
      </c>
      <c r="M23" s="422">
        <v>43.3</v>
      </c>
      <c r="N23" s="422">
        <v>18.600000000000001</v>
      </c>
      <c r="O23" s="422">
        <v>-7.3</v>
      </c>
      <c r="P23" s="422">
        <v>-99.3</v>
      </c>
      <c r="Q23" s="422">
        <v>-2.6</v>
      </c>
      <c r="R23" s="465" t="s">
        <v>126</v>
      </c>
      <c r="S23" s="465">
        <v>436.9</v>
      </c>
      <c r="T23" s="465">
        <v>102.1</v>
      </c>
      <c r="V23" s="465">
        <v>251.7</v>
      </c>
      <c r="W23" s="465">
        <v>200.7</v>
      </c>
      <c r="X23" s="465">
        <v>153.34114888628369</v>
      </c>
      <c r="Y23" s="465">
        <v>73.12681510164569</v>
      </c>
      <c r="Z23" s="465">
        <v>102.1</v>
      </c>
      <c r="AA23" s="465">
        <v>-21.6</v>
      </c>
      <c r="AB23" s="465">
        <v>-33.309742863883002</v>
      </c>
      <c r="AC23" s="465" t="s">
        <v>126</v>
      </c>
      <c r="AD23" s="465" t="s">
        <v>126</v>
      </c>
      <c r="AE23" s="465" t="s">
        <v>126</v>
      </c>
      <c r="AG23" s="970"/>
    </row>
    <row r="24" spans="1:33" s="33" customFormat="1" ht="15" customHeight="1" x14ac:dyDescent="0.2">
      <c r="A24" s="49"/>
      <c r="B24" s="158"/>
      <c r="C24" s="158"/>
      <c r="D24" s="158"/>
      <c r="E24" s="461" t="s">
        <v>528</v>
      </c>
      <c r="F24" s="477" t="s">
        <v>103</v>
      </c>
      <c r="G24" s="477" t="s">
        <v>103</v>
      </c>
      <c r="H24" s="477" t="s">
        <v>103</v>
      </c>
      <c r="I24" s="477">
        <v>2</v>
      </c>
      <c r="J24" s="423">
        <v>4.8</v>
      </c>
      <c r="K24" s="423">
        <v>8.4</v>
      </c>
      <c r="L24" s="423">
        <v>7.6</v>
      </c>
      <c r="M24" s="423">
        <v>10.4</v>
      </c>
      <c r="N24" s="423">
        <v>12</v>
      </c>
      <c r="O24" s="423">
        <v>11.4</v>
      </c>
      <c r="P24" s="423">
        <v>0.1</v>
      </c>
      <c r="Q24" s="423">
        <v>0.1</v>
      </c>
      <c r="R24" s="423">
        <v>2.8</v>
      </c>
      <c r="S24" s="423">
        <v>12.2</v>
      </c>
      <c r="T24" s="423">
        <v>21.1</v>
      </c>
      <c r="V24" s="477">
        <f>V22/'14'!V17*100</f>
        <v>14.812889812889813</v>
      </c>
      <c r="W24" s="477">
        <f>W22/'14'!W17*100</f>
        <v>20.448625180897253</v>
      </c>
      <c r="X24" s="477">
        <f>X22/'14'!X17*100</f>
        <v>13.280536095035028</v>
      </c>
      <c r="Y24" s="477">
        <f>Y22/'14'!Y17*100</f>
        <v>31.282140983033059</v>
      </c>
      <c r="Z24" s="423">
        <f>Z22/'14'!Z17*100</f>
        <v>21.129026775293759</v>
      </c>
      <c r="AA24" s="423">
        <f>AA22/'14'!AA17*100</f>
        <v>11.605194805194804</v>
      </c>
      <c r="AB24" s="477">
        <f>AB22/'14'!AB17*100</f>
        <v>13.988124690747156</v>
      </c>
      <c r="AC24" s="477" t="s">
        <v>126</v>
      </c>
      <c r="AD24" s="477" t="s">
        <v>126</v>
      </c>
      <c r="AE24" s="477" t="s">
        <v>126</v>
      </c>
      <c r="AG24" s="970"/>
    </row>
    <row r="25" spans="1:33" s="69" customFormat="1" ht="15" customHeight="1" x14ac:dyDescent="0.2">
      <c r="A25" s="49"/>
      <c r="B25" s="158"/>
      <c r="C25" s="431" t="s">
        <v>508</v>
      </c>
      <c r="D25" s="431" t="s">
        <v>509</v>
      </c>
      <c r="E25" s="469"/>
      <c r="F25" s="464" t="s">
        <v>103</v>
      </c>
      <c r="G25" s="464" t="s">
        <v>103</v>
      </c>
      <c r="H25" s="464" t="s">
        <v>103</v>
      </c>
      <c r="I25" s="464">
        <v>320</v>
      </c>
      <c r="J25" s="424">
        <v>503</v>
      </c>
      <c r="K25" s="424">
        <v>1163</v>
      </c>
      <c r="L25" s="424">
        <v>1058</v>
      </c>
      <c r="M25" s="424">
        <v>2355</v>
      </c>
      <c r="N25" s="424">
        <v>3502</v>
      </c>
      <c r="O25" s="424">
        <v>3702</v>
      </c>
      <c r="P25" s="424">
        <v>258</v>
      </c>
      <c r="Q25" s="424">
        <v>611</v>
      </c>
      <c r="R25" s="424">
        <v>1356</v>
      </c>
      <c r="S25" s="424">
        <v>3487</v>
      </c>
      <c r="T25" s="424">
        <v>7979</v>
      </c>
      <c r="V25" s="464">
        <v>2563</v>
      </c>
      <c r="W25" s="464">
        <v>2067</v>
      </c>
      <c r="X25" s="464">
        <v>1276</v>
      </c>
      <c r="Y25" s="464">
        <v>2073</v>
      </c>
      <c r="Z25" s="424">
        <v>7979</v>
      </c>
      <c r="AA25" s="424">
        <v>1277</v>
      </c>
      <c r="AB25" s="464">
        <v>1174</v>
      </c>
      <c r="AC25" s="464" t="s">
        <v>126</v>
      </c>
      <c r="AD25" s="464" t="s">
        <v>126</v>
      </c>
      <c r="AE25" s="464" t="s">
        <v>126</v>
      </c>
      <c r="AG25" s="1045"/>
    </row>
    <row r="26" spans="1:33" s="69" customFormat="1" ht="15" customHeight="1" x14ac:dyDescent="0.2">
      <c r="A26" s="49"/>
      <c r="B26" s="158"/>
      <c r="C26" s="242" t="s">
        <v>510</v>
      </c>
      <c r="D26" s="158"/>
      <c r="E26" s="461" t="s">
        <v>102</v>
      </c>
      <c r="F26" s="465" t="s">
        <v>103</v>
      </c>
      <c r="G26" s="465" t="s">
        <v>103</v>
      </c>
      <c r="H26" s="465" t="s">
        <v>103</v>
      </c>
      <c r="I26" s="465">
        <v>71.099999999999994</v>
      </c>
      <c r="J26" s="422">
        <v>57.3</v>
      </c>
      <c r="K26" s="422">
        <v>131</v>
      </c>
      <c r="L26" s="422">
        <v>-9.1</v>
      </c>
      <c r="M26" s="422">
        <v>122.6</v>
      </c>
      <c r="N26" s="422">
        <v>48.7</v>
      </c>
      <c r="O26" s="422">
        <v>5.7</v>
      </c>
      <c r="P26" s="422">
        <v>-93</v>
      </c>
      <c r="Q26" s="422">
        <v>136.4</v>
      </c>
      <c r="R26" s="422">
        <v>121.8</v>
      </c>
      <c r="S26" s="422">
        <v>157.1</v>
      </c>
      <c r="T26" s="422">
        <v>128.80000000000001</v>
      </c>
      <c r="V26" s="465">
        <v>532.70000000000005</v>
      </c>
      <c r="W26" s="465">
        <v>322.60000000000002</v>
      </c>
      <c r="X26" s="465">
        <v>139.91228070175438</v>
      </c>
      <c r="Y26" s="465">
        <v>40.067567567567579</v>
      </c>
      <c r="Z26" s="422">
        <v>128.80000000000001</v>
      </c>
      <c r="AA26" s="422">
        <v>-50.2</v>
      </c>
      <c r="AB26" s="465">
        <v>-43.202709240445088</v>
      </c>
      <c r="AC26" s="465" t="s">
        <v>126</v>
      </c>
      <c r="AD26" s="465" t="s">
        <v>126</v>
      </c>
      <c r="AE26" s="465" t="s">
        <v>126</v>
      </c>
      <c r="AG26" s="1045"/>
    </row>
    <row r="27" spans="1:33" s="33" customFormat="1" ht="15" customHeight="1" x14ac:dyDescent="0.2">
      <c r="A27" s="49"/>
      <c r="B27" s="158"/>
      <c r="C27" s="27"/>
      <c r="D27" s="158"/>
      <c r="E27" s="461" t="s">
        <v>528</v>
      </c>
      <c r="F27" s="477" t="s">
        <v>103</v>
      </c>
      <c r="G27" s="477" t="s">
        <v>103</v>
      </c>
      <c r="H27" s="477" t="s">
        <v>103</v>
      </c>
      <c r="I27" s="477">
        <v>0.3</v>
      </c>
      <c r="J27" s="423">
        <v>0.4</v>
      </c>
      <c r="K27" s="423">
        <v>0.9</v>
      </c>
      <c r="L27" s="423">
        <v>0.9</v>
      </c>
      <c r="M27" s="423">
        <v>2</v>
      </c>
      <c r="N27" s="423">
        <v>2.9</v>
      </c>
      <c r="O27" s="423">
        <v>3.2</v>
      </c>
      <c r="P27" s="423">
        <v>0.3</v>
      </c>
      <c r="Q27" s="423">
        <v>0.6</v>
      </c>
      <c r="R27" s="423">
        <v>1.2</v>
      </c>
      <c r="S27" s="423">
        <v>2.7</v>
      </c>
      <c r="T27" s="423">
        <v>6.1</v>
      </c>
      <c r="V27" s="477">
        <f>V25/'14'!V19*100</f>
        <v>8.2805634530886536</v>
      </c>
      <c r="W27" s="477">
        <f>W25/'14'!W19*100</f>
        <v>6.3168510482244367</v>
      </c>
      <c r="X27" s="477">
        <f>X25/'14'!X19*100</f>
        <v>4.094205223641147</v>
      </c>
      <c r="Y27" s="477">
        <f>Y25/'14'!Y19*100</f>
        <v>5.6339176518548717</v>
      </c>
      <c r="Z27" s="423">
        <f>Z25/'14'!Z19*100</f>
        <v>6.0614578189691191</v>
      </c>
      <c r="AA27" s="423">
        <f>AA25/'14'!AA19*100</f>
        <v>4.1448927261514497</v>
      </c>
      <c r="AB27" s="477">
        <f>AB25/'14'!AB19*100</f>
        <v>3.5188682072955073</v>
      </c>
      <c r="AC27" s="477" t="s">
        <v>126</v>
      </c>
      <c r="AD27" s="477" t="s">
        <v>126</v>
      </c>
      <c r="AE27" s="477" t="s">
        <v>126</v>
      </c>
      <c r="AG27" s="970"/>
    </row>
    <row r="28" spans="1:33" s="33" customFormat="1" ht="15" customHeight="1" x14ac:dyDescent="0.2">
      <c r="A28" s="49"/>
      <c r="B28" s="158"/>
      <c r="C28" s="158"/>
      <c r="D28" s="431" t="s">
        <v>511</v>
      </c>
      <c r="E28" s="469"/>
      <c r="F28" s="464" t="s">
        <v>103</v>
      </c>
      <c r="G28" s="464" t="s">
        <v>103</v>
      </c>
      <c r="H28" s="464" t="s">
        <v>103</v>
      </c>
      <c r="I28" s="464">
        <v>132</v>
      </c>
      <c r="J28" s="424">
        <v>264</v>
      </c>
      <c r="K28" s="424">
        <v>522</v>
      </c>
      <c r="L28" s="424">
        <v>489</v>
      </c>
      <c r="M28" s="424">
        <v>757</v>
      </c>
      <c r="N28" s="424">
        <v>940</v>
      </c>
      <c r="O28" s="424">
        <v>991</v>
      </c>
      <c r="P28" s="424">
        <v>20</v>
      </c>
      <c r="Q28" s="424">
        <v>7</v>
      </c>
      <c r="R28" s="424">
        <v>200</v>
      </c>
      <c r="S28" s="424">
        <v>688</v>
      </c>
      <c r="T28" s="424">
        <v>996</v>
      </c>
      <c r="V28" s="464">
        <v>236</v>
      </c>
      <c r="W28" s="464">
        <v>254</v>
      </c>
      <c r="X28" s="464">
        <v>237</v>
      </c>
      <c r="Y28" s="464">
        <v>269</v>
      </c>
      <c r="Z28" s="424">
        <v>996</v>
      </c>
      <c r="AA28" s="424">
        <v>312</v>
      </c>
      <c r="AB28" s="464">
        <v>223</v>
      </c>
      <c r="AC28" s="464" t="s">
        <v>126</v>
      </c>
      <c r="AD28" s="464" t="s">
        <v>126</v>
      </c>
      <c r="AE28" s="464" t="s">
        <v>126</v>
      </c>
      <c r="AG28" s="970"/>
    </row>
    <row r="29" spans="1:33" s="33" customFormat="1" ht="15" customHeight="1" x14ac:dyDescent="0.2">
      <c r="A29" s="49"/>
      <c r="B29" s="158"/>
      <c r="C29" s="158"/>
      <c r="D29" s="158"/>
      <c r="E29" s="461" t="s">
        <v>102</v>
      </c>
      <c r="F29" s="465" t="s">
        <v>103</v>
      </c>
      <c r="G29" s="465" t="s">
        <v>103</v>
      </c>
      <c r="H29" s="465" t="s">
        <v>103</v>
      </c>
      <c r="I29" s="465">
        <v>82.1</v>
      </c>
      <c r="J29" s="422">
        <v>100</v>
      </c>
      <c r="K29" s="422">
        <v>97.3</v>
      </c>
      <c r="L29" s="422">
        <v>-6.3</v>
      </c>
      <c r="M29" s="422">
        <v>54.7</v>
      </c>
      <c r="N29" s="422">
        <v>24.3</v>
      </c>
      <c r="O29" s="422">
        <v>5.3</v>
      </c>
      <c r="P29" s="422">
        <v>-97.9</v>
      </c>
      <c r="Q29" s="422">
        <v>-61.2</v>
      </c>
      <c r="R29" s="465" t="s">
        <v>126</v>
      </c>
      <c r="S29" s="465">
        <v>242.5</v>
      </c>
      <c r="T29" s="465">
        <v>44.9</v>
      </c>
      <c r="V29" s="465">
        <v>65.400000000000006</v>
      </c>
      <c r="W29" s="465">
        <v>54.9</v>
      </c>
      <c r="X29" s="465">
        <v>123.4375</v>
      </c>
      <c r="Y29" s="465">
        <v>49.444444444444457</v>
      </c>
      <c r="Z29" s="465">
        <v>44.9</v>
      </c>
      <c r="AA29" s="465">
        <v>31.7</v>
      </c>
      <c r="AB29" s="465">
        <v>-12.204724409448815</v>
      </c>
      <c r="AC29" s="465" t="s">
        <v>126</v>
      </c>
      <c r="AD29" s="465" t="s">
        <v>126</v>
      </c>
      <c r="AE29" s="465" t="s">
        <v>126</v>
      </c>
      <c r="AG29" s="970"/>
    </row>
    <row r="30" spans="1:33" s="33" customFormat="1" ht="15" customHeight="1" x14ac:dyDescent="0.2">
      <c r="A30" s="49"/>
      <c r="B30" s="158"/>
      <c r="C30" s="158"/>
      <c r="D30" s="158"/>
      <c r="E30" s="461" t="s">
        <v>528</v>
      </c>
      <c r="F30" s="477" t="s">
        <v>103</v>
      </c>
      <c r="G30" s="477" t="s">
        <v>103</v>
      </c>
      <c r="H30" s="477" t="s">
        <v>103</v>
      </c>
      <c r="I30" s="477">
        <v>0.3</v>
      </c>
      <c r="J30" s="423">
        <v>0.6</v>
      </c>
      <c r="K30" s="423">
        <v>1.3</v>
      </c>
      <c r="L30" s="423">
        <v>1.2</v>
      </c>
      <c r="M30" s="423">
        <v>1.9</v>
      </c>
      <c r="N30" s="423">
        <v>2.4</v>
      </c>
      <c r="O30" s="423">
        <v>2.5</v>
      </c>
      <c r="P30" s="423">
        <v>0.1</v>
      </c>
      <c r="Q30" s="423">
        <v>0</v>
      </c>
      <c r="R30" s="423">
        <v>0.8</v>
      </c>
      <c r="S30" s="423">
        <v>2.7</v>
      </c>
      <c r="T30" s="423">
        <v>3.6</v>
      </c>
      <c r="V30" s="477">
        <f>V28/'14'!V21*100</f>
        <v>3.8293039104332309</v>
      </c>
      <c r="W30" s="477">
        <f>W28/'14'!W21*100</f>
        <v>3.7468653193686383</v>
      </c>
      <c r="X30" s="477">
        <f>X28/'14'!X21*100</f>
        <v>3.6904391155403302</v>
      </c>
      <c r="Y30" s="477">
        <f>Y28/'14'!Y21*100</f>
        <v>3.3815210559396602</v>
      </c>
      <c r="Z30" s="423">
        <f>Z28/'14'!Z21*100</f>
        <v>3.6458142684578498</v>
      </c>
      <c r="AA30" s="423">
        <f>AA28/'14'!AA21*100</f>
        <v>4.9935979513444302</v>
      </c>
      <c r="AB30" s="477">
        <f>AB28/'14'!AB21*100</f>
        <v>3.3859702399028238</v>
      </c>
      <c r="AC30" s="477" t="s">
        <v>126</v>
      </c>
      <c r="AD30" s="477" t="s">
        <v>126</v>
      </c>
      <c r="AE30" s="477" t="s">
        <v>126</v>
      </c>
      <c r="AG30" s="970"/>
    </row>
    <row r="31" spans="1:33" s="33" customFormat="1" ht="15" customHeight="1" x14ac:dyDescent="0.2">
      <c r="A31" s="49"/>
      <c r="B31" s="158"/>
      <c r="C31" s="158"/>
      <c r="D31" s="431" t="s">
        <v>513</v>
      </c>
      <c r="E31" s="469"/>
      <c r="F31" s="464" t="s">
        <v>103</v>
      </c>
      <c r="G31" s="464" t="s">
        <v>103</v>
      </c>
      <c r="H31" s="464" t="s">
        <v>103</v>
      </c>
      <c r="I31" s="464">
        <v>14</v>
      </c>
      <c r="J31" s="424">
        <v>27</v>
      </c>
      <c r="K31" s="424">
        <v>86</v>
      </c>
      <c r="L31" s="424">
        <v>86</v>
      </c>
      <c r="M31" s="424">
        <v>164</v>
      </c>
      <c r="N31" s="424">
        <v>192</v>
      </c>
      <c r="O31" s="424">
        <v>174</v>
      </c>
      <c r="P31" s="424">
        <v>5</v>
      </c>
      <c r="Q31" s="424">
        <v>27</v>
      </c>
      <c r="R31" s="424">
        <v>15</v>
      </c>
      <c r="S31" s="424">
        <v>92</v>
      </c>
      <c r="T31" s="424">
        <v>183</v>
      </c>
      <c r="V31" s="464">
        <v>42</v>
      </c>
      <c r="W31" s="464">
        <v>50</v>
      </c>
      <c r="X31" s="464">
        <v>38</v>
      </c>
      <c r="Y31" s="464">
        <v>53</v>
      </c>
      <c r="Z31" s="424">
        <v>183</v>
      </c>
      <c r="AA31" s="424">
        <v>32</v>
      </c>
      <c r="AB31" s="464">
        <v>25</v>
      </c>
      <c r="AC31" s="464" t="s">
        <v>126</v>
      </c>
      <c r="AD31" s="464" t="s">
        <v>126</v>
      </c>
      <c r="AE31" s="464" t="s">
        <v>126</v>
      </c>
      <c r="AG31" s="970"/>
    </row>
    <row r="32" spans="1:33" s="33" customFormat="1" ht="15" customHeight="1" x14ac:dyDescent="0.2">
      <c r="A32" s="49"/>
      <c r="B32" s="158"/>
      <c r="C32" s="158"/>
      <c r="D32" s="158"/>
      <c r="E32" s="461" t="s">
        <v>102</v>
      </c>
      <c r="F32" s="465" t="s">
        <v>103</v>
      </c>
      <c r="G32" s="465" t="s">
        <v>103</v>
      </c>
      <c r="H32" s="465" t="s">
        <v>103</v>
      </c>
      <c r="I32" s="465">
        <v>51.2</v>
      </c>
      <c r="J32" s="422">
        <v>90.8</v>
      </c>
      <c r="K32" s="422">
        <v>216.8</v>
      </c>
      <c r="L32" s="422">
        <v>1.1000000000000001</v>
      </c>
      <c r="M32" s="422">
        <v>88.6</v>
      </c>
      <c r="N32" s="422">
        <v>17.600000000000001</v>
      </c>
      <c r="O32" s="422">
        <v>-9.6999999999999993</v>
      </c>
      <c r="P32" s="422">
        <v>-97.1</v>
      </c>
      <c r="Q32" s="422">
        <v>441.3</v>
      </c>
      <c r="R32" s="422">
        <v>-42.3</v>
      </c>
      <c r="S32" s="422">
        <v>489.4</v>
      </c>
      <c r="T32" s="422">
        <v>98.3</v>
      </c>
      <c r="V32" s="465">
        <v>43.4</v>
      </c>
      <c r="W32" s="465">
        <v>93.6</v>
      </c>
      <c r="X32" s="477">
        <v>165.21739130434781</v>
      </c>
      <c r="Y32" s="465">
        <v>140.90909090909091</v>
      </c>
      <c r="Z32" s="422">
        <v>98.3</v>
      </c>
      <c r="AA32" s="465">
        <v>-24.2</v>
      </c>
      <c r="AB32" s="465">
        <v>-50</v>
      </c>
      <c r="AC32" s="465" t="s">
        <v>126</v>
      </c>
      <c r="AD32" s="465" t="s">
        <v>126</v>
      </c>
      <c r="AE32" s="465" t="s">
        <v>126</v>
      </c>
      <c r="AG32" s="970"/>
    </row>
    <row r="33" spans="1:33" s="33" customFormat="1" ht="15" customHeight="1" x14ac:dyDescent="0.2">
      <c r="A33" s="49"/>
      <c r="B33" s="158"/>
      <c r="C33" s="158"/>
      <c r="D33" s="158"/>
      <c r="E33" s="461" t="s">
        <v>528</v>
      </c>
      <c r="F33" s="477" t="s">
        <v>103</v>
      </c>
      <c r="G33" s="477" t="s">
        <v>103</v>
      </c>
      <c r="H33" s="477" t="s">
        <v>103</v>
      </c>
      <c r="I33" s="477">
        <v>0.1</v>
      </c>
      <c r="J33" s="423">
        <v>0.1</v>
      </c>
      <c r="K33" s="423">
        <v>0.4</v>
      </c>
      <c r="L33" s="423">
        <v>0.4</v>
      </c>
      <c r="M33" s="423">
        <v>0.8</v>
      </c>
      <c r="N33" s="423">
        <v>0.9</v>
      </c>
      <c r="O33" s="423">
        <v>0.9</v>
      </c>
      <c r="P33" s="423">
        <v>0</v>
      </c>
      <c r="Q33" s="423">
        <v>0.2</v>
      </c>
      <c r="R33" s="423">
        <v>0.1</v>
      </c>
      <c r="S33" s="423">
        <v>0.5</v>
      </c>
      <c r="T33" s="423">
        <v>1</v>
      </c>
      <c r="V33" s="477">
        <f>V31/'14'!V25</f>
        <v>9.7697138869504534E-3</v>
      </c>
      <c r="W33" s="477">
        <f>W31/'14'!W25</f>
        <v>1.1704119850187267E-2</v>
      </c>
      <c r="X33" s="477">
        <f>X31/'14'!X25</f>
        <v>8.3169183628802809E-3</v>
      </c>
      <c r="Y33" s="477">
        <f>Y31/'14'!Y25</f>
        <v>1.0122230710466005E-2</v>
      </c>
      <c r="Z33" s="423">
        <f>Z31/'14'!Z25</f>
        <v>9.9586417065737915E-3</v>
      </c>
      <c r="AA33" s="423">
        <f>AA31/'14'!AA25</f>
        <v>7.3580133363991725E-3</v>
      </c>
      <c r="AB33" s="477">
        <f>AB31/'14'!AB25</f>
        <v>5.7458055619397843E-3</v>
      </c>
      <c r="AC33" s="477" t="s">
        <v>126</v>
      </c>
      <c r="AD33" s="477" t="s">
        <v>126</v>
      </c>
      <c r="AE33" s="477" t="s">
        <v>126</v>
      </c>
      <c r="AG33" s="970"/>
    </row>
    <row r="34" spans="1:33" s="69" customFormat="1" ht="15" customHeight="1" x14ac:dyDescent="0.2">
      <c r="A34" s="45"/>
      <c r="B34" s="240" t="s">
        <v>516</v>
      </c>
      <c r="C34" s="240"/>
      <c r="D34" s="240" t="s">
        <v>319</v>
      </c>
      <c r="E34" s="463"/>
      <c r="F34" s="478" t="s">
        <v>103</v>
      </c>
      <c r="G34" s="478" t="s">
        <v>103</v>
      </c>
      <c r="H34" s="478" t="s">
        <v>103</v>
      </c>
      <c r="I34" s="478">
        <v>6442</v>
      </c>
      <c r="J34" s="479">
        <v>15156</v>
      </c>
      <c r="K34" s="479">
        <v>33860</v>
      </c>
      <c r="L34" s="1018">
        <v>29415</v>
      </c>
      <c r="M34" s="1018">
        <v>47902</v>
      </c>
      <c r="N34" s="1018">
        <v>58890</v>
      </c>
      <c r="O34" s="1018">
        <v>60138</v>
      </c>
      <c r="P34" s="1018">
        <v>2365</v>
      </c>
      <c r="Q34" s="1018">
        <v>3847</v>
      </c>
      <c r="R34" s="1018">
        <v>19157</v>
      </c>
      <c r="S34" s="1018">
        <v>67375</v>
      </c>
      <c r="T34" s="1018">
        <v>120782</v>
      </c>
      <c r="V34" s="1018">
        <v>30626</v>
      </c>
      <c r="W34" s="1018">
        <v>29765</v>
      </c>
      <c r="X34" s="1018">
        <v>23301</v>
      </c>
      <c r="Y34" s="1018">
        <v>37090</v>
      </c>
      <c r="Z34" s="1018">
        <v>120782</v>
      </c>
      <c r="AA34" s="1018">
        <v>23305</v>
      </c>
      <c r="AB34" s="478">
        <v>23646</v>
      </c>
      <c r="AC34" s="478" t="s">
        <v>126</v>
      </c>
      <c r="AD34" s="478" t="s">
        <v>126</v>
      </c>
      <c r="AE34" s="478" t="s">
        <v>126</v>
      </c>
      <c r="AG34" s="1045"/>
    </row>
    <row r="35" spans="1:33" s="33" customFormat="1" ht="15" customHeight="1" x14ac:dyDescent="0.2">
      <c r="A35" s="49"/>
      <c r="B35" s="242" t="s">
        <v>327</v>
      </c>
      <c r="C35" s="158"/>
      <c r="D35" s="158"/>
      <c r="E35" s="461" t="s">
        <v>102</v>
      </c>
      <c r="F35" s="480" t="s">
        <v>103</v>
      </c>
      <c r="G35" s="480" t="s">
        <v>103</v>
      </c>
      <c r="H35" s="480" t="s">
        <v>103</v>
      </c>
      <c r="I35" s="465">
        <v>87.6</v>
      </c>
      <c r="J35" s="422">
        <v>135.19999999999999</v>
      </c>
      <c r="K35" s="422">
        <v>123.4</v>
      </c>
      <c r="L35" s="422">
        <v>-13.1</v>
      </c>
      <c r="M35" s="422">
        <v>62.8</v>
      </c>
      <c r="N35" s="422">
        <v>22.9</v>
      </c>
      <c r="O35" s="422">
        <v>2.1</v>
      </c>
      <c r="P35" s="422">
        <v>-96.1</v>
      </c>
      <c r="Q35" s="422">
        <v>62.7</v>
      </c>
      <c r="R35" s="422">
        <v>398</v>
      </c>
      <c r="S35" s="422">
        <v>251.7</v>
      </c>
      <c r="T35" s="422">
        <v>79.3</v>
      </c>
      <c r="V35" s="465">
        <v>227</v>
      </c>
      <c r="W35" s="465">
        <v>141.80000000000001</v>
      </c>
      <c r="X35" s="465">
        <v>126.56708310700706</v>
      </c>
      <c r="Y35" s="465">
        <v>54.593197732577551</v>
      </c>
      <c r="Z35" s="422">
        <v>79.3</v>
      </c>
      <c r="AA35" s="422">
        <v>-23.9</v>
      </c>
      <c r="AB35" s="465">
        <v>-20.557701998992101</v>
      </c>
      <c r="AC35" s="465" t="s">
        <v>126</v>
      </c>
      <c r="AD35" s="465" t="s">
        <v>126</v>
      </c>
      <c r="AE35" s="465" t="s">
        <v>126</v>
      </c>
      <c r="AG35" s="970"/>
    </row>
    <row r="36" spans="1:33" s="33" customFormat="1" ht="15" customHeight="1" x14ac:dyDescent="0.2">
      <c r="A36" s="46"/>
      <c r="B36" s="433"/>
      <c r="C36" s="244"/>
      <c r="D36" s="244"/>
      <c r="E36" s="367" t="s">
        <v>528</v>
      </c>
      <c r="F36" s="481" t="s">
        <v>103</v>
      </c>
      <c r="G36" s="481" t="s">
        <v>103</v>
      </c>
      <c r="H36" s="481" t="s">
        <v>103</v>
      </c>
      <c r="I36" s="561">
        <v>0.9</v>
      </c>
      <c r="J36" s="876">
        <v>2.2999999999999998</v>
      </c>
      <c r="K36" s="876">
        <v>5</v>
      </c>
      <c r="L36" s="876">
        <v>4.5999999999999996</v>
      </c>
      <c r="M36" s="876">
        <v>7.3</v>
      </c>
      <c r="N36" s="876">
        <v>8.9</v>
      </c>
      <c r="O36" s="876">
        <v>9.4</v>
      </c>
      <c r="P36" s="876">
        <v>0.6</v>
      </c>
      <c r="Q36" s="876">
        <v>0.8</v>
      </c>
      <c r="R36" s="876">
        <v>3.2</v>
      </c>
      <c r="S36" s="876">
        <v>9.8000000000000007</v>
      </c>
      <c r="T36" s="876">
        <v>16.600000000000001</v>
      </c>
      <c r="V36" s="876">
        <f>V34/'14'!V31*100</f>
        <v>16.931199380822072</v>
      </c>
      <c r="W36" s="876">
        <f>W34/'14'!W31*100</f>
        <v>16.131742108914327</v>
      </c>
      <c r="X36" s="876">
        <f>X34/'14'!X31*100</f>
        <v>13.317596762762626</v>
      </c>
      <c r="Y36" s="876">
        <f>Y34/'14'!Y31*100</f>
        <v>17.217128931182547</v>
      </c>
      <c r="Z36" s="876">
        <f>Z34/'14'!Z31*100</f>
        <v>15.980978742659961</v>
      </c>
      <c r="AA36" s="876">
        <f>AA34/'14'!AA31*100</f>
        <v>13.043453926748455</v>
      </c>
      <c r="AB36" s="561">
        <f>AB34/'14'!AB31*100</f>
        <v>12.623587947639283</v>
      </c>
      <c r="AC36" s="561" t="s">
        <v>126</v>
      </c>
      <c r="AD36" s="561" t="s">
        <v>126</v>
      </c>
      <c r="AE36" s="561" t="s">
        <v>126</v>
      </c>
      <c r="AG36" s="970"/>
    </row>
    <row r="37" spans="1:33" x14ac:dyDescent="0.2">
      <c r="A37" s="50"/>
      <c r="B37" s="50"/>
      <c r="C37" s="50"/>
      <c r="D37" s="50"/>
      <c r="E37" s="94"/>
      <c r="F37" s="95"/>
      <c r="G37" s="95"/>
      <c r="H37" s="95"/>
      <c r="I37" s="95"/>
      <c r="J37" s="95"/>
      <c r="K37" s="95"/>
      <c r="L37" s="95"/>
      <c r="M37" s="95"/>
      <c r="N37" s="95"/>
      <c r="O37" s="95"/>
      <c r="P37" s="95"/>
      <c r="Q37" s="95"/>
      <c r="R37" s="95"/>
      <c r="S37" s="95"/>
      <c r="T37" s="95"/>
      <c r="V37" s="95"/>
      <c r="W37" s="95"/>
      <c r="X37" s="95"/>
      <c r="Y37" s="95"/>
      <c r="Z37" s="95"/>
      <c r="AA37" s="95"/>
      <c r="AB37" s="95"/>
      <c r="AC37" s="95"/>
      <c r="AD37" s="95"/>
      <c r="AE37" s="95"/>
    </row>
    <row r="38" spans="1:33" s="69" customFormat="1" ht="15" customHeight="1" x14ac:dyDescent="0.2">
      <c r="A38" s="50"/>
      <c r="B38" s="50"/>
      <c r="C38" s="50"/>
      <c r="D38" s="50"/>
      <c r="E38" s="55"/>
      <c r="F38" s="58"/>
      <c r="G38" s="58"/>
      <c r="H38" s="58"/>
      <c r="I38" s="58"/>
      <c r="J38" s="58"/>
      <c r="K38" s="315"/>
      <c r="L38" s="315"/>
      <c r="M38" s="315"/>
      <c r="N38" s="315"/>
      <c r="O38" s="315"/>
      <c r="P38" s="315"/>
      <c r="Q38" s="315"/>
      <c r="T38" s="315"/>
      <c r="V38" s="1108" t="s">
        <v>81</v>
      </c>
      <c r="W38" s="1109"/>
      <c r="X38" s="1109"/>
      <c r="Y38" s="1109"/>
      <c r="Z38" s="1110"/>
      <c r="AA38" s="1108" t="s">
        <v>994</v>
      </c>
      <c r="AB38" s="1109"/>
      <c r="AC38" s="1109"/>
      <c r="AD38" s="1109"/>
      <c r="AE38" s="1110"/>
    </row>
    <row r="39" spans="1:33" s="65" customFormat="1" ht="15" customHeight="1" x14ac:dyDescent="0.2">
      <c r="A39" s="158" t="s">
        <v>529</v>
      </c>
      <c r="B39" s="470"/>
      <c r="C39" s="470"/>
      <c r="D39" s="470"/>
      <c r="E39" s="470"/>
      <c r="F39" s="711" t="s">
        <v>434</v>
      </c>
      <c r="G39" s="420" t="s">
        <v>87</v>
      </c>
      <c r="H39" s="420" t="s">
        <v>88</v>
      </c>
      <c r="I39" s="420" t="s">
        <v>89</v>
      </c>
      <c r="J39" s="420" t="s">
        <v>90</v>
      </c>
      <c r="K39" s="420" t="s">
        <v>91</v>
      </c>
      <c r="L39" s="420" t="s">
        <v>92</v>
      </c>
      <c r="M39" s="420" t="s">
        <v>93</v>
      </c>
      <c r="N39" s="420" t="s">
        <v>94</v>
      </c>
      <c r="O39" s="772" t="s">
        <v>95</v>
      </c>
      <c r="P39" s="856" t="s">
        <v>96</v>
      </c>
      <c r="Q39" s="856" t="s">
        <v>97</v>
      </c>
      <c r="R39" s="856" t="s">
        <v>98</v>
      </c>
      <c r="S39" s="1057" t="s">
        <v>99</v>
      </c>
      <c r="T39" s="985" t="s">
        <v>191</v>
      </c>
      <c r="V39" s="977" t="s">
        <v>248</v>
      </c>
      <c r="W39" s="855" t="s">
        <v>249</v>
      </c>
      <c r="X39" s="855" t="s">
        <v>250</v>
      </c>
      <c r="Y39" s="715" t="s">
        <v>287</v>
      </c>
      <c r="Z39" s="1000" t="s">
        <v>191</v>
      </c>
      <c r="AA39" s="855" t="s">
        <v>985</v>
      </c>
      <c r="AB39" s="855" t="s">
        <v>987</v>
      </c>
      <c r="AC39" s="855" t="s">
        <v>989</v>
      </c>
      <c r="AD39" s="715" t="s">
        <v>991</v>
      </c>
      <c r="AE39" s="988" t="s">
        <v>993</v>
      </c>
      <c r="AF39" s="33"/>
    </row>
    <row r="40" spans="1:33" s="33" customFormat="1" ht="15" customHeight="1" x14ac:dyDescent="0.2">
      <c r="A40" s="239"/>
      <c r="B40" s="240" t="s">
        <v>270</v>
      </c>
      <c r="C40" s="240" t="s">
        <v>530</v>
      </c>
      <c r="D40" s="240" t="s">
        <v>531</v>
      </c>
      <c r="E40" s="460"/>
      <c r="F40" s="427" t="s">
        <v>103</v>
      </c>
      <c r="G40" s="427" t="s">
        <v>103</v>
      </c>
      <c r="H40" s="427" t="s">
        <v>103</v>
      </c>
      <c r="I40" s="427">
        <v>58647</v>
      </c>
      <c r="J40" s="425">
        <v>57435</v>
      </c>
      <c r="K40" s="425">
        <v>56747</v>
      </c>
      <c r="L40" s="425">
        <v>53902</v>
      </c>
      <c r="M40" s="425">
        <v>54848</v>
      </c>
      <c r="N40" s="425">
        <v>54831</v>
      </c>
      <c r="O40" s="425">
        <v>52977</v>
      </c>
      <c r="P40" s="425">
        <v>35003</v>
      </c>
      <c r="Q40" s="425">
        <v>41523</v>
      </c>
      <c r="R40" s="425">
        <v>47108</v>
      </c>
      <c r="S40" s="425">
        <v>54138</v>
      </c>
      <c r="T40" s="425">
        <v>60353</v>
      </c>
      <c r="V40" s="427" t="s">
        <v>126</v>
      </c>
      <c r="W40" s="427">
        <v>29439</v>
      </c>
      <c r="X40" s="427" t="s">
        <v>126</v>
      </c>
      <c r="Y40" s="425">
        <v>31072</v>
      </c>
      <c r="Z40" s="425">
        <v>60353</v>
      </c>
      <c r="AA40" s="427" t="s">
        <v>126</v>
      </c>
      <c r="AB40" s="427">
        <v>23855</v>
      </c>
      <c r="AC40" s="427" t="s">
        <v>126</v>
      </c>
      <c r="AD40" s="427" t="s">
        <v>126</v>
      </c>
      <c r="AE40" s="427" t="s">
        <v>126</v>
      </c>
    </row>
    <row r="41" spans="1:33" s="33" customFormat="1" ht="15" customHeight="1" x14ac:dyDescent="0.2">
      <c r="A41" s="241"/>
      <c r="B41" s="242" t="s">
        <v>532</v>
      </c>
      <c r="C41" s="242" t="s">
        <v>533</v>
      </c>
      <c r="D41" s="471"/>
      <c r="E41" s="461" t="s">
        <v>102</v>
      </c>
      <c r="F41" s="465" t="s">
        <v>103</v>
      </c>
      <c r="G41" s="465" t="s">
        <v>103</v>
      </c>
      <c r="H41" s="465" t="s">
        <v>103</v>
      </c>
      <c r="I41" s="465">
        <v>1.7</v>
      </c>
      <c r="J41" s="422">
        <v>-2.1</v>
      </c>
      <c r="K41" s="422">
        <v>-1.2</v>
      </c>
      <c r="L41" s="422">
        <v>-5</v>
      </c>
      <c r="M41" s="422">
        <v>1.8</v>
      </c>
      <c r="N41" s="727" t="s">
        <v>534</v>
      </c>
      <c r="O41" s="465">
        <v>-3.4</v>
      </c>
      <c r="P41" s="465">
        <v>-33.9</v>
      </c>
      <c r="Q41" s="465">
        <v>18.600000000000001</v>
      </c>
      <c r="R41" s="465">
        <v>13.450376899549646</v>
      </c>
      <c r="S41" s="465">
        <v>14.9</v>
      </c>
      <c r="T41" s="465">
        <v>11.47992168162844</v>
      </c>
      <c r="V41" s="465" t="s">
        <v>126</v>
      </c>
      <c r="W41" s="465">
        <v>17</v>
      </c>
      <c r="X41" s="465" t="s">
        <v>126</v>
      </c>
      <c r="Y41" s="465">
        <v>6.7436188120512526</v>
      </c>
      <c r="Z41" s="465">
        <v>11.47992168162844</v>
      </c>
      <c r="AA41" s="465" t="s">
        <v>126</v>
      </c>
      <c r="AB41" s="465">
        <v>-18.968035599035289</v>
      </c>
      <c r="AC41" s="465" t="s">
        <v>126</v>
      </c>
      <c r="AD41" s="465" t="s">
        <v>126</v>
      </c>
      <c r="AE41" s="465" t="s">
        <v>126</v>
      </c>
    </row>
    <row r="42" spans="1:33" s="33" customFormat="1" ht="15" customHeight="1" x14ac:dyDescent="0.2">
      <c r="A42" s="241"/>
      <c r="B42" s="158"/>
      <c r="C42" s="158"/>
      <c r="D42" s="431" t="s">
        <v>535</v>
      </c>
      <c r="E42" s="472"/>
      <c r="F42" s="464" t="s">
        <v>103</v>
      </c>
      <c r="G42" s="464" t="s">
        <v>103</v>
      </c>
      <c r="H42" s="464" t="s">
        <v>103</v>
      </c>
      <c r="I42" s="464">
        <v>505</v>
      </c>
      <c r="J42" s="424">
        <v>910</v>
      </c>
      <c r="K42" s="424">
        <v>1848</v>
      </c>
      <c r="L42" s="424">
        <v>1349</v>
      </c>
      <c r="M42" s="424">
        <v>2347</v>
      </c>
      <c r="N42" s="424">
        <v>3632</v>
      </c>
      <c r="O42" s="424">
        <v>3774</v>
      </c>
      <c r="P42" s="424">
        <v>76</v>
      </c>
      <c r="Q42" s="424">
        <v>41</v>
      </c>
      <c r="R42" s="424">
        <v>1043</v>
      </c>
      <c r="S42" s="424">
        <v>4697</v>
      </c>
      <c r="T42" s="424">
        <v>9696</v>
      </c>
      <c r="V42" s="464" t="s">
        <v>126</v>
      </c>
      <c r="W42" s="464">
        <v>5190</v>
      </c>
      <c r="X42" s="464" t="s">
        <v>126</v>
      </c>
      <c r="Y42" s="424">
        <v>4506</v>
      </c>
      <c r="Z42" s="424">
        <v>9696</v>
      </c>
      <c r="AA42" s="464" t="s">
        <v>126</v>
      </c>
      <c r="AB42" s="464">
        <v>2790</v>
      </c>
      <c r="AC42" s="464" t="s">
        <v>126</v>
      </c>
      <c r="AD42" s="464" t="s">
        <v>126</v>
      </c>
      <c r="AE42" s="464" t="s">
        <v>126</v>
      </c>
    </row>
    <row r="43" spans="1:33" s="69" customFormat="1" ht="15" customHeight="1" x14ac:dyDescent="0.2">
      <c r="A43" s="241"/>
      <c r="B43" s="158"/>
      <c r="C43" s="158"/>
      <c r="D43" s="242"/>
      <c r="E43" s="461" t="s">
        <v>102</v>
      </c>
      <c r="F43" s="465" t="s">
        <v>103</v>
      </c>
      <c r="G43" s="465" t="s">
        <v>103</v>
      </c>
      <c r="H43" s="465" t="s">
        <v>103</v>
      </c>
      <c r="I43" s="465">
        <v>94.4</v>
      </c>
      <c r="J43" s="422">
        <v>80.3</v>
      </c>
      <c r="K43" s="422">
        <v>105</v>
      </c>
      <c r="L43" s="422">
        <v>-27</v>
      </c>
      <c r="M43" s="422">
        <v>74</v>
      </c>
      <c r="N43" s="422">
        <v>54.7</v>
      </c>
      <c r="O43" s="422">
        <v>3.9</v>
      </c>
      <c r="P43" s="422">
        <v>-98</v>
      </c>
      <c r="Q43" s="422">
        <v>-45.1</v>
      </c>
      <c r="R43" s="465" t="s">
        <v>126</v>
      </c>
      <c r="S43" s="465">
        <v>350.6</v>
      </c>
      <c r="T43" s="465">
        <v>106.42963593783267</v>
      </c>
      <c r="V43" s="465" t="s">
        <v>126</v>
      </c>
      <c r="W43" s="465">
        <v>212.6</v>
      </c>
      <c r="X43" s="465" t="s">
        <v>126</v>
      </c>
      <c r="Y43" s="465">
        <v>48.860257680872138</v>
      </c>
      <c r="Z43" s="465">
        <v>106.42963593783267</v>
      </c>
      <c r="AA43" s="465" t="s">
        <v>126</v>
      </c>
      <c r="AB43" s="465">
        <v>-46.24277456647399</v>
      </c>
      <c r="AC43" s="465" t="s">
        <v>126</v>
      </c>
      <c r="AD43" s="465" t="s">
        <v>126</v>
      </c>
      <c r="AE43" s="465" t="s">
        <v>126</v>
      </c>
    </row>
    <row r="44" spans="1:33" s="33" customFormat="1" ht="15" customHeight="1" x14ac:dyDescent="0.2">
      <c r="A44" s="241"/>
      <c r="B44" s="158"/>
      <c r="C44" s="158"/>
      <c r="D44" s="242"/>
      <c r="E44" s="461" t="s">
        <v>528</v>
      </c>
      <c r="F44" s="477" t="s">
        <v>103</v>
      </c>
      <c r="G44" s="477" t="s">
        <v>103</v>
      </c>
      <c r="H44" s="477" t="s">
        <v>103</v>
      </c>
      <c r="I44" s="477">
        <v>0.9</v>
      </c>
      <c r="J44" s="423">
        <v>1.6</v>
      </c>
      <c r="K44" s="423">
        <v>3.3</v>
      </c>
      <c r="L44" s="423">
        <v>2.5</v>
      </c>
      <c r="M44" s="423">
        <v>4.3</v>
      </c>
      <c r="N44" s="423">
        <v>6.6</v>
      </c>
      <c r="O44" s="423">
        <v>7.1</v>
      </c>
      <c r="P44" s="423">
        <v>0.2</v>
      </c>
      <c r="Q44" s="423">
        <v>0.1</v>
      </c>
      <c r="R44" s="423">
        <v>2.2000000000000002</v>
      </c>
      <c r="S44" s="423">
        <v>8.6999999999999993</v>
      </c>
      <c r="T44" s="423">
        <v>17.869822503378341</v>
      </c>
      <c r="V44" s="477" t="s">
        <v>126</v>
      </c>
      <c r="W44" s="477">
        <v>17.724804480721286</v>
      </c>
      <c r="X44" s="477" t="s">
        <v>126</v>
      </c>
      <c r="Y44" s="423">
        <v>14.501802265705457</v>
      </c>
      <c r="Z44" s="423">
        <v>17.869822503378341</v>
      </c>
      <c r="AA44" s="477" t="s">
        <v>126</v>
      </c>
      <c r="AB44" s="477">
        <v>11.695661286941942</v>
      </c>
      <c r="AC44" s="477" t="s">
        <v>126</v>
      </c>
      <c r="AD44" s="477" t="s">
        <v>126</v>
      </c>
      <c r="AE44" s="477" t="s">
        <v>126</v>
      </c>
      <c r="AF44" s="1037"/>
    </row>
    <row r="45" spans="1:33" s="33" customFormat="1" ht="15" customHeight="1" x14ac:dyDescent="0.2">
      <c r="A45" s="241"/>
      <c r="B45" s="158"/>
      <c r="C45" s="158"/>
      <c r="D45" s="431" t="s">
        <v>536</v>
      </c>
      <c r="E45" s="462"/>
      <c r="F45" s="464" t="s">
        <v>103</v>
      </c>
      <c r="G45" s="464" t="s">
        <v>103</v>
      </c>
      <c r="H45" s="464" t="s">
        <v>103</v>
      </c>
      <c r="I45" s="464">
        <v>15944</v>
      </c>
      <c r="J45" s="424">
        <v>15474</v>
      </c>
      <c r="K45" s="424">
        <v>15027</v>
      </c>
      <c r="L45" s="424">
        <v>14395</v>
      </c>
      <c r="M45" s="424">
        <v>14245</v>
      </c>
      <c r="N45" s="424">
        <v>14434</v>
      </c>
      <c r="O45" s="424">
        <v>14016</v>
      </c>
      <c r="P45" s="424">
        <v>6556</v>
      </c>
      <c r="Q45" s="424">
        <v>7620</v>
      </c>
      <c r="R45" s="424">
        <v>9339</v>
      </c>
      <c r="S45" s="424">
        <v>10679</v>
      </c>
      <c r="T45" s="424">
        <v>11288</v>
      </c>
      <c r="V45" s="464" t="s">
        <v>126</v>
      </c>
      <c r="W45" s="464">
        <v>5555</v>
      </c>
      <c r="X45" s="464" t="s">
        <v>126</v>
      </c>
      <c r="Y45" s="424">
        <v>5727</v>
      </c>
      <c r="Z45" s="424">
        <v>11288</v>
      </c>
      <c r="AA45" s="464" t="s">
        <v>126</v>
      </c>
      <c r="AB45" s="464">
        <v>5534</v>
      </c>
      <c r="AC45" s="464" t="s">
        <v>126</v>
      </c>
      <c r="AD45" s="464" t="s">
        <v>126</v>
      </c>
      <c r="AE45" s="464" t="s">
        <v>126</v>
      </c>
    </row>
    <row r="46" spans="1:33" s="69" customFormat="1" ht="15" customHeight="1" x14ac:dyDescent="0.2">
      <c r="A46" s="243"/>
      <c r="B46" s="244"/>
      <c r="C46" s="244"/>
      <c r="D46" s="433"/>
      <c r="E46" s="367" t="s">
        <v>537</v>
      </c>
      <c r="F46" s="482" t="s">
        <v>103</v>
      </c>
      <c r="G46" s="482" t="s">
        <v>103</v>
      </c>
      <c r="H46" s="482" t="s">
        <v>103</v>
      </c>
      <c r="I46" s="482">
        <v>-1.4</v>
      </c>
      <c r="J46" s="426">
        <v>-2.9</v>
      </c>
      <c r="K46" s="426">
        <v>-2.9</v>
      </c>
      <c r="L46" s="426">
        <v>-4.2</v>
      </c>
      <c r="M46" s="426">
        <v>-1</v>
      </c>
      <c r="N46" s="426">
        <v>1.3</v>
      </c>
      <c r="O46" s="426">
        <v>-2.9</v>
      </c>
      <c r="P46" s="426">
        <v>-53.2</v>
      </c>
      <c r="Q46" s="426">
        <v>16.2</v>
      </c>
      <c r="R46" s="426">
        <v>22.6</v>
      </c>
      <c r="S46" s="426">
        <v>14.4</v>
      </c>
      <c r="T46" s="426">
        <v>5.7027811592845694</v>
      </c>
      <c r="V46" s="482" t="s">
        <v>126</v>
      </c>
      <c r="W46" s="482">
        <v>6.8</v>
      </c>
      <c r="X46" s="482" t="s">
        <v>126</v>
      </c>
      <c r="Y46" s="426">
        <v>4.5645426328281928</v>
      </c>
      <c r="Z46" s="426">
        <v>5.7027811592845694</v>
      </c>
      <c r="AA46" s="482" t="s">
        <v>126</v>
      </c>
      <c r="AB46" s="482">
        <v>-0.37803780378037288</v>
      </c>
      <c r="AC46" s="482" t="s">
        <v>126</v>
      </c>
      <c r="AD46" s="482" t="s">
        <v>126</v>
      </c>
      <c r="AE46" s="482" t="s">
        <v>126</v>
      </c>
    </row>
    <row r="47" spans="1:33" hidden="1" x14ac:dyDescent="0.2">
      <c r="AB47" s="1036"/>
      <c r="AC47" s="1036"/>
    </row>
    <row r="48" spans="1:33" s="69" customFormat="1" ht="15" hidden="1" customHeight="1" x14ac:dyDescent="0.2">
      <c r="A48" s="50"/>
      <c r="B48" s="50"/>
      <c r="C48" s="50"/>
      <c r="D48" s="50"/>
      <c r="E48" s="55"/>
      <c r="F48" s="58"/>
      <c r="G48" s="58"/>
      <c r="H48" s="58"/>
      <c r="I48" s="58"/>
      <c r="J48" s="58"/>
      <c r="K48" s="315"/>
      <c r="L48" s="315"/>
      <c r="M48" s="315"/>
      <c r="N48" s="315"/>
      <c r="O48" s="315"/>
      <c r="P48" s="315"/>
      <c r="Q48" s="315"/>
      <c r="T48" s="315"/>
      <c r="V48" s="1108" t="s">
        <v>81</v>
      </c>
      <c r="W48" s="1109"/>
      <c r="X48" s="1109"/>
      <c r="Y48" s="1109"/>
      <c r="Z48" s="1110"/>
      <c r="AA48" s="1108" t="s">
        <v>994</v>
      </c>
      <c r="AB48" s="1109"/>
      <c r="AC48" s="1109"/>
      <c r="AD48" s="1109"/>
      <c r="AE48" s="1110"/>
    </row>
    <row r="49" spans="1:31" s="65" customFormat="1" ht="15" hidden="1" customHeight="1" x14ac:dyDescent="0.2">
      <c r="A49" s="93"/>
      <c r="B49" s="59"/>
      <c r="C49" s="59"/>
      <c r="D49" s="59"/>
      <c r="E49" s="59"/>
      <c r="F49" s="711" t="s">
        <v>434</v>
      </c>
      <c r="G49" s="420" t="s">
        <v>87</v>
      </c>
      <c r="H49" s="420" t="s">
        <v>88</v>
      </c>
      <c r="I49" s="420" t="s">
        <v>89</v>
      </c>
      <c r="J49" s="420" t="s">
        <v>90</v>
      </c>
      <c r="K49" s="420" t="s">
        <v>91</v>
      </c>
      <c r="L49" s="420" t="s">
        <v>92</v>
      </c>
      <c r="M49" s="420" t="s">
        <v>93</v>
      </c>
      <c r="N49" s="420" t="s">
        <v>94</v>
      </c>
      <c r="O49" s="772" t="s">
        <v>95</v>
      </c>
      <c r="P49" s="856" t="s">
        <v>96</v>
      </c>
      <c r="Q49" s="856" t="s">
        <v>97</v>
      </c>
      <c r="R49" s="856" t="s">
        <v>98</v>
      </c>
      <c r="S49" s="1057" t="s">
        <v>99</v>
      </c>
      <c r="T49" s="985" t="s">
        <v>191</v>
      </c>
      <c r="V49" s="977" t="s">
        <v>248</v>
      </c>
      <c r="W49" s="855" t="s">
        <v>249</v>
      </c>
      <c r="X49" s="855" t="s">
        <v>250</v>
      </c>
      <c r="Y49" s="715" t="s">
        <v>287</v>
      </c>
      <c r="Z49" s="1000" t="s">
        <v>191</v>
      </c>
      <c r="AA49" s="855" t="s">
        <v>985</v>
      </c>
      <c r="AB49" s="855" t="s">
        <v>987</v>
      </c>
      <c r="AC49" s="855" t="s">
        <v>989</v>
      </c>
      <c r="AD49" s="715" t="s">
        <v>991</v>
      </c>
      <c r="AE49" s="988" t="s">
        <v>993</v>
      </c>
    </row>
    <row r="50" spans="1:31" s="33" customFormat="1" ht="15" hidden="1" customHeight="1" x14ac:dyDescent="0.2">
      <c r="A50" s="473"/>
      <c r="B50" s="430" t="s">
        <v>538</v>
      </c>
      <c r="C50" s="430" t="s">
        <v>539</v>
      </c>
      <c r="D50" s="430" t="s">
        <v>540</v>
      </c>
      <c r="E50" s="474"/>
      <c r="F50" s="483" t="s">
        <v>103</v>
      </c>
      <c r="G50" s="483" t="s">
        <v>103</v>
      </c>
      <c r="H50" s="483" t="s">
        <v>103</v>
      </c>
      <c r="I50" s="483" t="s">
        <v>103</v>
      </c>
      <c r="J50" s="484">
        <v>22</v>
      </c>
      <c r="K50" s="484">
        <v>12</v>
      </c>
      <c r="L50" s="484">
        <v>13</v>
      </c>
      <c r="M50" s="484">
        <v>11</v>
      </c>
      <c r="N50" s="484">
        <v>11</v>
      </c>
      <c r="O50" s="484">
        <v>9</v>
      </c>
      <c r="P50" s="484">
        <v>9</v>
      </c>
      <c r="Q50" s="484">
        <v>8</v>
      </c>
      <c r="R50" s="484">
        <v>8</v>
      </c>
      <c r="S50" s="484">
        <v>7</v>
      </c>
      <c r="T50" s="484">
        <v>6</v>
      </c>
      <c r="V50" s="483" t="s">
        <v>126</v>
      </c>
      <c r="W50" s="483">
        <v>7</v>
      </c>
      <c r="X50" s="483" t="s">
        <v>126</v>
      </c>
      <c r="Y50" s="484">
        <v>6</v>
      </c>
      <c r="Z50" s="484">
        <v>6</v>
      </c>
      <c r="AA50" s="483" t="s">
        <v>126</v>
      </c>
      <c r="AB50" s="483">
        <v>6</v>
      </c>
      <c r="AC50" s="483" t="s">
        <v>126</v>
      </c>
      <c r="AD50" s="483" t="s">
        <v>126</v>
      </c>
      <c r="AE50" s="483" t="s">
        <v>126</v>
      </c>
    </row>
    <row r="51" spans="1:31" s="33" customFormat="1" ht="15" hidden="1" customHeight="1" x14ac:dyDescent="0.3">
      <c r="A51" s="241"/>
      <c r="B51" s="584" t="s">
        <v>541</v>
      </c>
      <c r="C51" s="329" t="s">
        <v>542</v>
      </c>
      <c r="D51" s="158" t="s">
        <v>543</v>
      </c>
      <c r="E51" s="475"/>
      <c r="F51" s="485" t="s">
        <v>103</v>
      </c>
      <c r="G51" s="485" t="s">
        <v>103</v>
      </c>
      <c r="H51" s="485" t="s">
        <v>103</v>
      </c>
      <c r="I51" s="485" t="s">
        <v>103</v>
      </c>
      <c r="J51" s="486">
        <v>12</v>
      </c>
      <c r="K51" s="486">
        <v>8</v>
      </c>
      <c r="L51" s="486">
        <v>5</v>
      </c>
      <c r="M51" s="486">
        <v>5</v>
      </c>
      <c r="N51" s="486">
        <v>6</v>
      </c>
      <c r="O51" s="486">
        <v>3</v>
      </c>
      <c r="P51" s="486">
        <v>3</v>
      </c>
      <c r="Q51" s="486">
        <v>3</v>
      </c>
      <c r="R51" s="486">
        <v>9</v>
      </c>
      <c r="S51" s="486">
        <v>8</v>
      </c>
      <c r="T51" s="486">
        <v>12</v>
      </c>
      <c r="V51" s="485" t="s">
        <v>126</v>
      </c>
      <c r="W51" s="485">
        <v>12</v>
      </c>
      <c r="X51" s="485" t="s">
        <v>126</v>
      </c>
      <c r="Y51" s="486">
        <v>12</v>
      </c>
      <c r="Z51" s="486">
        <v>12</v>
      </c>
      <c r="AA51" s="485" t="s">
        <v>126</v>
      </c>
      <c r="AB51" s="485">
        <v>12</v>
      </c>
      <c r="AC51" s="485" t="s">
        <v>126</v>
      </c>
      <c r="AD51" s="485" t="s">
        <v>126</v>
      </c>
      <c r="AE51" s="485" t="s">
        <v>126</v>
      </c>
    </row>
    <row r="52" spans="1:31" s="33" customFormat="1" ht="15" hidden="1" customHeight="1" x14ac:dyDescent="0.2">
      <c r="A52" s="241"/>
      <c r="B52" s="583" t="s">
        <v>544</v>
      </c>
      <c r="C52" s="158"/>
      <c r="D52" s="158" t="s">
        <v>545</v>
      </c>
      <c r="E52" s="470"/>
      <c r="F52" s="485" t="s">
        <v>103</v>
      </c>
      <c r="G52" s="485" t="s">
        <v>103</v>
      </c>
      <c r="H52" s="485" t="s">
        <v>103</v>
      </c>
      <c r="I52" s="485" t="s">
        <v>103</v>
      </c>
      <c r="J52" s="486">
        <v>66</v>
      </c>
      <c r="K52" s="486">
        <v>66</v>
      </c>
      <c r="L52" s="486">
        <v>60</v>
      </c>
      <c r="M52" s="486">
        <v>61</v>
      </c>
      <c r="N52" s="486">
        <v>19</v>
      </c>
      <c r="O52" s="486">
        <v>9</v>
      </c>
      <c r="P52" s="486">
        <v>13</v>
      </c>
      <c r="Q52" s="486">
        <v>15</v>
      </c>
      <c r="R52" s="486">
        <v>43</v>
      </c>
      <c r="S52" s="486">
        <v>44</v>
      </c>
      <c r="T52" s="486">
        <v>40</v>
      </c>
      <c r="V52" s="485" t="s">
        <v>126</v>
      </c>
      <c r="W52" s="485">
        <v>41</v>
      </c>
      <c r="X52" s="485" t="s">
        <v>126</v>
      </c>
      <c r="Y52" s="486">
        <v>40</v>
      </c>
      <c r="Z52" s="486">
        <v>40</v>
      </c>
      <c r="AA52" s="485" t="s">
        <v>126</v>
      </c>
      <c r="AB52" s="485">
        <v>39</v>
      </c>
      <c r="AC52" s="485" t="s">
        <v>126</v>
      </c>
      <c r="AD52" s="485" t="s">
        <v>126</v>
      </c>
      <c r="AE52" s="485" t="s">
        <v>126</v>
      </c>
    </row>
    <row r="53" spans="1:31" s="33" customFormat="1" ht="15" hidden="1" customHeight="1" x14ac:dyDescent="0.2">
      <c r="A53" s="241"/>
      <c r="B53" s="158"/>
      <c r="C53" s="158"/>
      <c r="D53" s="431" t="s">
        <v>546</v>
      </c>
      <c r="E53" s="462"/>
      <c r="F53" s="464" t="s">
        <v>103</v>
      </c>
      <c r="G53" s="464" t="s">
        <v>103</v>
      </c>
      <c r="H53" s="464" t="s">
        <v>103</v>
      </c>
      <c r="I53" s="464" t="s">
        <v>103</v>
      </c>
      <c r="J53" s="424">
        <v>100</v>
      </c>
      <c r="K53" s="424">
        <v>86</v>
      </c>
      <c r="L53" s="424">
        <v>78</v>
      </c>
      <c r="M53" s="424">
        <v>77</v>
      </c>
      <c r="N53" s="424">
        <v>36</v>
      </c>
      <c r="O53" s="424">
        <v>21</v>
      </c>
      <c r="P53" s="424">
        <v>25</v>
      </c>
      <c r="Q53" s="424">
        <v>26</v>
      </c>
      <c r="R53" s="424">
        <v>27</v>
      </c>
      <c r="S53" s="424">
        <v>59</v>
      </c>
      <c r="T53" s="487">
        <v>49</v>
      </c>
      <c r="V53" s="428" t="s">
        <v>126</v>
      </c>
      <c r="W53" s="428">
        <v>60</v>
      </c>
      <c r="X53" s="428" t="s">
        <v>126</v>
      </c>
      <c r="Y53" s="487">
        <v>58</v>
      </c>
      <c r="Z53" s="487">
        <v>58</v>
      </c>
      <c r="AA53" s="428" t="s">
        <v>126</v>
      </c>
      <c r="AB53" s="428">
        <v>57</v>
      </c>
      <c r="AC53" s="428" t="s">
        <v>126</v>
      </c>
      <c r="AD53" s="428" t="s">
        <v>126</v>
      </c>
      <c r="AE53" s="428" t="s">
        <v>126</v>
      </c>
    </row>
    <row r="54" spans="1:31" s="33" customFormat="1" ht="15" hidden="1" customHeight="1" x14ac:dyDescent="0.2">
      <c r="A54" s="473"/>
      <c r="B54" s="430"/>
      <c r="C54" s="430" t="s">
        <v>547</v>
      </c>
      <c r="D54" s="430" t="s">
        <v>540</v>
      </c>
      <c r="E54" s="474"/>
      <c r="F54" s="483" t="s">
        <v>103</v>
      </c>
      <c r="G54" s="483" t="s">
        <v>103</v>
      </c>
      <c r="H54" s="483" t="s">
        <v>103</v>
      </c>
      <c r="I54" s="483" t="s">
        <v>103</v>
      </c>
      <c r="J54" s="484">
        <v>4139</v>
      </c>
      <c r="K54" s="484">
        <v>2893</v>
      </c>
      <c r="L54" s="484">
        <v>3688</v>
      </c>
      <c r="M54" s="484">
        <v>3040</v>
      </c>
      <c r="N54" s="484">
        <v>2613</v>
      </c>
      <c r="O54" s="484">
        <v>2613</v>
      </c>
      <c r="P54" s="484">
        <v>3911</v>
      </c>
      <c r="Q54" s="484">
        <v>3657</v>
      </c>
      <c r="R54" s="484">
        <v>12140</v>
      </c>
      <c r="S54" s="484">
        <v>10104</v>
      </c>
      <c r="T54" s="484">
        <v>9620</v>
      </c>
      <c r="V54" s="483" t="s">
        <v>126</v>
      </c>
      <c r="W54" s="483">
        <v>10212</v>
      </c>
      <c r="X54" s="483" t="s">
        <v>126</v>
      </c>
      <c r="Y54" s="484">
        <v>9620</v>
      </c>
      <c r="Z54" s="484">
        <v>9620</v>
      </c>
      <c r="AA54" s="483" t="s">
        <v>126</v>
      </c>
      <c r="AB54" s="483">
        <v>8714</v>
      </c>
      <c r="AC54" s="483" t="s">
        <v>126</v>
      </c>
      <c r="AD54" s="483" t="s">
        <v>126</v>
      </c>
      <c r="AE54" s="483" t="s">
        <v>126</v>
      </c>
    </row>
    <row r="55" spans="1:31" s="33" customFormat="1" ht="15" hidden="1" customHeight="1" x14ac:dyDescent="0.2">
      <c r="A55" s="241"/>
      <c r="B55" s="158"/>
      <c r="C55" s="242" t="s">
        <v>548</v>
      </c>
      <c r="D55" s="158" t="s">
        <v>543</v>
      </c>
      <c r="E55" s="475"/>
      <c r="F55" s="485" t="s">
        <v>103</v>
      </c>
      <c r="G55" s="485" t="s">
        <v>103</v>
      </c>
      <c r="H55" s="485" t="s">
        <v>103</v>
      </c>
      <c r="I55" s="485" t="s">
        <v>103</v>
      </c>
      <c r="J55" s="486">
        <v>5568</v>
      </c>
      <c r="K55" s="486">
        <v>4924</v>
      </c>
      <c r="L55" s="486">
        <v>5097</v>
      </c>
      <c r="M55" s="486">
        <v>5097</v>
      </c>
      <c r="N55" s="486">
        <v>5309</v>
      </c>
      <c r="O55" s="486">
        <v>4683</v>
      </c>
      <c r="P55" s="486">
        <v>4305</v>
      </c>
      <c r="Q55" s="486">
        <v>4305</v>
      </c>
      <c r="R55" s="486">
        <v>4828</v>
      </c>
      <c r="S55" s="486">
        <v>3862</v>
      </c>
      <c r="T55" s="486">
        <v>2405</v>
      </c>
      <c r="V55" s="485" t="s">
        <v>126</v>
      </c>
      <c r="W55" s="485">
        <v>2405</v>
      </c>
      <c r="X55" s="485" t="s">
        <v>126</v>
      </c>
      <c r="Y55" s="486">
        <v>2405</v>
      </c>
      <c r="Z55" s="486">
        <v>2405</v>
      </c>
      <c r="AA55" s="485" t="s">
        <v>126</v>
      </c>
      <c r="AB55" s="485">
        <v>2405</v>
      </c>
      <c r="AC55" s="485" t="s">
        <v>126</v>
      </c>
      <c r="AD55" s="485" t="s">
        <v>126</v>
      </c>
      <c r="AE55" s="485" t="s">
        <v>126</v>
      </c>
    </row>
    <row r="56" spans="1:31" s="33" customFormat="1" ht="15" hidden="1" customHeight="1" x14ac:dyDescent="0.2">
      <c r="A56" s="241"/>
      <c r="B56" s="158"/>
      <c r="C56" s="158"/>
      <c r="D56" s="158" t="s">
        <v>545</v>
      </c>
      <c r="E56" s="470"/>
      <c r="F56" s="485" t="s">
        <v>103</v>
      </c>
      <c r="G56" s="485" t="s">
        <v>103</v>
      </c>
      <c r="H56" s="485" t="s">
        <v>103</v>
      </c>
      <c r="I56" s="485" t="s">
        <v>103</v>
      </c>
      <c r="J56" s="486">
        <v>14655</v>
      </c>
      <c r="K56" s="486">
        <v>14655</v>
      </c>
      <c r="L56" s="486">
        <v>14655</v>
      </c>
      <c r="M56" s="486">
        <v>14425</v>
      </c>
      <c r="N56" s="486">
        <v>4065</v>
      </c>
      <c r="O56" s="486">
        <v>3086</v>
      </c>
      <c r="P56" s="486">
        <v>3086</v>
      </c>
      <c r="Q56" s="486">
        <v>3595</v>
      </c>
      <c r="R56" s="486">
        <v>11453</v>
      </c>
      <c r="S56" s="486">
        <v>15747</v>
      </c>
      <c r="T56" s="486">
        <v>15714</v>
      </c>
      <c r="V56" s="485" t="s">
        <v>126</v>
      </c>
      <c r="W56" s="485">
        <v>15578</v>
      </c>
      <c r="X56" s="485" t="s">
        <v>126</v>
      </c>
      <c r="Y56" s="486">
        <v>15714</v>
      </c>
      <c r="Z56" s="486">
        <v>15714</v>
      </c>
      <c r="AA56" s="485" t="s">
        <v>126</v>
      </c>
      <c r="AB56" s="485">
        <v>14654</v>
      </c>
      <c r="AC56" s="485" t="s">
        <v>126</v>
      </c>
      <c r="AD56" s="485" t="s">
        <v>126</v>
      </c>
      <c r="AE56" s="485" t="s">
        <v>126</v>
      </c>
    </row>
    <row r="57" spans="1:31" s="33" customFormat="1" ht="15" hidden="1" customHeight="1" x14ac:dyDescent="0.2">
      <c r="A57" s="241"/>
      <c r="B57" s="158"/>
      <c r="C57" s="158"/>
      <c r="D57" s="431" t="s">
        <v>546</v>
      </c>
      <c r="E57" s="462"/>
      <c r="F57" s="464" t="s">
        <v>103</v>
      </c>
      <c r="G57" s="464" t="s">
        <v>103</v>
      </c>
      <c r="H57" s="464" t="s">
        <v>103</v>
      </c>
      <c r="I57" s="464" t="s">
        <v>103</v>
      </c>
      <c r="J57" s="424">
        <v>24362</v>
      </c>
      <c r="K57" s="424">
        <v>22472</v>
      </c>
      <c r="L57" s="424">
        <v>23440</v>
      </c>
      <c r="M57" s="424">
        <v>22563</v>
      </c>
      <c r="N57" s="424">
        <v>11988</v>
      </c>
      <c r="O57" s="424">
        <v>10382</v>
      </c>
      <c r="P57" s="424">
        <v>11346</v>
      </c>
      <c r="Q57" s="424">
        <v>11557</v>
      </c>
      <c r="R57" s="424">
        <v>11529</v>
      </c>
      <c r="S57" s="424">
        <v>29713</v>
      </c>
      <c r="T57" s="424">
        <v>27739</v>
      </c>
      <c r="V57" s="464" t="s">
        <v>126</v>
      </c>
      <c r="W57" s="464">
        <v>28195</v>
      </c>
      <c r="X57" s="464" t="s">
        <v>126</v>
      </c>
      <c r="Y57" s="424">
        <v>27739</v>
      </c>
      <c r="Z57" s="424">
        <v>27739</v>
      </c>
      <c r="AA57" s="464" t="s">
        <v>126</v>
      </c>
      <c r="AB57" s="464">
        <v>25773</v>
      </c>
      <c r="AC57" s="464" t="s">
        <v>126</v>
      </c>
      <c r="AD57" s="464" t="s">
        <v>126</v>
      </c>
      <c r="AE57" s="464" t="s">
        <v>126</v>
      </c>
    </row>
    <row r="58" spans="1:31" s="33" customFormat="1" ht="15" hidden="1" customHeight="1" x14ac:dyDescent="0.2">
      <c r="A58" s="473"/>
      <c r="B58" s="430"/>
      <c r="C58" s="430" t="s">
        <v>549</v>
      </c>
      <c r="D58" s="430" t="s">
        <v>540</v>
      </c>
      <c r="E58" s="474"/>
      <c r="F58" s="483" t="s">
        <v>103</v>
      </c>
      <c r="G58" s="483" t="s">
        <v>103</v>
      </c>
      <c r="H58" s="483" t="s">
        <v>103</v>
      </c>
      <c r="I58" s="483" t="s">
        <v>103</v>
      </c>
      <c r="J58" s="484">
        <v>3697</v>
      </c>
      <c r="K58" s="484">
        <v>7287</v>
      </c>
      <c r="L58" s="484">
        <v>9956</v>
      </c>
      <c r="M58" s="484">
        <v>9828</v>
      </c>
      <c r="N58" s="484">
        <v>9897</v>
      </c>
      <c r="O58" s="484">
        <v>12762</v>
      </c>
      <c r="P58" s="484">
        <v>10057</v>
      </c>
      <c r="Q58" s="484">
        <v>18722</v>
      </c>
      <c r="R58" s="484">
        <v>18675</v>
      </c>
      <c r="S58" s="484">
        <v>28090</v>
      </c>
      <c r="T58" s="484">
        <v>30160</v>
      </c>
      <c r="V58" s="483" t="s">
        <v>126</v>
      </c>
      <c r="W58" s="483">
        <v>15000</v>
      </c>
      <c r="X58" s="483" t="s">
        <v>126</v>
      </c>
      <c r="Y58" s="484">
        <v>30160</v>
      </c>
      <c r="Z58" s="484">
        <v>30160</v>
      </c>
      <c r="AA58" s="483" t="s">
        <v>126</v>
      </c>
      <c r="AB58" s="483">
        <v>13900</v>
      </c>
      <c r="AC58" s="483" t="s">
        <v>126</v>
      </c>
      <c r="AD58" s="483" t="s">
        <v>126</v>
      </c>
      <c r="AE58" s="483" t="s">
        <v>126</v>
      </c>
    </row>
    <row r="59" spans="1:31" s="33" customFormat="1" ht="15" hidden="1" customHeight="1" x14ac:dyDescent="0.2">
      <c r="A59" s="241"/>
      <c r="B59" s="158"/>
      <c r="C59" s="242" t="s">
        <v>550</v>
      </c>
      <c r="D59" s="158" t="s">
        <v>543</v>
      </c>
      <c r="E59" s="475"/>
      <c r="F59" s="485" t="s">
        <v>103</v>
      </c>
      <c r="G59" s="485" t="s">
        <v>103</v>
      </c>
      <c r="H59" s="485" t="s">
        <v>103</v>
      </c>
      <c r="I59" s="485" t="s">
        <v>103</v>
      </c>
      <c r="J59" s="486">
        <v>4742</v>
      </c>
      <c r="K59" s="486">
        <v>5011</v>
      </c>
      <c r="L59" s="486">
        <v>4875</v>
      </c>
      <c r="M59" s="486">
        <v>5228</v>
      </c>
      <c r="N59" s="486">
        <v>6694</v>
      </c>
      <c r="O59" s="486">
        <v>6190</v>
      </c>
      <c r="P59" s="486">
        <v>4551</v>
      </c>
      <c r="Q59" s="486">
        <v>5375</v>
      </c>
      <c r="R59" s="486">
        <v>9122</v>
      </c>
      <c r="S59" s="486">
        <v>11993</v>
      </c>
      <c r="T59" s="486">
        <v>14696</v>
      </c>
      <c r="V59" s="485" t="s">
        <v>126</v>
      </c>
      <c r="W59" s="485">
        <v>5751</v>
      </c>
      <c r="X59" s="485" t="s">
        <v>126</v>
      </c>
      <c r="Y59" s="486">
        <v>14696</v>
      </c>
      <c r="Z59" s="486">
        <v>14696</v>
      </c>
      <c r="AA59" s="485" t="s">
        <v>126</v>
      </c>
      <c r="AB59" s="485">
        <v>5388</v>
      </c>
      <c r="AC59" s="485" t="s">
        <v>126</v>
      </c>
      <c r="AD59" s="485" t="s">
        <v>126</v>
      </c>
      <c r="AE59" s="485" t="s">
        <v>126</v>
      </c>
    </row>
    <row r="60" spans="1:31" s="33" customFormat="1" ht="15" hidden="1" customHeight="1" x14ac:dyDescent="0.2">
      <c r="A60" s="241"/>
      <c r="B60" s="158"/>
      <c r="C60" s="158"/>
      <c r="D60" s="158" t="s">
        <v>545</v>
      </c>
      <c r="E60" s="470"/>
      <c r="F60" s="485" t="s">
        <v>103</v>
      </c>
      <c r="G60" s="485" t="s">
        <v>103</v>
      </c>
      <c r="H60" s="485" t="s">
        <v>103</v>
      </c>
      <c r="I60" s="485" t="s">
        <v>103</v>
      </c>
      <c r="J60" s="486">
        <v>17246</v>
      </c>
      <c r="K60" s="486">
        <v>17944</v>
      </c>
      <c r="L60" s="486">
        <v>17490</v>
      </c>
      <c r="M60" s="486">
        <v>16707</v>
      </c>
      <c r="N60" s="486">
        <v>12963</v>
      </c>
      <c r="O60" s="486">
        <v>11818</v>
      </c>
      <c r="P60" s="486">
        <v>10389</v>
      </c>
      <c r="Q60" s="486">
        <v>12728</v>
      </c>
      <c r="R60" s="486">
        <v>14082</v>
      </c>
      <c r="S60" s="486">
        <v>17325</v>
      </c>
      <c r="T60" s="486">
        <v>17903</v>
      </c>
      <c r="V60" s="485" t="s">
        <v>126</v>
      </c>
      <c r="W60" s="485">
        <v>11518</v>
      </c>
      <c r="X60" s="485" t="s">
        <v>126</v>
      </c>
      <c r="Y60" s="486">
        <v>17903</v>
      </c>
      <c r="Z60" s="486">
        <v>17903</v>
      </c>
      <c r="AA60" s="485" t="s">
        <v>126</v>
      </c>
      <c r="AB60" s="485">
        <v>10064</v>
      </c>
      <c r="AC60" s="485" t="s">
        <v>126</v>
      </c>
      <c r="AD60" s="485" t="s">
        <v>126</v>
      </c>
      <c r="AE60" s="485" t="s">
        <v>126</v>
      </c>
    </row>
    <row r="61" spans="1:31" s="33" customFormat="1" ht="15" hidden="1" customHeight="1" x14ac:dyDescent="0.2">
      <c r="A61" s="243"/>
      <c r="B61" s="244"/>
      <c r="C61" s="244"/>
      <c r="D61" s="434" t="s">
        <v>546</v>
      </c>
      <c r="E61" s="476"/>
      <c r="F61" s="428" t="s">
        <v>103</v>
      </c>
      <c r="G61" s="428" t="s">
        <v>103</v>
      </c>
      <c r="H61" s="428" t="s">
        <v>103</v>
      </c>
      <c r="I61" s="428" t="s">
        <v>103</v>
      </c>
      <c r="J61" s="487">
        <v>25685</v>
      </c>
      <c r="K61" s="487">
        <v>30242</v>
      </c>
      <c r="L61" s="487">
        <v>32321</v>
      </c>
      <c r="M61" s="487">
        <v>31763</v>
      </c>
      <c r="N61" s="487">
        <v>29554</v>
      </c>
      <c r="O61" s="487">
        <v>30770</v>
      </c>
      <c r="P61" s="487">
        <v>24997</v>
      </c>
      <c r="Q61" s="487">
        <v>36825</v>
      </c>
      <c r="R61" s="487">
        <v>41879</v>
      </c>
      <c r="S61" s="487">
        <v>57408</v>
      </c>
      <c r="T61" s="487">
        <v>62759</v>
      </c>
      <c r="V61" s="428" t="s">
        <v>126</v>
      </c>
      <c r="W61" s="428">
        <v>32269</v>
      </c>
      <c r="X61" s="428" t="s">
        <v>126</v>
      </c>
      <c r="Y61" s="487">
        <v>62759</v>
      </c>
      <c r="Z61" s="487">
        <v>62759</v>
      </c>
      <c r="AA61" s="428" t="s">
        <v>126</v>
      </c>
      <c r="AB61" s="428">
        <v>29352</v>
      </c>
      <c r="AC61" s="428" t="s">
        <v>126</v>
      </c>
      <c r="AD61" s="428" t="s">
        <v>126</v>
      </c>
      <c r="AE61" s="428" t="s">
        <v>126</v>
      </c>
    </row>
    <row r="62" spans="1:31" s="33" customFormat="1" ht="15" customHeight="1" x14ac:dyDescent="0.2">
      <c r="A62" s="93"/>
      <c r="B62" s="93" t="s">
        <v>522</v>
      </c>
      <c r="C62" s="93"/>
      <c r="D62" s="93"/>
      <c r="E62" s="467"/>
      <c r="F62" s="612"/>
      <c r="G62" s="612"/>
      <c r="H62" s="612"/>
      <c r="I62" s="612"/>
      <c r="J62" s="613"/>
      <c r="K62" s="613"/>
      <c r="L62" s="613"/>
      <c r="M62" s="613"/>
      <c r="N62" s="613"/>
      <c r="O62" s="613"/>
      <c r="P62" s="613"/>
      <c r="Q62" s="613"/>
      <c r="R62" s="613"/>
      <c r="S62" s="613"/>
      <c r="T62" s="613"/>
      <c r="V62" s="613"/>
      <c r="W62" s="613"/>
      <c r="X62" s="613"/>
      <c r="Y62" s="613"/>
      <c r="Z62" s="613"/>
      <c r="AA62" s="613"/>
      <c r="AB62" s="613"/>
      <c r="AC62" s="613"/>
      <c r="AD62" s="613"/>
      <c r="AE62" s="613"/>
    </row>
    <row r="63" spans="1:31" s="27" customFormat="1" ht="15" customHeight="1" x14ac:dyDescent="0.2">
      <c r="A63" s="292"/>
      <c r="B63" s="287"/>
      <c r="C63" s="65"/>
      <c r="D63" s="65"/>
      <c r="E63" s="235"/>
      <c r="F63" s="235"/>
      <c r="G63" s="293"/>
      <c r="H63" s="122"/>
      <c r="I63" s="65"/>
      <c r="J63" s="65"/>
      <c r="K63" s="65"/>
      <c r="L63" s="65"/>
      <c r="M63" s="65"/>
      <c r="N63" s="65"/>
      <c r="O63" s="65"/>
      <c r="P63" s="65"/>
      <c r="Q63" s="65"/>
      <c r="R63" s="65"/>
      <c r="S63" s="65"/>
      <c r="T63" s="65"/>
      <c r="V63" s="65"/>
      <c r="W63" s="65"/>
      <c r="X63" s="65"/>
      <c r="Y63" s="65"/>
      <c r="Z63" s="65"/>
      <c r="AA63" s="65"/>
      <c r="AB63" s="65"/>
      <c r="AC63" s="65"/>
      <c r="AD63" s="65"/>
      <c r="AE63" s="65"/>
    </row>
    <row r="64" spans="1:31" s="27" customFormat="1" ht="15" customHeight="1" x14ac:dyDescent="0.2">
      <c r="A64" s="287"/>
      <c r="B64" s="287"/>
      <c r="C64" s="65"/>
      <c r="D64" s="65"/>
      <c r="E64" s="65"/>
      <c r="F64" s="65"/>
      <c r="G64" s="103"/>
      <c r="H64" s="122"/>
      <c r="I64" s="65"/>
      <c r="J64" s="65"/>
      <c r="K64" s="65"/>
      <c r="L64" s="65"/>
      <c r="M64" s="65"/>
      <c r="N64" s="65"/>
      <c r="O64" s="65"/>
      <c r="P64" s="65"/>
      <c r="Q64" s="65"/>
      <c r="R64" s="65"/>
      <c r="S64" s="65"/>
      <c r="T64" s="65"/>
      <c r="V64" s="65"/>
      <c r="W64" s="65"/>
      <c r="X64" s="65"/>
      <c r="Y64" s="65"/>
      <c r="Z64" s="65"/>
      <c r="AA64" s="65"/>
      <c r="AB64" s="65"/>
      <c r="AC64" s="65"/>
      <c r="AD64" s="65"/>
      <c r="AE64" s="65"/>
    </row>
    <row r="65" spans="1:8" x14ac:dyDescent="0.2">
      <c r="A65" s="134"/>
      <c r="B65" s="352"/>
      <c r="H65" s="372"/>
    </row>
    <row r="66" spans="1:8" x14ac:dyDescent="0.2">
      <c r="B66" s="352"/>
      <c r="H66" s="372"/>
    </row>
  </sheetData>
  <mergeCells count="6">
    <mergeCell ref="V48:Z48"/>
    <mergeCell ref="AA48:AE48"/>
    <mergeCell ref="AA5:AE5"/>
    <mergeCell ref="V5:Z5"/>
    <mergeCell ref="V38:Z38"/>
    <mergeCell ref="AA38:AE38"/>
  </mergeCells>
  <phoneticPr fontId="8"/>
  <pageMargins left="0.59055118110236227" right="0" top="0.39370078740157483" bottom="0.19685039370078741" header="0.19685039370078741" footer="0"/>
  <pageSetup paperSize="8" scale="61" firstPageNumber="0" orientation="landscape" useFirstPageNumber="1" r:id="rId1"/>
  <headerFooter alignWithMargins="0">
    <oddHeader>&amp;R&amp;"Arial,標準"&amp;12J. Front Retailing FACT BOOK</oddHeader>
    <oddFooter>&amp;C&amp;"ＭＳ Ｐ明朝,標準"&amp;16-&amp;A-</oddFooter>
  </headerFooter>
  <customProperties>
    <customPr name="layoutContexts"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G58"/>
  <sheetViews>
    <sheetView showGridLines="0" view="pageBreakPreview" zoomScale="55" zoomScaleNormal="80" zoomScaleSheetLayoutView="55" workbookViewId="0">
      <pane xSplit="6" topLeftCell="N1" activePane="topRight" state="frozen"/>
      <selection activeCell="R20" sqref="R20"/>
      <selection pane="topRight" activeCell="R20" sqref="R20"/>
    </sheetView>
  </sheetViews>
  <sheetFormatPr defaultColWidth="9" defaultRowHeight="13" x14ac:dyDescent="0.2"/>
  <cols>
    <col min="1" max="3" width="2.453125" style="23" customWidth="1"/>
    <col min="4" max="4" width="48.453125" style="23" customWidth="1"/>
    <col min="5" max="5" width="10.453125" style="23" customWidth="1"/>
    <col min="6" max="6" width="24.453125" style="23" customWidth="1"/>
    <col min="7" max="7" width="14.1796875" style="24" hidden="1" customWidth="1"/>
    <col min="8" max="13" width="12.453125" style="24" hidden="1" customWidth="1"/>
    <col min="14" max="21" width="12.453125" style="24" customWidth="1"/>
    <col min="22" max="22" width="2.453125" style="24" customWidth="1"/>
    <col min="23" max="32" width="12.453125" style="24" customWidth="1"/>
    <col min="33" max="16384" width="9" style="23"/>
  </cols>
  <sheetData>
    <row r="1" spans="1:33" ht="18" customHeight="1" x14ac:dyDescent="0.2"/>
    <row r="2" spans="1:33" s="24" customFormat="1" ht="18" customHeight="1" x14ac:dyDescent="0.2">
      <c r="A2" s="238" t="s">
        <v>551</v>
      </c>
      <c r="B2" s="37"/>
      <c r="C2" s="60"/>
      <c r="D2" s="60"/>
      <c r="E2" s="60"/>
      <c r="F2" s="60"/>
      <c r="G2" s="25"/>
      <c r="H2" s="61"/>
      <c r="I2" s="61"/>
      <c r="J2" s="25"/>
      <c r="K2" s="25"/>
      <c r="L2" s="25"/>
      <c r="M2" s="25"/>
      <c r="N2" s="25"/>
      <c r="O2" s="25"/>
      <c r="P2" s="25"/>
      <c r="Q2" s="25"/>
      <c r="R2" s="25"/>
      <c r="S2" s="25"/>
      <c r="T2" s="25"/>
      <c r="U2" s="25"/>
      <c r="V2" s="25"/>
      <c r="W2" s="25"/>
      <c r="X2" s="25"/>
      <c r="Y2" s="25"/>
      <c r="Z2" s="25"/>
      <c r="AA2" s="25"/>
      <c r="AB2" s="25"/>
      <c r="AC2" s="25"/>
      <c r="AD2" s="25"/>
      <c r="AE2" s="25"/>
      <c r="AF2" s="25"/>
    </row>
    <row r="3" spans="1:33" s="24" customFormat="1" ht="18" customHeight="1" x14ac:dyDescent="0.35">
      <c r="A3" s="23"/>
      <c r="B3" s="159" t="s">
        <v>272</v>
      </c>
      <c r="C3" s="636" t="s">
        <v>46</v>
      </c>
      <c r="D3" s="61"/>
      <c r="E3" s="61"/>
      <c r="F3" s="61"/>
      <c r="G3" s="25"/>
      <c r="H3" s="61"/>
      <c r="I3" s="61"/>
      <c r="J3" s="25"/>
      <c r="K3" s="25"/>
      <c r="L3" s="25"/>
      <c r="M3" s="25"/>
      <c r="N3" s="25"/>
      <c r="O3" s="25"/>
      <c r="P3" s="25"/>
      <c r="Q3" s="25"/>
      <c r="R3" s="25"/>
      <c r="S3" s="25"/>
      <c r="T3" s="25"/>
      <c r="U3" s="25"/>
      <c r="V3" s="25"/>
      <c r="W3" s="25"/>
      <c r="X3" s="25"/>
      <c r="Y3" s="25"/>
      <c r="Z3" s="25"/>
      <c r="AA3" s="25"/>
      <c r="AB3" s="25"/>
      <c r="AC3" s="25"/>
      <c r="AD3" s="25"/>
      <c r="AE3" s="25"/>
      <c r="AF3" s="25"/>
    </row>
    <row r="4" spans="1:33" s="24" customFormat="1" ht="18" customHeight="1" x14ac:dyDescent="0.2">
      <c r="B4" s="58"/>
      <c r="C4" s="58"/>
      <c r="D4" s="58"/>
      <c r="E4" s="58"/>
      <c r="F4" s="58"/>
      <c r="G4" s="58"/>
      <c r="H4" s="58"/>
      <c r="I4" s="58"/>
      <c r="J4" s="58"/>
      <c r="K4" s="58"/>
      <c r="L4" s="169"/>
      <c r="M4" s="169"/>
      <c r="N4" s="315"/>
      <c r="O4" s="315"/>
      <c r="P4" s="315"/>
      <c r="Q4" s="315"/>
      <c r="R4" s="315"/>
      <c r="S4" s="315"/>
      <c r="T4" s="315"/>
      <c r="U4" s="315"/>
      <c r="V4" s="63"/>
      <c r="W4" s="315"/>
      <c r="X4" s="315"/>
      <c r="Y4" s="315"/>
      <c r="Z4" s="315"/>
      <c r="AA4" s="315"/>
      <c r="AB4" s="315"/>
      <c r="AC4" s="315"/>
      <c r="AD4" s="315"/>
      <c r="AE4" s="315"/>
      <c r="AF4" s="315" t="s">
        <v>552</v>
      </c>
    </row>
    <row r="5" spans="1:33" s="24" customFormat="1" ht="18" customHeight="1" x14ac:dyDescent="0.2">
      <c r="B5" s="58"/>
      <c r="C5" s="58"/>
      <c r="D5" s="58"/>
      <c r="E5" s="58"/>
      <c r="F5" s="58"/>
      <c r="G5" s="58"/>
      <c r="H5" s="58"/>
      <c r="I5" s="58"/>
      <c r="J5" s="58"/>
      <c r="K5" s="58"/>
      <c r="L5" s="169"/>
      <c r="M5" s="169"/>
      <c r="N5" s="315"/>
      <c r="O5" s="315"/>
      <c r="P5" s="315"/>
      <c r="Q5" s="315"/>
      <c r="R5" s="315"/>
      <c r="S5" s="315"/>
      <c r="T5" s="315"/>
      <c r="U5" s="315"/>
      <c r="V5" s="63"/>
      <c r="W5" s="1162" t="s">
        <v>81</v>
      </c>
      <c r="X5" s="1163"/>
      <c r="Y5" s="1163"/>
      <c r="Z5" s="1163"/>
      <c r="AA5" s="1164"/>
      <c r="AB5" s="1162" t="s">
        <v>994</v>
      </c>
      <c r="AC5" s="1163"/>
      <c r="AD5" s="1163"/>
      <c r="AE5" s="1163"/>
      <c r="AF5" s="1164"/>
    </row>
    <row r="6" spans="1:33" s="65" customFormat="1" ht="20.25" customHeight="1" x14ac:dyDescent="0.2">
      <c r="A6" s="59"/>
      <c r="B6" s="59"/>
      <c r="C6" s="59"/>
      <c r="D6" s="59"/>
      <c r="E6" s="1160"/>
      <c r="F6" s="1161"/>
      <c r="G6" s="492" t="s">
        <v>434</v>
      </c>
      <c r="H6" s="492" t="s">
        <v>87</v>
      </c>
      <c r="I6" s="492" t="s">
        <v>88</v>
      </c>
      <c r="J6" s="492" t="s">
        <v>89</v>
      </c>
      <c r="K6" s="492" t="s">
        <v>90</v>
      </c>
      <c r="L6" s="492" t="s">
        <v>91</v>
      </c>
      <c r="M6" s="492" t="s">
        <v>92</v>
      </c>
      <c r="N6" s="492" t="s">
        <v>93</v>
      </c>
      <c r="O6" s="492" t="s">
        <v>94</v>
      </c>
      <c r="P6" s="777" t="s">
        <v>95</v>
      </c>
      <c r="Q6" s="860" t="s">
        <v>96</v>
      </c>
      <c r="R6" s="860" t="s">
        <v>97</v>
      </c>
      <c r="S6" s="860" t="s">
        <v>98</v>
      </c>
      <c r="T6" s="1058" t="s">
        <v>99</v>
      </c>
      <c r="U6" s="999" t="s">
        <v>81</v>
      </c>
      <c r="V6" s="64"/>
      <c r="W6" s="1061" t="s">
        <v>248</v>
      </c>
      <c r="X6" s="860" t="s">
        <v>249</v>
      </c>
      <c r="Y6" s="860" t="s">
        <v>250</v>
      </c>
      <c r="Z6" s="777" t="s">
        <v>287</v>
      </c>
      <c r="AA6" s="1058" t="s">
        <v>191</v>
      </c>
      <c r="AB6" s="860" t="s">
        <v>985</v>
      </c>
      <c r="AC6" s="860" t="s">
        <v>987</v>
      </c>
      <c r="AD6" s="860" t="s">
        <v>989</v>
      </c>
      <c r="AE6" s="777" t="s">
        <v>991</v>
      </c>
      <c r="AF6" s="999" t="s">
        <v>993</v>
      </c>
    </row>
    <row r="7" spans="1:33" s="33" customFormat="1" ht="20.25" customHeight="1" x14ac:dyDescent="0.2">
      <c r="A7" s="81"/>
      <c r="B7" s="290"/>
      <c r="C7" s="221" t="s">
        <v>553</v>
      </c>
      <c r="D7" s="221"/>
      <c r="E7" s="221" t="s">
        <v>554</v>
      </c>
      <c r="F7" s="269"/>
      <c r="G7" s="493">
        <v>187</v>
      </c>
      <c r="H7" s="493">
        <v>189</v>
      </c>
      <c r="I7" s="493">
        <v>190</v>
      </c>
      <c r="J7" s="493">
        <v>292</v>
      </c>
      <c r="K7" s="493">
        <v>216</v>
      </c>
      <c r="L7" s="493">
        <v>212</v>
      </c>
      <c r="M7" s="493">
        <v>218</v>
      </c>
      <c r="N7" s="493">
        <v>227</v>
      </c>
      <c r="O7" s="493">
        <v>238</v>
      </c>
      <c r="P7" s="493">
        <v>255</v>
      </c>
      <c r="Q7" s="493">
        <v>240</v>
      </c>
      <c r="R7" s="493">
        <v>238</v>
      </c>
      <c r="S7" s="493">
        <v>229</v>
      </c>
      <c r="T7" s="493">
        <v>226</v>
      </c>
      <c r="U7" s="493">
        <v>223</v>
      </c>
      <c r="V7" s="66"/>
      <c r="W7" s="1029" t="s">
        <v>126</v>
      </c>
      <c r="X7" s="493">
        <v>198</v>
      </c>
      <c r="Y7" s="1029" t="s">
        <v>126</v>
      </c>
      <c r="Z7" s="493">
        <v>223</v>
      </c>
      <c r="AA7" s="493">
        <v>223</v>
      </c>
      <c r="AB7" s="1029" t="s">
        <v>126</v>
      </c>
      <c r="AC7" s="1029">
        <v>196</v>
      </c>
      <c r="AD7" s="1029" t="s">
        <v>126</v>
      </c>
      <c r="AE7" s="1029" t="s">
        <v>126</v>
      </c>
      <c r="AF7" s="1029" t="s">
        <v>126</v>
      </c>
    </row>
    <row r="8" spans="1:33" s="33" customFormat="1" ht="20.25" customHeight="1" x14ac:dyDescent="0.2">
      <c r="A8" s="49"/>
      <c r="B8" s="93"/>
      <c r="C8" s="245" t="s">
        <v>555</v>
      </c>
      <c r="D8" s="225"/>
      <c r="E8" s="225" t="s">
        <v>556</v>
      </c>
      <c r="F8" s="437"/>
      <c r="G8" s="494">
        <v>101497</v>
      </c>
      <c r="H8" s="494">
        <v>105683</v>
      </c>
      <c r="I8" s="494">
        <v>107721</v>
      </c>
      <c r="J8" s="494">
        <v>117128</v>
      </c>
      <c r="K8" s="494">
        <v>122116</v>
      </c>
      <c r="L8" s="494">
        <v>128059</v>
      </c>
      <c r="M8" s="494">
        <v>128393</v>
      </c>
      <c r="N8" s="494">
        <v>131997</v>
      </c>
      <c r="O8" s="494">
        <v>135573</v>
      </c>
      <c r="P8" s="494">
        <v>135741</v>
      </c>
      <c r="Q8" s="494">
        <v>111247</v>
      </c>
      <c r="R8" s="494">
        <v>135598</v>
      </c>
      <c r="S8" s="494">
        <v>163975</v>
      </c>
      <c r="T8" s="494">
        <v>175435</v>
      </c>
      <c r="U8" s="494">
        <v>184422</v>
      </c>
      <c r="V8" s="66"/>
      <c r="W8" s="498" t="s">
        <v>126</v>
      </c>
      <c r="X8" s="494">
        <v>89219</v>
      </c>
      <c r="Y8" s="498" t="s">
        <v>126</v>
      </c>
      <c r="Z8" s="494">
        <v>95203</v>
      </c>
      <c r="AA8" s="494">
        <v>184422</v>
      </c>
      <c r="AB8" s="498" t="s">
        <v>126</v>
      </c>
      <c r="AC8" s="498">
        <v>93179</v>
      </c>
      <c r="AD8" s="498" t="s">
        <v>126</v>
      </c>
      <c r="AE8" s="498" t="s">
        <v>126</v>
      </c>
      <c r="AF8" s="498" t="s">
        <v>126</v>
      </c>
    </row>
    <row r="9" spans="1:33" s="33" customFormat="1" ht="20.25" customHeight="1" x14ac:dyDescent="0.2">
      <c r="A9" s="49"/>
      <c r="B9" s="93"/>
      <c r="C9" s="93"/>
      <c r="D9" s="93"/>
      <c r="E9" s="93"/>
      <c r="F9" s="224" t="s">
        <v>221</v>
      </c>
      <c r="G9" s="495">
        <v>-1</v>
      </c>
      <c r="H9" s="495">
        <v>4.0999999999999996</v>
      </c>
      <c r="I9" s="495">
        <v>1.9</v>
      </c>
      <c r="J9" s="496">
        <v>8.6999999999999993</v>
      </c>
      <c r="K9" s="495">
        <v>4.3</v>
      </c>
      <c r="L9" s="495">
        <v>4.9000000000000004</v>
      </c>
      <c r="M9" s="495">
        <v>0.3</v>
      </c>
      <c r="N9" s="495">
        <v>2.8</v>
      </c>
      <c r="O9" s="495">
        <v>2.7</v>
      </c>
      <c r="P9" s="495">
        <v>0.1</v>
      </c>
      <c r="Q9" s="495">
        <v>-18</v>
      </c>
      <c r="R9" s="495">
        <v>21.9</v>
      </c>
      <c r="S9" s="495">
        <v>20.9</v>
      </c>
      <c r="T9" s="495">
        <v>7</v>
      </c>
      <c r="U9" s="495">
        <v>5.0999999999999996</v>
      </c>
      <c r="V9" s="68"/>
      <c r="W9" s="496" t="s">
        <v>126</v>
      </c>
      <c r="X9" s="495">
        <v>6.4</v>
      </c>
      <c r="Y9" s="496" t="s">
        <v>126</v>
      </c>
      <c r="Z9" s="495">
        <v>3.9254642112502438</v>
      </c>
      <c r="AA9" s="495">
        <v>5.0999999999999996</v>
      </c>
      <c r="AB9" s="496" t="s">
        <v>126</v>
      </c>
      <c r="AC9" s="496">
        <v>4.4000000000000004</v>
      </c>
      <c r="AD9" s="496" t="s">
        <v>126</v>
      </c>
      <c r="AE9" s="496" t="s">
        <v>126</v>
      </c>
      <c r="AF9" s="496" t="s">
        <v>126</v>
      </c>
      <c r="AG9" s="953"/>
    </row>
    <row r="10" spans="1:33" s="33" customFormat="1" ht="20.25" customHeight="1" x14ac:dyDescent="0.2">
      <c r="A10" s="49"/>
      <c r="B10" s="93"/>
      <c r="C10" s="93"/>
      <c r="D10" s="93"/>
      <c r="E10" s="93"/>
      <c r="F10" s="224" t="s">
        <v>557</v>
      </c>
      <c r="G10" s="497">
        <v>17</v>
      </c>
      <c r="H10" s="497">
        <v>17.5</v>
      </c>
      <c r="I10" s="497">
        <v>17.3</v>
      </c>
      <c r="J10" s="497">
        <v>18.399999999999999</v>
      </c>
      <c r="K10" s="497">
        <v>19.2</v>
      </c>
      <c r="L10" s="497">
        <v>19.899999999999999</v>
      </c>
      <c r="M10" s="497">
        <v>20.9</v>
      </c>
      <c r="N10" s="497">
        <v>20.9</v>
      </c>
      <c r="O10" s="497">
        <v>21</v>
      </c>
      <c r="P10" s="497">
        <v>21.6</v>
      </c>
      <c r="Q10" s="497">
        <v>27.8</v>
      </c>
      <c r="R10" s="497">
        <v>28.7</v>
      </c>
      <c r="S10" s="497">
        <v>28.8</v>
      </c>
      <c r="T10" s="497">
        <v>26.9</v>
      </c>
      <c r="U10" s="497">
        <v>25.6</v>
      </c>
      <c r="V10" s="67"/>
      <c r="W10" s="499" t="s">
        <v>126</v>
      </c>
      <c r="X10" s="497">
        <v>25.673539803213931</v>
      </c>
      <c r="Y10" s="499" t="s">
        <v>126</v>
      </c>
      <c r="Z10" s="497">
        <v>26.2</v>
      </c>
      <c r="AA10" s="497">
        <v>25.6</v>
      </c>
      <c r="AB10" s="499" t="s">
        <v>126</v>
      </c>
      <c r="AC10" s="499">
        <v>25.9</v>
      </c>
      <c r="AD10" s="499" t="s">
        <v>126</v>
      </c>
      <c r="AE10" s="499" t="s">
        <v>126</v>
      </c>
      <c r="AF10" s="499" t="s">
        <v>126</v>
      </c>
    </row>
    <row r="11" spans="1:33" s="33" customFormat="1" ht="20.25" customHeight="1" x14ac:dyDescent="0.2">
      <c r="A11" s="49"/>
      <c r="B11" s="93"/>
      <c r="C11" s="488" t="s">
        <v>558</v>
      </c>
      <c r="D11" s="225"/>
      <c r="E11" s="225" t="s">
        <v>554</v>
      </c>
      <c r="F11" s="489"/>
      <c r="G11" s="494">
        <v>63</v>
      </c>
      <c r="H11" s="494">
        <v>64</v>
      </c>
      <c r="I11" s="494">
        <v>64</v>
      </c>
      <c r="J11" s="494">
        <v>63</v>
      </c>
      <c r="K11" s="494">
        <v>65</v>
      </c>
      <c r="L11" s="494">
        <v>89</v>
      </c>
      <c r="M11" s="494">
        <v>87</v>
      </c>
      <c r="N11" s="494">
        <v>90</v>
      </c>
      <c r="O11" s="494">
        <v>91</v>
      </c>
      <c r="P11" s="494">
        <v>88</v>
      </c>
      <c r="Q11" s="494">
        <v>77</v>
      </c>
      <c r="R11" s="494">
        <v>71</v>
      </c>
      <c r="S11" s="494">
        <v>67</v>
      </c>
      <c r="T11" s="494">
        <v>62</v>
      </c>
      <c r="U11" s="494">
        <v>58</v>
      </c>
      <c r="V11" s="66"/>
      <c r="W11" s="498" t="s">
        <v>126</v>
      </c>
      <c r="X11" s="494">
        <v>51</v>
      </c>
      <c r="Y11" s="498" t="s">
        <v>126</v>
      </c>
      <c r="Z11" s="494">
        <v>58</v>
      </c>
      <c r="AA11" s="494">
        <v>58</v>
      </c>
      <c r="AB11" s="498" t="s">
        <v>126</v>
      </c>
      <c r="AC11" s="498">
        <v>47</v>
      </c>
      <c r="AD11" s="498" t="s">
        <v>126</v>
      </c>
      <c r="AE11" s="498" t="s">
        <v>126</v>
      </c>
      <c r="AF11" s="498" t="s">
        <v>126</v>
      </c>
    </row>
    <row r="12" spans="1:33" s="33" customFormat="1" ht="20.25" customHeight="1" x14ac:dyDescent="0.2">
      <c r="A12" s="49"/>
      <c r="B12" s="93"/>
      <c r="C12" s="245" t="s">
        <v>559</v>
      </c>
      <c r="D12" s="225"/>
      <c r="E12" s="225" t="s">
        <v>556</v>
      </c>
      <c r="F12" s="437"/>
      <c r="G12" s="494">
        <v>12029</v>
      </c>
      <c r="H12" s="494">
        <v>13229</v>
      </c>
      <c r="I12" s="494">
        <v>14592</v>
      </c>
      <c r="J12" s="494">
        <v>15019</v>
      </c>
      <c r="K12" s="494">
        <v>15307</v>
      </c>
      <c r="L12" s="494">
        <v>21134</v>
      </c>
      <c r="M12" s="494">
        <v>22585</v>
      </c>
      <c r="N12" s="494">
        <v>23850</v>
      </c>
      <c r="O12" s="494">
        <v>23952</v>
      </c>
      <c r="P12" s="494">
        <v>21686</v>
      </c>
      <c r="Q12" s="494">
        <v>15665</v>
      </c>
      <c r="R12" s="494">
        <v>16748</v>
      </c>
      <c r="S12" s="494">
        <v>17013</v>
      </c>
      <c r="T12" s="494">
        <v>16332</v>
      </c>
      <c r="U12" s="494">
        <v>14894</v>
      </c>
      <c r="V12" s="66"/>
      <c r="W12" s="498" t="s">
        <v>126</v>
      </c>
      <c r="X12" s="494">
        <v>7303</v>
      </c>
      <c r="Y12" s="498" t="s">
        <v>126</v>
      </c>
      <c r="Z12" s="494">
        <v>7591</v>
      </c>
      <c r="AA12" s="494">
        <v>14894</v>
      </c>
      <c r="AB12" s="498" t="s">
        <v>126</v>
      </c>
      <c r="AC12" s="498">
        <v>6962</v>
      </c>
      <c r="AD12" s="498" t="s">
        <v>126</v>
      </c>
      <c r="AE12" s="498" t="s">
        <v>126</v>
      </c>
      <c r="AF12" s="498" t="s">
        <v>126</v>
      </c>
    </row>
    <row r="13" spans="1:33" s="33" customFormat="1" ht="20.25" customHeight="1" x14ac:dyDescent="0.2">
      <c r="A13" s="49"/>
      <c r="B13" s="93"/>
      <c r="C13" s="133"/>
      <c r="D13" s="93"/>
      <c r="E13" s="93"/>
      <c r="F13" s="224" t="s">
        <v>221</v>
      </c>
      <c r="G13" s="495">
        <v>-3.9</v>
      </c>
      <c r="H13" s="495">
        <v>10</v>
      </c>
      <c r="I13" s="495">
        <v>10.3</v>
      </c>
      <c r="J13" s="495">
        <v>2.9</v>
      </c>
      <c r="K13" s="495">
        <v>1.9</v>
      </c>
      <c r="L13" s="495">
        <v>14.4</v>
      </c>
      <c r="M13" s="495">
        <v>6.9</v>
      </c>
      <c r="N13" s="495">
        <v>5.6</v>
      </c>
      <c r="O13" s="495">
        <v>0.4</v>
      </c>
      <c r="P13" s="495">
        <v>-9.5</v>
      </c>
      <c r="Q13" s="495">
        <v>-27.8</v>
      </c>
      <c r="R13" s="495">
        <v>6.9</v>
      </c>
      <c r="S13" s="495">
        <v>1.6</v>
      </c>
      <c r="T13" s="495">
        <v>-4</v>
      </c>
      <c r="U13" s="495">
        <v>-8.8000000000000007</v>
      </c>
      <c r="V13" s="68"/>
      <c r="W13" s="496" t="s">
        <v>126</v>
      </c>
      <c r="X13" s="495">
        <v>-8.9</v>
      </c>
      <c r="Y13" s="496" t="s">
        <v>126</v>
      </c>
      <c r="Z13" s="495">
        <v>-8.7181337181337142</v>
      </c>
      <c r="AA13" s="495">
        <v>-8.8000000000000007</v>
      </c>
      <c r="AB13" s="496" t="s">
        <v>126</v>
      </c>
      <c r="AC13" s="496">
        <v>-4.7</v>
      </c>
      <c r="AD13" s="496" t="s">
        <v>126</v>
      </c>
      <c r="AE13" s="496" t="s">
        <v>126</v>
      </c>
      <c r="AF13" s="496" t="s">
        <v>126</v>
      </c>
    </row>
    <row r="14" spans="1:33" s="33" customFormat="1" ht="20.25" customHeight="1" x14ac:dyDescent="0.2">
      <c r="A14" s="49"/>
      <c r="B14" s="93"/>
      <c r="C14" s="133"/>
      <c r="D14" s="93"/>
      <c r="E14" s="93"/>
      <c r="F14" s="224" t="s">
        <v>560</v>
      </c>
      <c r="G14" s="497">
        <v>2</v>
      </c>
      <c r="H14" s="497">
        <v>2.2000000000000002</v>
      </c>
      <c r="I14" s="497">
        <v>2.2999999999999998</v>
      </c>
      <c r="J14" s="497">
        <v>2.2999999999999998</v>
      </c>
      <c r="K14" s="497">
        <v>2.4</v>
      </c>
      <c r="L14" s="497">
        <v>3.3</v>
      </c>
      <c r="M14" s="497">
        <v>3.7</v>
      </c>
      <c r="N14" s="497">
        <v>3.8</v>
      </c>
      <c r="O14" s="497">
        <v>3.7</v>
      </c>
      <c r="P14" s="497">
        <v>3.5</v>
      </c>
      <c r="Q14" s="497">
        <v>3.9</v>
      </c>
      <c r="R14" s="497">
        <v>3.5</v>
      </c>
      <c r="S14" s="497">
        <v>3</v>
      </c>
      <c r="T14" s="497">
        <v>2.5</v>
      </c>
      <c r="U14" s="497">
        <v>2.1</v>
      </c>
      <c r="V14" s="67"/>
      <c r="W14" s="499" t="s">
        <v>126</v>
      </c>
      <c r="X14" s="497">
        <v>2.1</v>
      </c>
      <c r="Y14" s="499" t="s">
        <v>126</v>
      </c>
      <c r="Z14" s="497">
        <v>2.2999999999999998</v>
      </c>
      <c r="AA14" s="497">
        <v>2.1</v>
      </c>
      <c r="AB14" s="499" t="s">
        <v>126</v>
      </c>
      <c r="AC14" s="499">
        <v>1.9</v>
      </c>
      <c r="AD14" s="499" t="s">
        <v>126</v>
      </c>
      <c r="AE14" s="499" t="s">
        <v>126</v>
      </c>
      <c r="AF14" s="499" t="s">
        <v>126</v>
      </c>
    </row>
    <row r="15" spans="1:33" s="33" customFormat="1" ht="20.25" hidden="1" customHeight="1" x14ac:dyDescent="0.2">
      <c r="A15" s="49"/>
      <c r="B15" s="93"/>
      <c r="C15" s="225" t="s">
        <v>561</v>
      </c>
      <c r="D15" s="225"/>
      <c r="E15" s="225" t="s">
        <v>554</v>
      </c>
      <c r="F15" s="489"/>
      <c r="G15" s="494">
        <v>17</v>
      </c>
      <c r="H15" s="494">
        <v>15</v>
      </c>
      <c r="I15" s="494">
        <v>16</v>
      </c>
      <c r="J15" s="494">
        <v>15</v>
      </c>
      <c r="K15" s="494">
        <v>15</v>
      </c>
      <c r="L15" s="498" t="s">
        <v>103</v>
      </c>
      <c r="M15" s="498" t="s">
        <v>103</v>
      </c>
      <c r="N15" s="498" t="s">
        <v>103</v>
      </c>
      <c r="O15" s="498" t="s">
        <v>103</v>
      </c>
      <c r="P15" s="498" t="s">
        <v>103</v>
      </c>
      <c r="Q15" s="498" t="s">
        <v>103</v>
      </c>
      <c r="R15" s="498" t="s">
        <v>103</v>
      </c>
      <c r="S15" s="498" t="s">
        <v>126</v>
      </c>
      <c r="T15" s="498" t="s">
        <v>126</v>
      </c>
      <c r="U15" s="498" t="s">
        <v>126</v>
      </c>
      <c r="V15" s="66"/>
      <c r="W15" s="498" t="s">
        <v>126</v>
      </c>
      <c r="X15" s="498" t="s">
        <v>126</v>
      </c>
      <c r="Y15" s="498" t="s">
        <v>126</v>
      </c>
      <c r="Z15" s="498" t="s">
        <v>126</v>
      </c>
      <c r="AA15" s="498" t="s">
        <v>126</v>
      </c>
      <c r="AB15" s="498" t="s">
        <v>126</v>
      </c>
      <c r="AC15" s="498" t="s">
        <v>126</v>
      </c>
      <c r="AD15" s="498" t="s">
        <v>126</v>
      </c>
      <c r="AE15" s="498" t="s">
        <v>126</v>
      </c>
      <c r="AF15" s="498" t="s">
        <v>126</v>
      </c>
    </row>
    <row r="16" spans="1:33" s="33" customFormat="1" ht="20.25" hidden="1" customHeight="1" x14ac:dyDescent="0.2">
      <c r="A16" s="49"/>
      <c r="B16" s="93"/>
      <c r="C16" s="245" t="s">
        <v>562</v>
      </c>
      <c r="D16" s="225"/>
      <c r="E16" s="225" t="s">
        <v>556</v>
      </c>
      <c r="F16" s="437"/>
      <c r="G16" s="494">
        <v>2119</v>
      </c>
      <c r="H16" s="494">
        <v>2475</v>
      </c>
      <c r="I16" s="494">
        <v>2814</v>
      </c>
      <c r="J16" s="494">
        <v>3244</v>
      </c>
      <c r="K16" s="494">
        <v>3165</v>
      </c>
      <c r="L16" s="498" t="s">
        <v>103</v>
      </c>
      <c r="M16" s="498" t="s">
        <v>103</v>
      </c>
      <c r="N16" s="498" t="s">
        <v>103</v>
      </c>
      <c r="O16" s="498" t="s">
        <v>103</v>
      </c>
      <c r="P16" s="498" t="s">
        <v>103</v>
      </c>
      <c r="Q16" s="498" t="s">
        <v>103</v>
      </c>
      <c r="R16" s="498" t="s">
        <v>103</v>
      </c>
      <c r="S16" s="498" t="s">
        <v>126</v>
      </c>
      <c r="T16" s="498" t="s">
        <v>126</v>
      </c>
      <c r="U16" s="498" t="s">
        <v>126</v>
      </c>
      <c r="V16" s="66"/>
      <c r="W16" s="498" t="s">
        <v>126</v>
      </c>
      <c r="X16" s="498" t="s">
        <v>126</v>
      </c>
      <c r="Y16" s="498" t="s">
        <v>126</v>
      </c>
      <c r="Z16" s="498" t="s">
        <v>126</v>
      </c>
      <c r="AA16" s="498" t="s">
        <v>126</v>
      </c>
      <c r="AB16" s="498" t="s">
        <v>126</v>
      </c>
      <c r="AC16" s="498" t="s">
        <v>126</v>
      </c>
      <c r="AD16" s="498" t="s">
        <v>126</v>
      </c>
      <c r="AE16" s="498" t="s">
        <v>126</v>
      </c>
      <c r="AF16" s="498" t="s">
        <v>126</v>
      </c>
    </row>
    <row r="17" spans="1:32" s="33" customFormat="1" ht="20.25" hidden="1" customHeight="1" x14ac:dyDescent="0.2">
      <c r="A17" s="49"/>
      <c r="B17" s="93"/>
      <c r="C17" s="93"/>
      <c r="D17" s="93"/>
      <c r="E17" s="93"/>
      <c r="F17" s="224" t="s">
        <v>221</v>
      </c>
      <c r="G17" s="495">
        <v>6.5</v>
      </c>
      <c r="H17" s="495">
        <v>16.8</v>
      </c>
      <c r="I17" s="495">
        <v>13.7</v>
      </c>
      <c r="J17" s="495">
        <v>15.3</v>
      </c>
      <c r="K17" s="495">
        <v>-2.4</v>
      </c>
      <c r="L17" s="496" t="s">
        <v>103</v>
      </c>
      <c r="M17" s="496" t="s">
        <v>103</v>
      </c>
      <c r="N17" s="496" t="s">
        <v>103</v>
      </c>
      <c r="O17" s="496" t="s">
        <v>103</v>
      </c>
      <c r="P17" s="496" t="s">
        <v>103</v>
      </c>
      <c r="Q17" s="496" t="s">
        <v>103</v>
      </c>
      <c r="R17" s="496" t="s">
        <v>103</v>
      </c>
      <c r="S17" s="496" t="s">
        <v>126</v>
      </c>
      <c r="T17" s="496" t="s">
        <v>126</v>
      </c>
      <c r="U17" s="496" t="s">
        <v>126</v>
      </c>
      <c r="V17" s="68"/>
      <c r="W17" s="496" t="s">
        <v>126</v>
      </c>
      <c r="X17" s="496" t="s">
        <v>126</v>
      </c>
      <c r="Y17" s="496" t="s">
        <v>126</v>
      </c>
      <c r="Z17" s="496" t="s">
        <v>126</v>
      </c>
      <c r="AA17" s="496" t="s">
        <v>126</v>
      </c>
      <c r="AB17" s="496" t="s">
        <v>126</v>
      </c>
      <c r="AC17" s="496" t="s">
        <v>126</v>
      </c>
      <c r="AD17" s="496" t="s">
        <v>126</v>
      </c>
      <c r="AE17" s="496" t="s">
        <v>126</v>
      </c>
      <c r="AF17" s="496" t="s">
        <v>126</v>
      </c>
    </row>
    <row r="18" spans="1:32" s="33" customFormat="1" ht="20.25" hidden="1" customHeight="1" x14ac:dyDescent="0.2">
      <c r="A18" s="49"/>
      <c r="B18" s="93"/>
      <c r="C18" s="93"/>
      <c r="D18" s="93"/>
      <c r="E18" s="93"/>
      <c r="F18" s="224" t="s">
        <v>560</v>
      </c>
      <c r="G18" s="497">
        <v>0.4</v>
      </c>
      <c r="H18" s="497">
        <v>0.4</v>
      </c>
      <c r="I18" s="497">
        <v>0.5</v>
      </c>
      <c r="J18" s="497">
        <v>0.5</v>
      </c>
      <c r="K18" s="497">
        <v>0.5</v>
      </c>
      <c r="L18" s="499" t="s">
        <v>103</v>
      </c>
      <c r="M18" s="499" t="s">
        <v>103</v>
      </c>
      <c r="N18" s="499" t="s">
        <v>103</v>
      </c>
      <c r="O18" s="499" t="s">
        <v>103</v>
      </c>
      <c r="P18" s="499" t="s">
        <v>103</v>
      </c>
      <c r="Q18" s="499" t="s">
        <v>103</v>
      </c>
      <c r="R18" s="499" t="s">
        <v>103</v>
      </c>
      <c r="S18" s="499" t="s">
        <v>126</v>
      </c>
      <c r="T18" s="499" t="s">
        <v>126</v>
      </c>
      <c r="U18" s="499" t="s">
        <v>126</v>
      </c>
      <c r="V18" s="67"/>
      <c r="W18" s="499" t="s">
        <v>126</v>
      </c>
      <c r="X18" s="499" t="s">
        <v>126</v>
      </c>
      <c r="Y18" s="499" t="s">
        <v>126</v>
      </c>
      <c r="Z18" s="499" t="s">
        <v>126</v>
      </c>
      <c r="AA18" s="499" t="s">
        <v>126</v>
      </c>
      <c r="AB18" s="499" t="s">
        <v>126</v>
      </c>
      <c r="AC18" s="499" t="s">
        <v>126</v>
      </c>
      <c r="AD18" s="499" t="s">
        <v>126</v>
      </c>
      <c r="AE18" s="499" t="s">
        <v>126</v>
      </c>
      <c r="AF18" s="499" t="s">
        <v>126</v>
      </c>
    </row>
    <row r="19" spans="1:32" s="33" customFormat="1" ht="20.25" customHeight="1" x14ac:dyDescent="0.2">
      <c r="A19" s="49"/>
      <c r="B19" s="93"/>
      <c r="C19" s="823" t="s">
        <v>563</v>
      </c>
      <c r="D19" s="225"/>
      <c r="E19" s="225" t="s">
        <v>554</v>
      </c>
      <c r="F19" s="489"/>
      <c r="G19" s="494">
        <v>772</v>
      </c>
      <c r="H19" s="494">
        <v>802</v>
      </c>
      <c r="I19" s="494">
        <v>837</v>
      </c>
      <c r="J19" s="494">
        <v>850</v>
      </c>
      <c r="K19" s="494">
        <v>875</v>
      </c>
      <c r="L19" s="494">
        <v>1356</v>
      </c>
      <c r="M19" s="494">
        <v>1224</v>
      </c>
      <c r="N19" s="494">
        <v>1202</v>
      </c>
      <c r="O19" s="494">
        <v>1177</v>
      </c>
      <c r="P19" s="494">
        <v>1117</v>
      </c>
      <c r="Q19" s="494">
        <v>902</v>
      </c>
      <c r="R19" s="494">
        <v>789</v>
      </c>
      <c r="S19" s="494">
        <v>696</v>
      </c>
      <c r="T19" s="494">
        <v>631</v>
      </c>
      <c r="U19" s="494">
        <v>574</v>
      </c>
      <c r="V19" s="66"/>
      <c r="W19" s="498" t="s">
        <v>126</v>
      </c>
      <c r="X19" s="494">
        <v>500</v>
      </c>
      <c r="Y19" s="498" t="s">
        <v>126</v>
      </c>
      <c r="Z19" s="494">
        <v>574</v>
      </c>
      <c r="AA19" s="494">
        <v>574</v>
      </c>
      <c r="AB19" s="498" t="s">
        <v>126</v>
      </c>
      <c r="AC19" s="498">
        <v>462</v>
      </c>
      <c r="AD19" s="498" t="s">
        <v>126</v>
      </c>
      <c r="AE19" s="498" t="s">
        <v>126</v>
      </c>
      <c r="AF19" s="498" t="s">
        <v>126</v>
      </c>
    </row>
    <row r="20" spans="1:32" s="33" customFormat="1" ht="20.25" customHeight="1" x14ac:dyDescent="0.2">
      <c r="A20" s="49"/>
      <c r="B20" s="93"/>
      <c r="C20" s="245" t="s">
        <v>564</v>
      </c>
      <c r="D20" s="225"/>
      <c r="E20" s="225" t="s">
        <v>556</v>
      </c>
      <c r="F20" s="437"/>
      <c r="G20" s="494">
        <v>136022</v>
      </c>
      <c r="H20" s="494">
        <v>140278</v>
      </c>
      <c r="I20" s="494">
        <v>143920</v>
      </c>
      <c r="J20" s="494">
        <v>144497</v>
      </c>
      <c r="K20" s="494">
        <v>140915</v>
      </c>
      <c r="L20" s="494">
        <v>181963</v>
      </c>
      <c r="M20" s="494">
        <v>170325</v>
      </c>
      <c r="N20" s="494">
        <v>162249</v>
      </c>
      <c r="O20" s="494">
        <v>153620</v>
      </c>
      <c r="P20" s="494">
        <v>131757</v>
      </c>
      <c r="Q20" s="494">
        <v>83948</v>
      </c>
      <c r="R20" s="494">
        <v>84537</v>
      </c>
      <c r="S20" s="494">
        <v>85606</v>
      </c>
      <c r="T20" s="494">
        <v>82295</v>
      </c>
      <c r="U20" s="494">
        <v>75814</v>
      </c>
      <c r="V20" s="66"/>
      <c r="W20" s="498" t="s">
        <v>126</v>
      </c>
      <c r="X20" s="494">
        <v>37054</v>
      </c>
      <c r="Y20" s="498" t="s">
        <v>126</v>
      </c>
      <c r="Z20" s="494">
        <v>38760</v>
      </c>
      <c r="AA20" s="494">
        <v>75814</v>
      </c>
      <c r="AB20" s="498" t="s">
        <v>126</v>
      </c>
      <c r="AC20" s="498">
        <v>35201</v>
      </c>
      <c r="AD20" s="498" t="s">
        <v>126</v>
      </c>
      <c r="AE20" s="498" t="s">
        <v>126</v>
      </c>
      <c r="AF20" s="498" t="s">
        <v>126</v>
      </c>
    </row>
    <row r="21" spans="1:32" s="33" customFormat="1" ht="20.25" customHeight="1" x14ac:dyDescent="0.2">
      <c r="A21" s="49"/>
      <c r="B21" s="93"/>
      <c r="C21" s="93"/>
      <c r="D21" s="93"/>
      <c r="E21" s="93"/>
      <c r="F21" s="224" t="s">
        <v>221</v>
      </c>
      <c r="G21" s="495">
        <v>-1.3</v>
      </c>
      <c r="H21" s="495">
        <v>3.1</v>
      </c>
      <c r="I21" s="495">
        <v>2.6</v>
      </c>
      <c r="J21" s="495">
        <v>0.4</v>
      </c>
      <c r="K21" s="495">
        <v>-2.5</v>
      </c>
      <c r="L21" s="495">
        <v>-6.9</v>
      </c>
      <c r="M21" s="495">
        <v>-6.4</v>
      </c>
      <c r="N21" s="495">
        <v>-4.7</v>
      </c>
      <c r="O21" s="495">
        <v>-5.3</v>
      </c>
      <c r="P21" s="495">
        <v>-14.2</v>
      </c>
      <c r="Q21" s="495">
        <v>-36.299999999999997</v>
      </c>
      <c r="R21" s="495">
        <v>0.7</v>
      </c>
      <c r="S21" s="495">
        <v>1.3</v>
      </c>
      <c r="T21" s="495">
        <v>-3.9</v>
      </c>
      <c r="U21" s="495">
        <v>-7.9</v>
      </c>
      <c r="V21" s="68"/>
      <c r="W21" s="496" t="s">
        <v>126</v>
      </c>
      <c r="X21" s="495">
        <v>-7.9</v>
      </c>
      <c r="Y21" s="496" t="s">
        <v>126</v>
      </c>
      <c r="Z21" s="495">
        <v>-7.8853557678596928</v>
      </c>
      <c r="AA21" s="495">
        <v>-7.9</v>
      </c>
      <c r="AB21" s="496" t="s">
        <v>126</v>
      </c>
      <c r="AC21" s="496">
        <v>-5</v>
      </c>
      <c r="AD21" s="496" t="s">
        <v>126</v>
      </c>
      <c r="AE21" s="496" t="s">
        <v>126</v>
      </c>
      <c r="AF21" s="496" t="s">
        <v>126</v>
      </c>
    </row>
    <row r="22" spans="1:32" s="33" customFormat="1" ht="20.25" customHeight="1" x14ac:dyDescent="0.2">
      <c r="A22" s="49"/>
      <c r="B22" s="93"/>
      <c r="C22" s="93"/>
      <c r="D22" s="93"/>
      <c r="E22" s="93"/>
      <c r="F22" s="224" t="s">
        <v>557</v>
      </c>
      <c r="G22" s="497">
        <v>22.8</v>
      </c>
      <c r="H22" s="497">
        <v>23.3</v>
      </c>
      <c r="I22" s="497">
        <v>23.2</v>
      </c>
      <c r="J22" s="497">
        <v>22.6</v>
      </c>
      <c r="K22" s="497">
        <v>22.1</v>
      </c>
      <c r="L22" s="497">
        <v>28.2</v>
      </c>
      <c r="M22" s="497">
        <v>27.7</v>
      </c>
      <c r="N22" s="497">
        <v>25.7</v>
      </c>
      <c r="O22" s="497">
        <v>23.8</v>
      </c>
      <c r="P22" s="497">
        <v>21</v>
      </c>
      <c r="Q22" s="497">
        <v>21</v>
      </c>
      <c r="R22" s="497">
        <v>17.899999999999999</v>
      </c>
      <c r="S22" s="497">
        <v>15.1</v>
      </c>
      <c r="T22" s="497">
        <v>12.6</v>
      </c>
      <c r="U22" s="497">
        <v>10.6</v>
      </c>
      <c r="V22" s="67"/>
      <c r="W22" s="499" t="s">
        <v>126</v>
      </c>
      <c r="X22" s="497">
        <v>10.6</v>
      </c>
      <c r="Y22" s="499" t="s">
        <v>126</v>
      </c>
      <c r="Z22" s="497">
        <v>11.1</v>
      </c>
      <c r="AA22" s="497">
        <v>10.6</v>
      </c>
      <c r="AB22" s="499" t="s">
        <v>126</v>
      </c>
      <c r="AC22" s="499">
        <v>9.8000000000000007</v>
      </c>
      <c r="AD22" s="499" t="s">
        <v>126</v>
      </c>
      <c r="AE22" s="499" t="s">
        <v>126</v>
      </c>
      <c r="AF22" s="499" t="s">
        <v>126</v>
      </c>
    </row>
    <row r="23" spans="1:32" s="33" customFormat="1" ht="20.25" hidden="1" customHeight="1" x14ac:dyDescent="0.2">
      <c r="A23" s="49"/>
      <c r="B23" s="93"/>
      <c r="C23" s="225" t="s">
        <v>565</v>
      </c>
      <c r="D23" s="225"/>
      <c r="E23" s="225" t="s">
        <v>554</v>
      </c>
      <c r="F23" s="489"/>
      <c r="G23" s="494">
        <v>344</v>
      </c>
      <c r="H23" s="494">
        <v>352</v>
      </c>
      <c r="I23" s="494">
        <v>363</v>
      </c>
      <c r="J23" s="494">
        <v>367</v>
      </c>
      <c r="K23" s="494">
        <v>366</v>
      </c>
      <c r="L23" s="498" t="s">
        <v>103</v>
      </c>
      <c r="M23" s="498" t="s">
        <v>103</v>
      </c>
      <c r="N23" s="498" t="s">
        <v>103</v>
      </c>
      <c r="O23" s="498" t="s">
        <v>103</v>
      </c>
      <c r="P23" s="498" t="s">
        <v>103</v>
      </c>
      <c r="Q23" s="498" t="s">
        <v>103</v>
      </c>
      <c r="R23" s="498" t="s">
        <v>103</v>
      </c>
      <c r="S23" s="498" t="s">
        <v>126</v>
      </c>
      <c r="T23" s="498" t="s">
        <v>126</v>
      </c>
      <c r="U23" s="498" t="s">
        <v>126</v>
      </c>
      <c r="V23" s="66"/>
      <c r="W23" s="498" t="s">
        <v>126</v>
      </c>
      <c r="X23" s="498" t="s">
        <v>126</v>
      </c>
      <c r="Y23" s="498" t="s">
        <v>126</v>
      </c>
      <c r="Z23" s="498" t="s">
        <v>126</v>
      </c>
      <c r="AA23" s="498" t="s">
        <v>126</v>
      </c>
      <c r="AB23" s="498" t="s">
        <v>126</v>
      </c>
      <c r="AC23" s="498" t="s">
        <v>126</v>
      </c>
      <c r="AD23" s="498" t="s">
        <v>126</v>
      </c>
      <c r="AE23" s="498" t="s">
        <v>126</v>
      </c>
      <c r="AF23" s="498" t="s">
        <v>126</v>
      </c>
    </row>
    <row r="24" spans="1:32" s="33" customFormat="1" ht="20.25" hidden="1" customHeight="1" x14ac:dyDescent="0.2">
      <c r="A24" s="49"/>
      <c r="B24" s="93"/>
      <c r="C24" s="245" t="s">
        <v>566</v>
      </c>
      <c r="D24" s="225"/>
      <c r="E24" s="225" t="s">
        <v>556</v>
      </c>
      <c r="F24" s="437"/>
      <c r="G24" s="494">
        <v>54501</v>
      </c>
      <c r="H24" s="494">
        <v>54956</v>
      </c>
      <c r="I24" s="494">
        <v>55804</v>
      </c>
      <c r="J24" s="494">
        <v>57571</v>
      </c>
      <c r="K24" s="494">
        <v>54593</v>
      </c>
      <c r="L24" s="498" t="s">
        <v>103</v>
      </c>
      <c r="M24" s="498" t="s">
        <v>103</v>
      </c>
      <c r="N24" s="498" t="s">
        <v>103</v>
      </c>
      <c r="O24" s="498" t="s">
        <v>103</v>
      </c>
      <c r="P24" s="498" t="s">
        <v>103</v>
      </c>
      <c r="Q24" s="498" t="s">
        <v>103</v>
      </c>
      <c r="R24" s="498" t="s">
        <v>103</v>
      </c>
      <c r="S24" s="498" t="s">
        <v>126</v>
      </c>
      <c r="T24" s="498" t="s">
        <v>126</v>
      </c>
      <c r="U24" s="498" t="s">
        <v>126</v>
      </c>
      <c r="V24" s="66"/>
      <c r="W24" s="498" t="s">
        <v>126</v>
      </c>
      <c r="X24" s="498" t="s">
        <v>126</v>
      </c>
      <c r="Y24" s="498" t="s">
        <v>126</v>
      </c>
      <c r="Z24" s="498" t="s">
        <v>126</v>
      </c>
      <c r="AA24" s="498" t="s">
        <v>126</v>
      </c>
      <c r="AB24" s="498" t="s">
        <v>126</v>
      </c>
      <c r="AC24" s="498" t="s">
        <v>126</v>
      </c>
      <c r="AD24" s="498" t="s">
        <v>126</v>
      </c>
      <c r="AE24" s="498" t="s">
        <v>126</v>
      </c>
      <c r="AF24" s="498" t="s">
        <v>126</v>
      </c>
    </row>
    <row r="25" spans="1:32" s="33" customFormat="1" ht="20.25" hidden="1" customHeight="1" x14ac:dyDescent="0.2">
      <c r="A25" s="49"/>
      <c r="B25" s="93"/>
      <c r="C25" s="93"/>
      <c r="D25" s="93"/>
      <c r="E25" s="93"/>
      <c r="F25" s="224" t="s">
        <v>221</v>
      </c>
      <c r="G25" s="495">
        <v>18.3</v>
      </c>
      <c r="H25" s="495">
        <v>0.8</v>
      </c>
      <c r="I25" s="495">
        <v>1.5</v>
      </c>
      <c r="J25" s="495">
        <v>3.2</v>
      </c>
      <c r="K25" s="495">
        <v>-5.2</v>
      </c>
      <c r="L25" s="496" t="s">
        <v>103</v>
      </c>
      <c r="M25" s="496" t="s">
        <v>103</v>
      </c>
      <c r="N25" s="496" t="s">
        <v>103</v>
      </c>
      <c r="O25" s="496" t="s">
        <v>103</v>
      </c>
      <c r="P25" s="496" t="s">
        <v>103</v>
      </c>
      <c r="Q25" s="496" t="s">
        <v>103</v>
      </c>
      <c r="R25" s="496" t="s">
        <v>103</v>
      </c>
      <c r="S25" s="496" t="s">
        <v>126</v>
      </c>
      <c r="T25" s="496" t="s">
        <v>126</v>
      </c>
      <c r="U25" s="496" t="s">
        <v>126</v>
      </c>
      <c r="V25" s="68"/>
      <c r="W25" s="496" t="s">
        <v>126</v>
      </c>
      <c r="X25" s="496" t="s">
        <v>126</v>
      </c>
      <c r="Y25" s="496" t="s">
        <v>126</v>
      </c>
      <c r="Z25" s="496" t="s">
        <v>126</v>
      </c>
      <c r="AA25" s="496" t="s">
        <v>126</v>
      </c>
      <c r="AB25" s="496" t="s">
        <v>126</v>
      </c>
      <c r="AC25" s="496" t="s">
        <v>126</v>
      </c>
      <c r="AD25" s="496" t="s">
        <v>126</v>
      </c>
      <c r="AE25" s="496" t="s">
        <v>126</v>
      </c>
      <c r="AF25" s="496" t="s">
        <v>126</v>
      </c>
    </row>
    <row r="26" spans="1:32" s="33" customFormat="1" ht="20.25" hidden="1" customHeight="1" x14ac:dyDescent="0.2">
      <c r="A26" s="49"/>
      <c r="B26" s="490"/>
      <c r="C26" s="490"/>
      <c r="D26" s="490"/>
      <c r="E26" s="490"/>
      <c r="F26" s="491" t="s">
        <v>557</v>
      </c>
      <c r="G26" s="500">
        <v>9.1</v>
      </c>
      <c r="H26" s="500">
        <v>9.1</v>
      </c>
      <c r="I26" s="500">
        <v>9</v>
      </c>
      <c r="J26" s="500">
        <v>9</v>
      </c>
      <c r="K26" s="500">
        <v>8.6</v>
      </c>
      <c r="L26" s="499" t="s">
        <v>103</v>
      </c>
      <c r="M26" s="499" t="s">
        <v>103</v>
      </c>
      <c r="N26" s="499" t="s">
        <v>103</v>
      </c>
      <c r="O26" s="499" t="s">
        <v>103</v>
      </c>
      <c r="P26" s="499" t="s">
        <v>103</v>
      </c>
      <c r="Q26" s="499" t="s">
        <v>103</v>
      </c>
      <c r="R26" s="499" t="s">
        <v>103</v>
      </c>
      <c r="S26" s="499" t="s">
        <v>126</v>
      </c>
      <c r="T26" s="499" t="s">
        <v>126</v>
      </c>
      <c r="U26" s="499" t="s">
        <v>126</v>
      </c>
      <c r="V26" s="67"/>
      <c r="W26" s="499" t="s">
        <v>126</v>
      </c>
      <c r="X26" s="499" t="s">
        <v>126</v>
      </c>
      <c r="Y26" s="499" t="s">
        <v>126</v>
      </c>
      <c r="Z26" s="499" t="s">
        <v>126</v>
      </c>
      <c r="AA26" s="499" t="s">
        <v>126</v>
      </c>
      <c r="AB26" s="499" t="s">
        <v>126</v>
      </c>
      <c r="AC26" s="499" t="s">
        <v>126</v>
      </c>
      <c r="AD26" s="499" t="s">
        <v>126</v>
      </c>
      <c r="AE26" s="499" t="s">
        <v>126</v>
      </c>
      <c r="AF26" s="499" t="s">
        <v>126</v>
      </c>
    </row>
    <row r="27" spans="1:32" s="33" customFormat="1" ht="20.25" customHeight="1" x14ac:dyDescent="0.2">
      <c r="A27" s="51"/>
      <c r="B27" s="225" t="s">
        <v>567</v>
      </c>
      <c r="C27" s="225"/>
      <c r="D27" s="225"/>
      <c r="E27" s="225" t="s">
        <v>554</v>
      </c>
      <c r="F27" s="437"/>
      <c r="G27" s="494">
        <v>1383</v>
      </c>
      <c r="H27" s="494">
        <v>1423</v>
      </c>
      <c r="I27" s="494">
        <v>1471</v>
      </c>
      <c r="J27" s="494">
        <v>1591</v>
      </c>
      <c r="K27" s="494">
        <v>1539</v>
      </c>
      <c r="L27" s="494">
        <v>1658</v>
      </c>
      <c r="M27" s="494">
        <v>1529</v>
      </c>
      <c r="N27" s="494">
        <v>1519</v>
      </c>
      <c r="O27" s="494">
        <v>1508</v>
      </c>
      <c r="P27" s="494">
        <v>1460</v>
      </c>
      <c r="Q27" s="494">
        <v>1220</v>
      </c>
      <c r="R27" s="494">
        <v>1099</v>
      </c>
      <c r="S27" s="494">
        <v>993</v>
      </c>
      <c r="T27" s="494">
        <v>920</v>
      </c>
      <c r="U27" s="494">
        <v>855</v>
      </c>
      <c r="V27" s="66"/>
      <c r="W27" s="498" t="s">
        <v>126</v>
      </c>
      <c r="X27" s="494">
        <v>750</v>
      </c>
      <c r="Y27" s="498" t="s">
        <v>126</v>
      </c>
      <c r="Z27" s="494">
        <v>855</v>
      </c>
      <c r="AA27" s="494">
        <v>855</v>
      </c>
      <c r="AB27" s="498" t="s">
        <v>126</v>
      </c>
      <c r="AC27" s="498">
        <v>707</v>
      </c>
      <c r="AD27" s="498" t="s">
        <v>126</v>
      </c>
      <c r="AE27" s="498" t="s">
        <v>126</v>
      </c>
      <c r="AF27" s="498" t="s">
        <v>126</v>
      </c>
    </row>
    <row r="28" spans="1:32" s="33" customFormat="1" ht="20.25" customHeight="1" x14ac:dyDescent="0.2">
      <c r="A28" s="51"/>
      <c r="B28" s="225"/>
      <c r="C28" s="225"/>
      <c r="D28" s="225"/>
      <c r="E28" s="225" t="s">
        <v>556</v>
      </c>
      <c r="F28" s="437"/>
      <c r="G28" s="494">
        <v>306169</v>
      </c>
      <c r="H28" s="494">
        <v>316622</v>
      </c>
      <c r="I28" s="494">
        <v>324853</v>
      </c>
      <c r="J28" s="494">
        <v>337462</v>
      </c>
      <c r="K28" s="494">
        <v>336098</v>
      </c>
      <c r="L28" s="494">
        <v>331157</v>
      </c>
      <c r="M28" s="494">
        <v>321304</v>
      </c>
      <c r="N28" s="494">
        <v>318097</v>
      </c>
      <c r="O28" s="494">
        <v>313146</v>
      </c>
      <c r="P28" s="494">
        <v>289185</v>
      </c>
      <c r="Q28" s="494">
        <v>210860</v>
      </c>
      <c r="R28" s="494">
        <v>236885</v>
      </c>
      <c r="S28" s="494">
        <v>266595</v>
      </c>
      <c r="T28" s="494">
        <v>274063</v>
      </c>
      <c r="U28" s="494">
        <v>275130</v>
      </c>
      <c r="V28" s="66"/>
      <c r="W28" s="498" t="s">
        <v>126</v>
      </c>
      <c r="X28" s="494">
        <v>133576</v>
      </c>
      <c r="Y28" s="498" t="s">
        <v>126</v>
      </c>
      <c r="Z28" s="494">
        <v>141554</v>
      </c>
      <c r="AA28" s="494">
        <v>275130</v>
      </c>
      <c r="AB28" s="498" t="s">
        <v>126</v>
      </c>
      <c r="AC28" s="498">
        <v>135343</v>
      </c>
      <c r="AD28" s="498" t="s">
        <v>126</v>
      </c>
      <c r="AE28" s="498" t="s">
        <v>126</v>
      </c>
      <c r="AF28" s="498" t="s">
        <v>126</v>
      </c>
    </row>
    <row r="29" spans="1:32" s="33" customFormat="1" ht="20.25" customHeight="1" x14ac:dyDescent="0.2">
      <c r="A29" s="49"/>
      <c r="B29" s="93"/>
      <c r="C29" s="93"/>
      <c r="D29" s="93"/>
      <c r="E29" s="93"/>
      <c r="F29" s="224" t="s">
        <v>221</v>
      </c>
      <c r="G29" s="495">
        <v>1.8</v>
      </c>
      <c r="H29" s="495">
        <v>3.4</v>
      </c>
      <c r="I29" s="495">
        <v>2.6</v>
      </c>
      <c r="J29" s="495">
        <v>3.9</v>
      </c>
      <c r="K29" s="495">
        <v>-0.4</v>
      </c>
      <c r="L29" s="495">
        <v>-1.5</v>
      </c>
      <c r="M29" s="495">
        <v>-3</v>
      </c>
      <c r="N29" s="495">
        <v>-1</v>
      </c>
      <c r="O29" s="495">
        <v>-1.6</v>
      </c>
      <c r="P29" s="495">
        <v>-7.7</v>
      </c>
      <c r="Q29" s="495">
        <v>-27.1</v>
      </c>
      <c r="R29" s="495">
        <v>12.3</v>
      </c>
      <c r="S29" s="495">
        <v>12.5</v>
      </c>
      <c r="T29" s="495">
        <v>2.8</v>
      </c>
      <c r="U29" s="495"/>
      <c r="V29" s="68"/>
      <c r="W29" s="496" t="s">
        <v>126</v>
      </c>
      <c r="X29" s="495">
        <v>1.1000000000000001</v>
      </c>
      <c r="Y29" s="496" t="s">
        <v>126</v>
      </c>
      <c r="Z29" s="495">
        <v>-0.3154885142462831</v>
      </c>
      <c r="AA29" s="495">
        <f>AA28/T28*100-100</f>
        <v>0.38932654170756109</v>
      </c>
      <c r="AB29" s="496" t="s">
        <v>126</v>
      </c>
      <c r="AC29" s="496">
        <v>1.3</v>
      </c>
      <c r="AD29" s="496" t="s">
        <v>126</v>
      </c>
      <c r="AE29" s="496" t="s">
        <v>126</v>
      </c>
      <c r="AF29" s="496" t="s">
        <v>126</v>
      </c>
    </row>
    <row r="30" spans="1:32" s="33" customFormat="1" ht="20.25" customHeight="1" x14ac:dyDescent="0.2">
      <c r="A30" s="49"/>
      <c r="B30" s="93"/>
      <c r="C30" s="93"/>
      <c r="D30" s="93"/>
      <c r="E30" s="93"/>
      <c r="F30" s="224" t="s">
        <v>557</v>
      </c>
      <c r="G30" s="497">
        <v>51.3</v>
      </c>
      <c r="H30" s="497">
        <v>52.5</v>
      </c>
      <c r="I30" s="497">
        <v>52.3</v>
      </c>
      <c r="J30" s="497">
        <v>52.8</v>
      </c>
      <c r="K30" s="497">
        <v>52.8</v>
      </c>
      <c r="L30" s="497">
        <v>51.4</v>
      </c>
      <c r="M30" s="497">
        <v>52.3</v>
      </c>
      <c r="N30" s="497">
        <v>50.4</v>
      </c>
      <c r="O30" s="497">
        <v>48.5</v>
      </c>
      <c r="P30" s="497">
        <v>46.1</v>
      </c>
      <c r="Q30" s="497">
        <v>52.7</v>
      </c>
      <c r="R30" s="497">
        <v>50.1</v>
      </c>
      <c r="S30" s="497">
        <v>46.9</v>
      </c>
      <c r="T30" s="497">
        <v>42</v>
      </c>
      <c r="U30" s="497"/>
      <c r="V30" s="67"/>
      <c r="W30" s="499" t="s">
        <v>126</v>
      </c>
      <c r="X30" s="497">
        <v>38.4</v>
      </c>
      <c r="Y30" s="499" t="s">
        <v>126</v>
      </c>
      <c r="Z30" s="497">
        <v>39.200000000000003</v>
      </c>
      <c r="AA30" s="497">
        <v>39.1</v>
      </c>
      <c r="AB30" s="499" t="s">
        <v>126</v>
      </c>
      <c r="AC30" s="496">
        <v>37.6</v>
      </c>
      <c r="AD30" s="496" t="s">
        <v>126</v>
      </c>
      <c r="AE30" s="499" t="s">
        <v>126</v>
      </c>
      <c r="AF30" s="499" t="s">
        <v>126</v>
      </c>
    </row>
    <row r="31" spans="1:32" s="33" customFormat="1" ht="20.25" customHeight="1" x14ac:dyDescent="0.2">
      <c r="A31" s="81"/>
      <c r="B31" s="290"/>
      <c r="C31" s="221" t="s">
        <v>568</v>
      </c>
      <c r="D31" s="221"/>
      <c r="E31" s="221" t="s">
        <v>554</v>
      </c>
      <c r="F31" s="269"/>
      <c r="G31" s="493">
        <v>1666</v>
      </c>
      <c r="H31" s="493">
        <v>1810</v>
      </c>
      <c r="I31" s="493">
        <v>1871</v>
      </c>
      <c r="J31" s="493">
        <v>1826</v>
      </c>
      <c r="K31" s="493">
        <v>1766</v>
      </c>
      <c r="L31" s="493">
        <v>1816</v>
      </c>
      <c r="M31" s="493">
        <v>1650</v>
      </c>
      <c r="N31" s="493">
        <v>1599</v>
      </c>
      <c r="O31" s="493">
        <v>1494</v>
      </c>
      <c r="P31" s="493">
        <v>1369</v>
      </c>
      <c r="Q31" s="493">
        <v>1027</v>
      </c>
      <c r="R31" s="493">
        <v>1082</v>
      </c>
      <c r="S31" s="493">
        <v>1224</v>
      </c>
      <c r="T31" s="493">
        <v>1246</v>
      </c>
      <c r="U31" s="493">
        <v>1251</v>
      </c>
      <c r="V31" s="66"/>
      <c r="W31" s="1029" t="s">
        <v>126</v>
      </c>
      <c r="X31" s="493">
        <v>903</v>
      </c>
      <c r="Y31" s="1029" t="s">
        <v>126</v>
      </c>
      <c r="Z31" s="493">
        <v>1251</v>
      </c>
      <c r="AA31" s="493">
        <v>1251</v>
      </c>
      <c r="AB31" s="1029" t="s">
        <v>126</v>
      </c>
      <c r="AC31" s="1029">
        <v>921</v>
      </c>
      <c r="AD31" s="1029" t="s">
        <v>126</v>
      </c>
      <c r="AE31" s="1029" t="s">
        <v>126</v>
      </c>
      <c r="AF31" s="1029" t="s">
        <v>126</v>
      </c>
    </row>
    <row r="32" spans="1:32" s="33" customFormat="1" ht="20.25" customHeight="1" x14ac:dyDescent="0.2">
      <c r="A32" s="49"/>
      <c r="B32" s="93"/>
      <c r="C32" s="245" t="s">
        <v>569</v>
      </c>
      <c r="D32" s="225"/>
      <c r="E32" s="225" t="s">
        <v>556</v>
      </c>
      <c r="F32" s="437"/>
      <c r="G32" s="494">
        <v>84800</v>
      </c>
      <c r="H32" s="494">
        <v>89844</v>
      </c>
      <c r="I32" s="494">
        <v>91455</v>
      </c>
      <c r="J32" s="494">
        <v>89040</v>
      </c>
      <c r="K32" s="494">
        <v>83827</v>
      </c>
      <c r="L32" s="494">
        <v>87236</v>
      </c>
      <c r="M32" s="494">
        <v>77332</v>
      </c>
      <c r="N32" s="494">
        <v>71039</v>
      </c>
      <c r="O32" s="494">
        <v>68489</v>
      </c>
      <c r="P32" s="494">
        <v>63920</v>
      </c>
      <c r="Q32" s="494">
        <v>48847</v>
      </c>
      <c r="R32" s="494">
        <v>65195</v>
      </c>
      <c r="S32" s="494">
        <v>84700</v>
      </c>
      <c r="T32" s="494">
        <v>96193</v>
      </c>
      <c r="U32" s="494">
        <v>111228</v>
      </c>
      <c r="V32" s="66"/>
      <c r="W32" s="498" t="s">
        <v>126</v>
      </c>
      <c r="X32" s="494">
        <v>52611</v>
      </c>
      <c r="Y32" s="498" t="s">
        <v>126</v>
      </c>
      <c r="Z32" s="494">
        <v>58617</v>
      </c>
      <c r="AA32" s="494">
        <v>111228</v>
      </c>
      <c r="AB32" s="498" t="s">
        <v>126</v>
      </c>
      <c r="AC32" s="498">
        <v>55275</v>
      </c>
      <c r="AD32" s="498" t="s">
        <v>126</v>
      </c>
      <c r="AE32" s="498" t="s">
        <v>126</v>
      </c>
      <c r="AF32" s="498" t="s">
        <v>126</v>
      </c>
    </row>
    <row r="33" spans="1:32" s="33" customFormat="1" ht="20.25" customHeight="1" x14ac:dyDescent="0.2">
      <c r="A33" s="49"/>
      <c r="B33" s="93"/>
      <c r="C33" s="93"/>
      <c r="D33" s="93"/>
      <c r="E33" s="93"/>
      <c r="F33" s="224" t="s">
        <v>221</v>
      </c>
      <c r="G33" s="495">
        <v>-2.7</v>
      </c>
      <c r="H33" s="495">
        <v>5.9</v>
      </c>
      <c r="I33" s="495">
        <v>1.8</v>
      </c>
      <c r="J33" s="495">
        <v>-2.6</v>
      </c>
      <c r="K33" s="495">
        <v>-5.9</v>
      </c>
      <c r="L33" s="495">
        <v>-14.1</v>
      </c>
      <c r="M33" s="495">
        <v>-11.4</v>
      </c>
      <c r="N33" s="495">
        <v>-8.1</v>
      </c>
      <c r="O33" s="495">
        <v>-3.6</v>
      </c>
      <c r="P33" s="495">
        <v>-6.7</v>
      </c>
      <c r="Q33" s="495">
        <v>-28.7</v>
      </c>
      <c r="R33" s="495">
        <v>33.5</v>
      </c>
      <c r="S33" s="495">
        <v>29.9</v>
      </c>
      <c r="T33" s="495">
        <v>13.6</v>
      </c>
      <c r="U33" s="495">
        <v>15.6</v>
      </c>
      <c r="V33" s="68"/>
      <c r="W33" s="496" t="s">
        <v>126</v>
      </c>
      <c r="X33" s="495">
        <v>20.3</v>
      </c>
      <c r="Y33" s="496" t="s">
        <v>126</v>
      </c>
      <c r="Z33" s="495">
        <v>11.736561189477698</v>
      </c>
      <c r="AA33" s="495">
        <v>15.6</v>
      </c>
      <c r="AB33" s="496" t="s">
        <v>126</v>
      </c>
      <c r="AC33" s="496">
        <v>5.0999999999999996</v>
      </c>
      <c r="AD33" s="496" t="s">
        <v>126</v>
      </c>
      <c r="AE33" s="496" t="s">
        <v>126</v>
      </c>
      <c r="AF33" s="496" t="s">
        <v>126</v>
      </c>
    </row>
    <row r="34" spans="1:32" s="33" customFormat="1" ht="20.25" customHeight="1" x14ac:dyDescent="0.2">
      <c r="A34" s="49"/>
      <c r="B34" s="93"/>
      <c r="C34" s="93"/>
      <c r="D34" s="93"/>
      <c r="E34" s="93"/>
      <c r="F34" s="224" t="s">
        <v>557</v>
      </c>
      <c r="G34" s="497">
        <v>14.2</v>
      </c>
      <c r="H34" s="497">
        <v>14.9</v>
      </c>
      <c r="I34" s="497">
        <v>14.7</v>
      </c>
      <c r="J34" s="497">
        <v>13.9</v>
      </c>
      <c r="K34" s="497">
        <v>13.2</v>
      </c>
      <c r="L34" s="497">
        <v>13.5</v>
      </c>
      <c r="M34" s="497">
        <v>12.6</v>
      </c>
      <c r="N34" s="497">
        <v>11.2</v>
      </c>
      <c r="O34" s="497">
        <v>10.6</v>
      </c>
      <c r="P34" s="497">
        <v>10.199999999999999</v>
      </c>
      <c r="Q34" s="497">
        <v>12.2</v>
      </c>
      <c r="R34" s="497">
        <v>13.8</v>
      </c>
      <c r="S34" s="497">
        <v>14.9</v>
      </c>
      <c r="T34" s="497">
        <v>14.7</v>
      </c>
      <c r="U34" s="497">
        <v>15.5</v>
      </c>
      <c r="V34" s="67"/>
      <c r="W34" s="499" t="s">
        <v>126</v>
      </c>
      <c r="X34" s="497">
        <v>15.1</v>
      </c>
      <c r="Y34" s="499" t="s">
        <v>126</v>
      </c>
      <c r="Z34" s="497">
        <v>15.2</v>
      </c>
      <c r="AA34" s="497">
        <v>15.5</v>
      </c>
      <c r="AB34" s="499" t="s">
        <v>126</v>
      </c>
      <c r="AC34" s="499">
        <v>15.4</v>
      </c>
      <c r="AD34" s="499" t="s">
        <v>126</v>
      </c>
      <c r="AE34" s="499" t="s">
        <v>126</v>
      </c>
      <c r="AF34" s="499" t="s">
        <v>126</v>
      </c>
    </row>
    <row r="35" spans="1:32" s="33" customFormat="1" ht="20.25" hidden="1" customHeight="1" x14ac:dyDescent="0.2">
      <c r="A35" s="49"/>
      <c r="B35" s="93"/>
      <c r="C35" s="225" t="s">
        <v>570</v>
      </c>
      <c r="D35" s="225"/>
      <c r="E35" s="225" t="s">
        <v>554</v>
      </c>
      <c r="F35" s="489"/>
      <c r="G35" s="494">
        <v>193</v>
      </c>
      <c r="H35" s="494">
        <v>272</v>
      </c>
      <c r="I35" s="494">
        <v>328</v>
      </c>
      <c r="J35" s="494">
        <v>365</v>
      </c>
      <c r="K35" s="494">
        <v>365</v>
      </c>
      <c r="L35" s="498" t="s">
        <v>103</v>
      </c>
      <c r="M35" s="498" t="s">
        <v>103</v>
      </c>
      <c r="N35" s="498" t="s">
        <v>103</v>
      </c>
      <c r="O35" s="498" t="s">
        <v>103</v>
      </c>
      <c r="P35" s="498" t="s">
        <v>103</v>
      </c>
      <c r="Q35" s="498" t="s">
        <v>103</v>
      </c>
      <c r="R35" s="498" t="s">
        <v>103</v>
      </c>
      <c r="S35" s="498" t="s">
        <v>126</v>
      </c>
      <c r="T35" s="498" t="s">
        <v>126</v>
      </c>
      <c r="U35" s="498" t="s">
        <v>126</v>
      </c>
      <c r="V35" s="66"/>
      <c r="W35" s="498" t="s">
        <v>126</v>
      </c>
      <c r="X35" s="498" t="s">
        <v>126</v>
      </c>
      <c r="Y35" s="498" t="s">
        <v>126</v>
      </c>
      <c r="Z35" s="498" t="s">
        <v>126</v>
      </c>
      <c r="AA35" s="498" t="s">
        <v>126</v>
      </c>
      <c r="AB35" s="498" t="s">
        <v>126</v>
      </c>
      <c r="AC35" s="498" t="s">
        <v>126</v>
      </c>
      <c r="AD35" s="498" t="s">
        <v>126</v>
      </c>
      <c r="AE35" s="498" t="s">
        <v>126</v>
      </c>
      <c r="AF35" s="498" t="s">
        <v>126</v>
      </c>
    </row>
    <row r="36" spans="1:32" s="33" customFormat="1" ht="20.25" hidden="1" customHeight="1" x14ac:dyDescent="0.2">
      <c r="A36" s="49"/>
      <c r="B36" s="93"/>
      <c r="C36" s="245" t="s">
        <v>571</v>
      </c>
      <c r="D36" s="225"/>
      <c r="E36" s="225" t="s">
        <v>556</v>
      </c>
      <c r="F36" s="437"/>
      <c r="G36" s="494">
        <v>11788</v>
      </c>
      <c r="H36" s="494">
        <v>14766</v>
      </c>
      <c r="I36" s="494">
        <v>17036</v>
      </c>
      <c r="J36" s="494">
        <v>19385</v>
      </c>
      <c r="K36" s="494">
        <v>17686</v>
      </c>
      <c r="L36" s="498" t="s">
        <v>103</v>
      </c>
      <c r="M36" s="498" t="s">
        <v>103</v>
      </c>
      <c r="N36" s="498" t="s">
        <v>103</v>
      </c>
      <c r="O36" s="498" t="s">
        <v>103</v>
      </c>
      <c r="P36" s="498" t="s">
        <v>103</v>
      </c>
      <c r="Q36" s="498" t="s">
        <v>103</v>
      </c>
      <c r="R36" s="498" t="s">
        <v>103</v>
      </c>
      <c r="S36" s="498" t="s">
        <v>126</v>
      </c>
      <c r="T36" s="498" t="s">
        <v>126</v>
      </c>
      <c r="U36" s="498" t="s">
        <v>126</v>
      </c>
      <c r="V36" s="66"/>
      <c r="W36" s="498" t="s">
        <v>126</v>
      </c>
      <c r="X36" s="498" t="s">
        <v>126</v>
      </c>
      <c r="Y36" s="498" t="s">
        <v>126</v>
      </c>
      <c r="Z36" s="498" t="s">
        <v>126</v>
      </c>
      <c r="AA36" s="498" t="s">
        <v>126</v>
      </c>
      <c r="AB36" s="498" t="s">
        <v>126</v>
      </c>
      <c r="AC36" s="498" t="s">
        <v>126</v>
      </c>
      <c r="AD36" s="498" t="s">
        <v>126</v>
      </c>
      <c r="AE36" s="498" t="s">
        <v>126</v>
      </c>
      <c r="AF36" s="498" t="s">
        <v>126</v>
      </c>
    </row>
    <row r="37" spans="1:32" s="33" customFormat="1" ht="20.25" hidden="1" customHeight="1" x14ac:dyDescent="0.2">
      <c r="A37" s="49"/>
      <c r="B37" s="93"/>
      <c r="C37" s="93"/>
      <c r="D37" s="93"/>
      <c r="E37" s="93"/>
      <c r="F37" s="224" t="s">
        <v>221</v>
      </c>
      <c r="G37" s="495">
        <v>55.8</v>
      </c>
      <c r="H37" s="495">
        <v>25.3</v>
      </c>
      <c r="I37" s="495">
        <v>15.4</v>
      </c>
      <c r="J37" s="495">
        <v>13.8</v>
      </c>
      <c r="K37" s="495">
        <v>-8.8000000000000007</v>
      </c>
      <c r="L37" s="496" t="s">
        <v>103</v>
      </c>
      <c r="M37" s="496" t="s">
        <v>103</v>
      </c>
      <c r="N37" s="496" t="s">
        <v>103</v>
      </c>
      <c r="O37" s="496" t="s">
        <v>103</v>
      </c>
      <c r="P37" s="496" t="s">
        <v>103</v>
      </c>
      <c r="Q37" s="496" t="s">
        <v>103</v>
      </c>
      <c r="R37" s="496" t="s">
        <v>103</v>
      </c>
      <c r="S37" s="496" t="s">
        <v>126</v>
      </c>
      <c r="T37" s="496" t="s">
        <v>126</v>
      </c>
      <c r="U37" s="496" t="s">
        <v>126</v>
      </c>
      <c r="V37" s="68"/>
      <c r="W37" s="496" t="s">
        <v>126</v>
      </c>
      <c r="X37" s="496" t="s">
        <v>126</v>
      </c>
      <c r="Y37" s="496" t="s">
        <v>126</v>
      </c>
      <c r="Z37" s="496" t="s">
        <v>126</v>
      </c>
      <c r="AA37" s="496" t="s">
        <v>126</v>
      </c>
      <c r="AB37" s="496" t="s">
        <v>126</v>
      </c>
      <c r="AC37" s="496" t="s">
        <v>126</v>
      </c>
      <c r="AD37" s="496" t="s">
        <v>126</v>
      </c>
      <c r="AE37" s="496" t="s">
        <v>126</v>
      </c>
      <c r="AF37" s="496" t="s">
        <v>126</v>
      </c>
    </row>
    <row r="38" spans="1:32" s="33" customFormat="1" ht="20.25" hidden="1" customHeight="1" x14ac:dyDescent="0.2">
      <c r="A38" s="49"/>
      <c r="B38" s="93"/>
      <c r="C38" s="93"/>
      <c r="D38" s="93"/>
      <c r="E38" s="93"/>
      <c r="F38" s="224" t="s">
        <v>557</v>
      </c>
      <c r="G38" s="497">
        <v>2</v>
      </c>
      <c r="H38" s="497">
        <v>2.5</v>
      </c>
      <c r="I38" s="497">
        <v>2.7</v>
      </c>
      <c r="J38" s="497">
        <v>3</v>
      </c>
      <c r="K38" s="497">
        <v>2.8</v>
      </c>
      <c r="L38" s="499" t="s">
        <v>103</v>
      </c>
      <c r="M38" s="499" t="s">
        <v>103</v>
      </c>
      <c r="N38" s="499" t="s">
        <v>103</v>
      </c>
      <c r="O38" s="499" t="s">
        <v>103</v>
      </c>
      <c r="P38" s="499" t="s">
        <v>103</v>
      </c>
      <c r="Q38" s="499" t="s">
        <v>103</v>
      </c>
      <c r="R38" s="499" t="s">
        <v>103</v>
      </c>
      <c r="S38" s="499" t="s">
        <v>126</v>
      </c>
      <c r="T38" s="499" t="s">
        <v>126</v>
      </c>
      <c r="U38" s="499" t="s">
        <v>126</v>
      </c>
      <c r="V38" s="67"/>
      <c r="W38" s="499" t="s">
        <v>126</v>
      </c>
      <c r="X38" s="499" t="s">
        <v>126</v>
      </c>
      <c r="Y38" s="499" t="s">
        <v>126</v>
      </c>
      <c r="Z38" s="499" t="s">
        <v>126</v>
      </c>
      <c r="AA38" s="499" t="s">
        <v>126</v>
      </c>
      <c r="AB38" s="499" t="s">
        <v>126</v>
      </c>
      <c r="AC38" s="499" t="s">
        <v>126</v>
      </c>
      <c r="AD38" s="499" t="s">
        <v>126</v>
      </c>
      <c r="AE38" s="499" t="s">
        <v>126</v>
      </c>
      <c r="AF38" s="499" t="s">
        <v>126</v>
      </c>
    </row>
    <row r="39" spans="1:32" s="33" customFormat="1" ht="20.25" customHeight="1" x14ac:dyDescent="0.2">
      <c r="A39" s="49"/>
      <c r="B39" s="93"/>
      <c r="C39" s="225" t="s">
        <v>572</v>
      </c>
      <c r="D39" s="225"/>
      <c r="E39" s="225" t="s">
        <v>573</v>
      </c>
      <c r="F39" s="489"/>
      <c r="G39" s="494">
        <v>327</v>
      </c>
      <c r="H39" s="494">
        <v>346</v>
      </c>
      <c r="I39" s="494">
        <v>358</v>
      </c>
      <c r="J39" s="494">
        <v>357</v>
      </c>
      <c r="K39" s="494">
        <v>350</v>
      </c>
      <c r="L39" s="494">
        <v>322</v>
      </c>
      <c r="M39" s="494">
        <v>309</v>
      </c>
      <c r="N39" s="494">
        <v>309</v>
      </c>
      <c r="O39" s="494">
        <v>297</v>
      </c>
      <c r="P39" s="494">
        <v>268</v>
      </c>
      <c r="Q39" s="494">
        <v>229</v>
      </c>
      <c r="R39" s="494">
        <v>217</v>
      </c>
      <c r="S39" s="494">
        <v>213</v>
      </c>
      <c r="T39" s="494">
        <v>200</v>
      </c>
      <c r="U39" s="494">
        <v>187</v>
      </c>
      <c r="V39" s="66"/>
      <c r="W39" s="498" t="s">
        <v>126</v>
      </c>
      <c r="X39" s="494">
        <v>159</v>
      </c>
      <c r="Y39" s="498" t="s">
        <v>126</v>
      </c>
      <c r="Z39" s="494">
        <v>187</v>
      </c>
      <c r="AA39" s="494">
        <v>187</v>
      </c>
      <c r="AB39" s="498" t="s">
        <v>126</v>
      </c>
      <c r="AC39" s="498">
        <v>150</v>
      </c>
      <c r="AD39" s="498" t="s">
        <v>126</v>
      </c>
      <c r="AE39" s="498" t="s">
        <v>126</v>
      </c>
      <c r="AF39" s="498" t="s">
        <v>126</v>
      </c>
    </row>
    <row r="40" spans="1:32" s="33" customFormat="1" ht="20.25" customHeight="1" x14ac:dyDescent="0.2">
      <c r="A40" s="49"/>
      <c r="B40" s="93"/>
      <c r="C40" s="245" t="s">
        <v>363</v>
      </c>
      <c r="D40" s="225"/>
      <c r="E40" s="225" t="s">
        <v>556</v>
      </c>
      <c r="F40" s="437"/>
      <c r="G40" s="494">
        <v>28523</v>
      </c>
      <c r="H40" s="494">
        <v>29613</v>
      </c>
      <c r="I40" s="494">
        <v>30603</v>
      </c>
      <c r="J40" s="494">
        <v>31189</v>
      </c>
      <c r="K40" s="494">
        <v>31277</v>
      </c>
      <c r="L40" s="494">
        <v>30029</v>
      </c>
      <c r="M40" s="494">
        <v>30760</v>
      </c>
      <c r="N40" s="494">
        <v>32517</v>
      </c>
      <c r="O40" s="494">
        <v>32596</v>
      </c>
      <c r="P40" s="494">
        <v>22958</v>
      </c>
      <c r="Q40" s="494">
        <v>17544</v>
      </c>
      <c r="R40" s="494">
        <v>18084</v>
      </c>
      <c r="S40" s="494">
        <v>18483</v>
      </c>
      <c r="T40" s="494">
        <v>17630</v>
      </c>
      <c r="U40" s="494">
        <v>16421</v>
      </c>
      <c r="V40" s="66"/>
      <c r="W40" s="498" t="s">
        <v>126</v>
      </c>
      <c r="X40" s="494">
        <v>7770</v>
      </c>
      <c r="Y40" s="498" t="s">
        <v>126</v>
      </c>
      <c r="Z40" s="494">
        <v>8651</v>
      </c>
      <c r="AA40" s="494">
        <v>16421</v>
      </c>
      <c r="AB40" s="498" t="s">
        <v>126</v>
      </c>
      <c r="AC40" s="498">
        <v>8031</v>
      </c>
      <c r="AD40" s="498" t="s">
        <v>126</v>
      </c>
      <c r="AE40" s="498" t="s">
        <v>126</v>
      </c>
      <c r="AF40" s="498" t="s">
        <v>126</v>
      </c>
    </row>
    <row r="41" spans="1:32" s="33" customFormat="1" ht="20.25" customHeight="1" x14ac:dyDescent="0.2">
      <c r="A41" s="49"/>
      <c r="B41" s="93"/>
      <c r="C41" s="93"/>
      <c r="D41" s="93"/>
      <c r="E41" s="93"/>
      <c r="F41" s="224" t="s">
        <v>221</v>
      </c>
      <c r="G41" s="495">
        <v>-25.9</v>
      </c>
      <c r="H41" s="495">
        <v>3.8</v>
      </c>
      <c r="I41" s="495">
        <v>3.3</v>
      </c>
      <c r="J41" s="495">
        <v>1.9</v>
      </c>
      <c r="K41" s="495">
        <v>0.3</v>
      </c>
      <c r="L41" s="495">
        <v>-4</v>
      </c>
      <c r="M41" s="495">
        <v>2.4</v>
      </c>
      <c r="N41" s="495">
        <v>5.7</v>
      </c>
      <c r="O41" s="495">
        <v>0.2</v>
      </c>
      <c r="P41" s="495">
        <v>-29.6</v>
      </c>
      <c r="Q41" s="495">
        <v>-23.6</v>
      </c>
      <c r="R41" s="495">
        <v>4.5</v>
      </c>
      <c r="S41" s="495">
        <v>2.2000000000000002</v>
      </c>
      <c r="T41" s="495">
        <v>-4.5999999999999996</v>
      </c>
      <c r="U41" s="495">
        <v>-6.9</v>
      </c>
      <c r="V41" s="68"/>
      <c r="W41" s="496" t="s">
        <v>126</v>
      </c>
      <c r="X41" s="495">
        <v>-8.8000000000000007</v>
      </c>
      <c r="Y41" s="496" t="s">
        <v>126</v>
      </c>
      <c r="Z41" s="495">
        <v>-5.0905101481075121</v>
      </c>
      <c r="AA41" s="495">
        <v>-6.9</v>
      </c>
      <c r="AB41" s="496" t="s">
        <v>126</v>
      </c>
      <c r="AC41" s="496">
        <v>3.4</v>
      </c>
      <c r="AD41" s="496" t="s">
        <v>126</v>
      </c>
      <c r="AE41" s="496" t="s">
        <v>126</v>
      </c>
      <c r="AF41" s="496" t="s">
        <v>126</v>
      </c>
    </row>
    <row r="42" spans="1:32" s="33" customFormat="1" ht="20.25" customHeight="1" x14ac:dyDescent="0.2">
      <c r="A42" s="49"/>
      <c r="B42" s="490"/>
      <c r="C42" s="490"/>
      <c r="D42" s="490"/>
      <c r="E42" s="490"/>
      <c r="F42" s="491" t="s">
        <v>557</v>
      </c>
      <c r="G42" s="500">
        <v>4.8</v>
      </c>
      <c r="H42" s="500">
        <v>4.9000000000000004</v>
      </c>
      <c r="I42" s="500">
        <v>4.9000000000000004</v>
      </c>
      <c r="J42" s="500">
        <v>4.9000000000000004</v>
      </c>
      <c r="K42" s="500">
        <v>4.9000000000000004</v>
      </c>
      <c r="L42" s="500">
        <v>4.7</v>
      </c>
      <c r="M42" s="500">
        <v>5</v>
      </c>
      <c r="N42" s="500">
        <v>5.0999999999999996</v>
      </c>
      <c r="O42" s="500">
        <v>5</v>
      </c>
      <c r="P42" s="500">
        <v>3.7</v>
      </c>
      <c r="Q42" s="500">
        <v>4.4000000000000004</v>
      </c>
      <c r="R42" s="500">
        <v>3.8</v>
      </c>
      <c r="S42" s="500">
        <v>3.3</v>
      </c>
      <c r="T42" s="500">
        <v>2.7</v>
      </c>
      <c r="U42" s="500">
        <v>2.2999999999999998</v>
      </c>
      <c r="V42" s="67"/>
      <c r="W42" s="1030" t="s">
        <v>126</v>
      </c>
      <c r="X42" s="500">
        <v>2.2000000000000002</v>
      </c>
      <c r="Y42" s="1030" t="s">
        <v>126</v>
      </c>
      <c r="Z42" s="500">
        <v>2.1</v>
      </c>
      <c r="AA42" s="500">
        <v>2.2999999999999998</v>
      </c>
      <c r="AB42" s="1030" t="s">
        <v>126</v>
      </c>
      <c r="AC42" s="1030">
        <v>2.2000000000000002</v>
      </c>
      <c r="AD42" s="1030" t="s">
        <v>126</v>
      </c>
      <c r="AE42" s="1030" t="s">
        <v>126</v>
      </c>
      <c r="AF42" s="1030" t="s">
        <v>126</v>
      </c>
    </row>
    <row r="43" spans="1:32" s="33" customFormat="1" ht="20.25" customHeight="1" x14ac:dyDescent="0.2">
      <c r="A43" s="51"/>
      <c r="B43" s="225" t="s">
        <v>574</v>
      </c>
      <c r="C43" s="225"/>
      <c r="D43" s="225"/>
      <c r="E43" s="225" t="s">
        <v>554</v>
      </c>
      <c r="F43" s="437"/>
      <c r="G43" s="494">
        <v>3273</v>
      </c>
      <c r="H43" s="494">
        <v>3536</v>
      </c>
      <c r="I43" s="494">
        <v>3696</v>
      </c>
      <c r="J43" s="494">
        <v>3711</v>
      </c>
      <c r="K43" s="494">
        <v>3659</v>
      </c>
      <c r="L43" s="494">
        <v>3354</v>
      </c>
      <c r="M43" s="494">
        <v>3179</v>
      </c>
      <c r="N43" s="494">
        <v>3114</v>
      </c>
      <c r="O43" s="494">
        <v>2997</v>
      </c>
      <c r="P43" s="494">
        <v>2887</v>
      </c>
      <c r="Q43" s="494">
        <v>2245</v>
      </c>
      <c r="R43" s="494">
        <v>2194</v>
      </c>
      <c r="S43" s="494">
        <v>2175</v>
      </c>
      <c r="T43" s="494">
        <v>2366</v>
      </c>
      <c r="U43" s="494">
        <v>2053</v>
      </c>
      <c r="V43" s="66"/>
      <c r="W43" s="498" t="s">
        <v>126</v>
      </c>
      <c r="X43" s="494">
        <v>1641</v>
      </c>
      <c r="Y43" s="498" t="s">
        <v>126</v>
      </c>
      <c r="Z43" s="494">
        <v>2053</v>
      </c>
      <c r="AA43" s="494">
        <v>2053</v>
      </c>
      <c r="AB43" s="498" t="s">
        <v>126</v>
      </c>
      <c r="AC43" s="498">
        <v>1610</v>
      </c>
      <c r="AD43" s="498" t="s">
        <v>126</v>
      </c>
      <c r="AE43" s="498" t="s">
        <v>126</v>
      </c>
      <c r="AF43" s="498" t="s">
        <v>126</v>
      </c>
    </row>
    <row r="44" spans="1:32" s="33" customFormat="1" ht="20.25" customHeight="1" x14ac:dyDescent="0.2">
      <c r="A44" s="51"/>
      <c r="B44" s="225"/>
      <c r="C44" s="225"/>
      <c r="D44" s="225"/>
      <c r="E44" s="225" t="s">
        <v>556</v>
      </c>
      <c r="F44" s="437"/>
      <c r="G44" s="494">
        <v>412112</v>
      </c>
      <c r="H44" s="494">
        <v>429921</v>
      </c>
      <c r="I44" s="494">
        <v>442165</v>
      </c>
      <c r="J44" s="494">
        <v>454736</v>
      </c>
      <c r="K44" s="494">
        <v>446345</v>
      </c>
      <c r="L44" s="494">
        <v>425852</v>
      </c>
      <c r="M44" s="494">
        <v>405402</v>
      </c>
      <c r="N44" s="494">
        <v>396287</v>
      </c>
      <c r="O44" s="494">
        <v>388483</v>
      </c>
      <c r="P44" s="494">
        <v>367377</v>
      </c>
      <c r="Q44" s="494">
        <v>270516</v>
      </c>
      <c r="R44" s="494">
        <v>311907</v>
      </c>
      <c r="S44" s="494">
        <v>360321</v>
      </c>
      <c r="T44" s="494">
        <v>387885</v>
      </c>
      <c r="U44" s="494">
        <v>393430</v>
      </c>
      <c r="V44" s="66"/>
      <c r="W44" s="498" t="s">
        <v>126</v>
      </c>
      <c r="X44" s="494">
        <v>189589</v>
      </c>
      <c r="Y44" s="498" t="s">
        <v>126</v>
      </c>
      <c r="Z44" s="494">
        <v>203841</v>
      </c>
      <c r="AA44" s="494">
        <v>393430</v>
      </c>
      <c r="AB44" s="498" t="s">
        <v>126</v>
      </c>
      <c r="AC44" s="498">
        <v>193796</v>
      </c>
      <c r="AD44" s="498" t="s">
        <v>126</v>
      </c>
      <c r="AE44" s="498" t="s">
        <v>126</v>
      </c>
      <c r="AF44" s="498" t="s">
        <v>126</v>
      </c>
    </row>
    <row r="45" spans="1:32" s="33" customFormat="1" ht="20.25" customHeight="1" x14ac:dyDescent="0.2">
      <c r="A45" s="49"/>
      <c r="B45" s="93"/>
      <c r="C45" s="93"/>
      <c r="D45" s="93"/>
      <c r="E45" s="93"/>
      <c r="F45" s="224" t="s">
        <v>221</v>
      </c>
      <c r="G45" s="495">
        <v>-1.1000000000000001</v>
      </c>
      <c r="H45" s="495">
        <v>4.3</v>
      </c>
      <c r="I45" s="495">
        <v>2.8</v>
      </c>
      <c r="J45" s="495">
        <v>2.8</v>
      </c>
      <c r="K45" s="495">
        <v>-1.8</v>
      </c>
      <c r="L45" s="495">
        <v>-4.5999999999999996</v>
      </c>
      <c r="M45" s="495">
        <v>-4.8</v>
      </c>
      <c r="N45" s="495">
        <v>-2.2000000000000002</v>
      </c>
      <c r="O45" s="495">
        <v>-2</v>
      </c>
      <c r="P45" s="495">
        <v>-5.4</v>
      </c>
      <c r="Q45" s="495">
        <v>-26.4</v>
      </c>
      <c r="R45" s="495">
        <v>15.3</v>
      </c>
      <c r="S45" s="495">
        <v>15.5</v>
      </c>
      <c r="T45" s="495">
        <v>7.6</v>
      </c>
      <c r="U45" s="495">
        <v>4</v>
      </c>
      <c r="V45" s="68"/>
      <c r="W45" s="496" t="s">
        <v>126</v>
      </c>
      <c r="X45" s="495">
        <v>5.5</v>
      </c>
      <c r="Y45" s="496" t="s">
        <v>126</v>
      </c>
      <c r="Z45" s="495">
        <v>-2.0677892815104855</v>
      </c>
      <c r="AA45" s="495">
        <v>4</v>
      </c>
      <c r="AB45" s="496" t="s">
        <v>126</v>
      </c>
      <c r="AC45" s="496">
        <v>2.2000000000000002</v>
      </c>
      <c r="AD45" s="496" t="s">
        <v>126</v>
      </c>
      <c r="AE45" s="496" t="s">
        <v>126</v>
      </c>
      <c r="AF45" s="496" t="s">
        <v>126</v>
      </c>
    </row>
    <row r="46" spans="1:32" s="33" customFormat="1" ht="20.25" customHeight="1" x14ac:dyDescent="0.2">
      <c r="A46" s="46"/>
      <c r="B46" s="229"/>
      <c r="C46" s="229"/>
      <c r="D46" s="229"/>
      <c r="E46" s="229"/>
      <c r="F46" s="230" t="s">
        <v>557</v>
      </c>
      <c r="G46" s="501">
        <v>69.099999999999994</v>
      </c>
      <c r="H46" s="501">
        <v>71.3</v>
      </c>
      <c r="I46" s="501">
        <v>71.2</v>
      </c>
      <c r="J46" s="501">
        <v>71.2</v>
      </c>
      <c r="K46" s="501">
        <v>70.099999999999994</v>
      </c>
      <c r="L46" s="501">
        <v>66.099999999999994</v>
      </c>
      <c r="M46" s="501">
        <v>66</v>
      </c>
      <c r="N46" s="501">
        <v>62.7</v>
      </c>
      <c r="O46" s="501">
        <v>60.2</v>
      </c>
      <c r="P46" s="501">
        <v>58.5</v>
      </c>
      <c r="Q46" s="501">
        <v>67.599999999999994</v>
      </c>
      <c r="R46" s="501">
        <v>66</v>
      </c>
      <c r="S46" s="501">
        <v>63.4</v>
      </c>
      <c r="T46" s="501">
        <v>57.9</v>
      </c>
      <c r="U46" s="501">
        <v>54.8</v>
      </c>
      <c r="V46" s="67"/>
      <c r="W46" s="1031" t="s">
        <v>126</v>
      </c>
      <c r="X46" s="501">
        <v>54.6</v>
      </c>
      <c r="Y46" s="1031" t="s">
        <v>126</v>
      </c>
      <c r="Z46" s="501">
        <v>55.1</v>
      </c>
      <c r="AA46" s="501">
        <v>54.8</v>
      </c>
      <c r="AB46" s="1031" t="s">
        <v>126</v>
      </c>
      <c r="AC46" s="1031">
        <v>53.8</v>
      </c>
      <c r="AD46" s="1031" t="s">
        <v>126</v>
      </c>
      <c r="AE46" s="1031" t="s">
        <v>126</v>
      </c>
      <c r="AF46" s="1031" t="s">
        <v>126</v>
      </c>
    </row>
    <row r="47" spans="1:32" s="33" customFormat="1" ht="15" customHeight="1" x14ac:dyDescent="0.2">
      <c r="A47" s="50"/>
      <c r="B47" s="75" t="s">
        <v>575</v>
      </c>
      <c r="C47" s="75"/>
      <c r="D47" s="75"/>
      <c r="E47" s="50"/>
      <c r="F47" s="316"/>
      <c r="G47" s="611"/>
      <c r="H47" s="611"/>
      <c r="I47" s="611"/>
      <c r="J47" s="611"/>
      <c r="K47" s="611"/>
      <c r="L47" s="611"/>
      <c r="M47" s="611"/>
      <c r="N47" s="611"/>
      <c r="O47" s="611"/>
      <c r="P47" s="611"/>
      <c r="Q47" s="611"/>
      <c r="R47" s="611"/>
      <c r="S47" s="611"/>
      <c r="T47" s="611"/>
      <c r="U47" s="611"/>
      <c r="V47" s="67"/>
      <c r="W47" s="611"/>
      <c r="X47" s="611"/>
      <c r="Y47" s="611"/>
      <c r="Z47" s="611"/>
      <c r="AA47" s="611"/>
      <c r="AB47" s="611"/>
      <c r="AC47" s="611"/>
      <c r="AD47" s="611"/>
      <c r="AE47" s="611"/>
      <c r="AF47" s="611"/>
    </row>
    <row r="48" spans="1:32" s="27" customFormat="1" ht="13.5" customHeight="1" x14ac:dyDescent="0.2">
      <c r="A48" s="137"/>
      <c r="B48" s="137"/>
      <c r="C48" s="17"/>
      <c r="G48" s="138"/>
      <c r="H48" s="136"/>
      <c r="I48" s="136"/>
      <c r="J48" s="65"/>
      <c r="K48" s="65"/>
      <c r="L48" s="65"/>
      <c r="M48" s="65"/>
      <c r="N48" s="65"/>
      <c r="O48" s="65"/>
      <c r="P48" s="65"/>
      <c r="Q48" s="65"/>
      <c r="R48" s="65"/>
      <c r="S48" s="65"/>
      <c r="T48" s="65"/>
      <c r="U48" s="65"/>
      <c r="V48" s="65"/>
      <c r="W48" s="65"/>
      <c r="X48" s="65"/>
      <c r="Y48" s="65"/>
      <c r="Z48" s="65"/>
      <c r="AA48" s="65"/>
      <c r="AB48" s="65"/>
      <c r="AC48" s="65"/>
      <c r="AD48" s="65"/>
      <c r="AE48" s="65"/>
      <c r="AF48" s="65"/>
    </row>
    <row r="49" spans="1:32" s="27" customFormat="1" ht="13.5" customHeight="1" x14ac:dyDescent="0.2">
      <c r="A49" s="17"/>
      <c r="B49" s="17"/>
      <c r="C49" s="17"/>
      <c r="G49" s="136"/>
      <c r="H49" s="136"/>
      <c r="I49" s="136"/>
      <c r="J49" s="65"/>
      <c r="K49" s="65"/>
      <c r="L49" s="65"/>
      <c r="M49" s="65"/>
      <c r="N49" s="65"/>
      <c r="O49" s="65"/>
      <c r="P49" s="65"/>
      <c r="Q49" s="65"/>
      <c r="R49" s="65"/>
      <c r="S49" s="65"/>
      <c r="T49" s="65"/>
      <c r="U49" s="65"/>
      <c r="V49" s="65"/>
      <c r="W49" s="65"/>
      <c r="X49" s="65"/>
      <c r="Y49" s="65"/>
      <c r="Z49" s="65"/>
      <c r="AA49" s="65"/>
      <c r="AB49" s="65"/>
      <c r="AC49" s="65"/>
      <c r="AD49" s="65"/>
      <c r="AE49" s="65"/>
      <c r="AF49" s="65"/>
    </row>
    <row r="50" spans="1:32" s="27" customFormat="1" ht="13.5" customHeight="1" x14ac:dyDescent="0.2">
      <c r="A50" s="155"/>
      <c r="B50" s="155"/>
      <c r="C50" s="17"/>
      <c r="G50" s="129"/>
      <c r="H50" s="123"/>
      <c r="I50" s="123"/>
      <c r="J50" s="65"/>
      <c r="K50" s="65"/>
      <c r="L50" s="65"/>
      <c r="M50" s="65"/>
      <c r="N50" s="65"/>
      <c r="O50" s="65"/>
      <c r="P50" s="65"/>
      <c r="Q50" s="65"/>
      <c r="R50" s="65"/>
      <c r="S50" s="65"/>
      <c r="T50" s="65"/>
      <c r="U50" s="65"/>
      <c r="V50" s="65"/>
      <c r="W50" s="65"/>
      <c r="X50" s="65"/>
      <c r="Y50" s="65"/>
      <c r="Z50" s="65"/>
      <c r="AA50" s="65"/>
      <c r="AB50" s="65"/>
      <c r="AC50" s="65"/>
      <c r="AD50" s="65"/>
      <c r="AE50" s="65"/>
      <c r="AF50" s="65"/>
    </row>
    <row r="51" spans="1:32" s="27" customFormat="1" ht="13.5" customHeight="1" x14ac:dyDescent="0.2">
      <c r="C51" s="17"/>
      <c r="G51" s="129"/>
      <c r="H51" s="123"/>
      <c r="I51" s="123"/>
      <c r="J51" s="65"/>
      <c r="K51" s="65"/>
      <c r="L51" s="65"/>
      <c r="M51" s="65"/>
      <c r="N51" s="65"/>
      <c r="O51" s="65"/>
      <c r="P51" s="65"/>
      <c r="Q51" s="65"/>
      <c r="R51" s="65"/>
      <c r="S51" s="65"/>
      <c r="T51" s="65"/>
      <c r="U51" s="65"/>
      <c r="V51" s="65"/>
      <c r="W51" s="65"/>
      <c r="X51" s="65"/>
      <c r="Y51" s="65"/>
      <c r="Z51" s="65"/>
      <c r="AA51" s="65"/>
      <c r="AB51" s="65"/>
      <c r="AC51" s="65"/>
      <c r="AD51" s="65"/>
      <c r="AE51" s="65"/>
      <c r="AF51" s="65"/>
    </row>
    <row r="52" spans="1:32" s="27" customFormat="1" ht="13.5" customHeight="1" x14ac:dyDescent="0.2">
      <c r="C52" s="17"/>
      <c r="G52" s="65"/>
      <c r="H52" s="123"/>
      <c r="I52" s="123"/>
      <c r="J52" s="65"/>
      <c r="K52" s="65"/>
      <c r="L52" s="65"/>
      <c r="M52" s="65"/>
      <c r="N52" s="65"/>
      <c r="O52" s="65"/>
      <c r="P52" s="65"/>
      <c r="Q52" s="65"/>
      <c r="R52" s="65"/>
      <c r="S52" s="65"/>
      <c r="T52" s="65"/>
      <c r="U52" s="65"/>
      <c r="V52" s="65"/>
      <c r="W52" s="65"/>
      <c r="X52" s="65"/>
      <c r="Y52" s="65"/>
      <c r="Z52" s="65"/>
      <c r="AA52" s="65"/>
      <c r="AB52" s="65"/>
      <c r="AC52" s="65"/>
      <c r="AD52" s="65"/>
      <c r="AE52" s="65"/>
      <c r="AF52" s="65"/>
    </row>
    <row r="53" spans="1:32" s="27" customFormat="1" ht="13.5" customHeight="1" x14ac:dyDescent="0.2">
      <c r="A53" s="146"/>
      <c r="B53" s="138"/>
      <c r="C53" s="17"/>
      <c r="D53" s="146"/>
      <c r="G53" s="65"/>
      <c r="H53" s="123"/>
      <c r="I53" s="123"/>
      <c r="J53" s="65"/>
      <c r="K53" s="65"/>
      <c r="L53" s="65"/>
      <c r="M53" s="65"/>
      <c r="N53" s="65"/>
      <c r="O53" s="65"/>
      <c r="P53" s="65"/>
      <c r="Q53" s="65"/>
      <c r="R53" s="65"/>
      <c r="S53" s="65"/>
      <c r="T53" s="65"/>
      <c r="U53" s="65"/>
      <c r="V53" s="65"/>
      <c r="W53" s="65"/>
      <c r="X53" s="65"/>
      <c r="Y53" s="65"/>
      <c r="Z53" s="65"/>
      <c r="AA53" s="65"/>
      <c r="AB53" s="65"/>
      <c r="AC53" s="65"/>
      <c r="AD53" s="65"/>
      <c r="AE53" s="65"/>
      <c r="AF53" s="65"/>
    </row>
    <row r="54" spans="1:32" s="27" customFormat="1" ht="13.5" customHeight="1" x14ac:dyDescent="0.2">
      <c r="A54" s="146"/>
      <c r="B54" s="136"/>
      <c r="C54" s="17"/>
      <c r="D54" s="146"/>
      <c r="G54" s="138"/>
      <c r="H54" s="136"/>
      <c r="I54" s="123"/>
      <c r="J54" s="65"/>
      <c r="K54" s="65"/>
      <c r="L54" s="65"/>
      <c r="M54" s="65"/>
      <c r="N54" s="65"/>
      <c r="O54" s="65"/>
      <c r="P54" s="65"/>
      <c r="Q54" s="65"/>
      <c r="R54" s="65"/>
      <c r="S54" s="65"/>
      <c r="T54" s="65"/>
      <c r="U54" s="65"/>
      <c r="V54" s="65"/>
      <c r="W54" s="65"/>
      <c r="X54" s="65"/>
      <c r="Y54" s="65"/>
      <c r="Z54" s="65"/>
      <c r="AA54" s="65"/>
      <c r="AB54" s="65"/>
      <c r="AC54" s="65"/>
      <c r="AD54" s="65"/>
      <c r="AE54" s="65"/>
      <c r="AF54" s="65"/>
    </row>
    <row r="55" spans="1:32" s="27" customFormat="1" ht="13.5" customHeight="1" x14ac:dyDescent="0.2">
      <c r="A55" s="146"/>
      <c r="B55" s="129"/>
      <c r="C55" s="17"/>
      <c r="D55" s="146"/>
      <c r="G55" s="136"/>
      <c r="H55" s="136"/>
      <c r="I55" s="65"/>
      <c r="J55" s="65"/>
      <c r="K55" s="65"/>
      <c r="L55" s="65"/>
      <c r="M55" s="65"/>
      <c r="N55" s="65"/>
      <c r="O55" s="65"/>
      <c r="P55" s="65"/>
      <c r="Q55" s="65"/>
      <c r="R55" s="65"/>
      <c r="S55" s="65"/>
      <c r="T55" s="65"/>
      <c r="U55" s="65"/>
      <c r="V55" s="65"/>
      <c r="W55" s="65"/>
      <c r="X55" s="65"/>
      <c r="Y55" s="65"/>
      <c r="Z55" s="65"/>
      <c r="AA55" s="65"/>
      <c r="AB55" s="65"/>
      <c r="AC55" s="65"/>
      <c r="AD55" s="65"/>
      <c r="AE55" s="65"/>
      <c r="AF55" s="65"/>
    </row>
    <row r="56" spans="1:32" s="27" customFormat="1" ht="13.5" customHeight="1" x14ac:dyDescent="0.2">
      <c r="A56" s="146"/>
      <c r="B56" s="129"/>
      <c r="C56" s="17"/>
      <c r="D56" s="146"/>
      <c r="G56" s="129"/>
      <c r="H56" s="123"/>
      <c r="I56" s="65"/>
      <c r="J56" s="65"/>
      <c r="K56" s="65"/>
      <c r="L56" s="65"/>
      <c r="M56" s="65"/>
      <c r="N56" s="65"/>
      <c r="O56" s="65"/>
      <c r="P56" s="65"/>
      <c r="Q56" s="65"/>
      <c r="R56" s="65"/>
      <c r="S56" s="65"/>
      <c r="T56" s="65"/>
      <c r="U56" s="65"/>
      <c r="V56" s="65"/>
      <c r="W56" s="65"/>
      <c r="X56" s="65"/>
      <c r="Y56" s="65"/>
      <c r="Z56" s="65"/>
      <c r="AA56" s="65"/>
      <c r="AB56" s="65"/>
      <c r="AC56" s="65"/>
      <c r="AD56" s="65"/>
      <c r="AE56" s="65"/>
      <c r="AF56" s="65"/>
    </row>
    <row r="57" spans="1:32" s="27" customFormat="1" ht="13.5" customHeight="1" x14ac:dyDescent="0.2">
      <c r="A57" s="146"/>
      <c r="B57" s="129"/>
      <c r="C57" s="17"/>
      <c r="D57" s="146"/>
      <c r="G57" s="129"/>
      <c r="H57" s="123"/>
      <c r="I57" s="65"/>
      <c r="J57" s="65"/>
      <c r="K57" s="65"/>
      <c r="L57" s="65"/>
      <c r="M57" s="65"/>
      <c r="N57" s="65"/>
      <c r="O57" s="65"/>
      <c r="P57" s="65"/>
      <c r="Q57" s="65"/>
      <c r="R57" s="65"/>
      <c r="S57" s="65"/>
      <c r="T57" s="65"/>
      <c r="U57" s="65"/>
      <c r="V57" s="65"/>
      <c r="W57" s="65"/>
      <c r="X57" s="65"/>
      <c r="Y57" s="65"/>
      <c r="Z57" s="65"/>
      <c r="AA57" s="65"/>
      <c r="AB57" s="65"/>
      <c r="AC57" s="65"/>
      <c r="AD57" s="65"/>
      <c r="AE57" s="65"/>
      <c r="AF57" s="65"/>
    </row>
    <row r="58" spans="1:32" s="27" customFormat="1" ht="13.5" customHeight="1" x14ac:dyDescent="0.2">
      <c r="C58" s="17"/>
      <c r="G58" s="129"/>
      <c r="H58" s="123"/>
      <c r="I58" s="65"/>
      <c r="J58" s="65"/>
      <c r="K58" s="65"/>
      <c r="L58" s="65"/>
      <c r="M58" s="65"/>
      <c r="N58" s="65"/>
      <c r="O58" s="65"/>
      <c r="P58" s="65"/>
      <c r="Q58" s="65"/>
      <c r="R58" s="65"/>
      <c r="S58" s="65"/>
      <c r="T58" s="65"/>
      <c r="U58" s="65"/>
      <c r="V58" s="65"/>
      <c r="W58" s="65"/>
      <c r="X58" s="65"/>
      <c r="Y58" s="65"/>
      <c r="Z58" s="65"/>
      <c r="AA58" s="65"/>
      <c r="AB58" s="65"/>
      <c r="AC58" s="65"/>
      <c r="AD58" s="65"/>
      <c r="AE58" s="65"/>
      <c r="AF58" s="65"/>
    </row>
  </sheetData>
  <mergeCells count="3">
    <mergeCell ref="E6:F6"/>
    <mergeCell ref="AB5:AF5"/>
    <mergeCell ref="W5:AA5"/>
  </mergeCells>
  <phoneticPr fontId="8"/>
  <pageMargins left="0.59055118110236227" right="0.39370078740157483" top="0.39370078740157483" bottom="0.19685039370078741" header="0.19685039370078741" footer="0"/>
  <pageSetup paperSize="8" scale="63" firstPageNumber="0" orientation="landscape" useFirstPageNumber="1" r:id="rId1"/>
  <headerFooter alignWithMargins="0">
    <oddHeader>&amp;R&amp;"Arial,標準"J. Front Retailing FACT BOOK</oddHeader>
    <oddFooter>&amp;C&amp;"ＭＳ Ｐ明朝,標準"&amp;16-&amp;A-</oddFooter>
  </headerFooter>
  <customProperties>
    <customPr name="layoutContexts"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F48"/>
  <sheetViews>
    <sheetView showGridLines="0" view="pageBreakPreview" topLeftCell="A3" zoomScale="70" zoomScaleNormal="110" zoomScaleSheetLayoutView="70" workbookViewId="0">
      <pane xSplit="5" topLeftCell="Q1" activePane="topRight" state="frozen"/>
      <selection activeCell="R20" sqref="R20"/>
      <selection pane="topRight" activeCell="R20" sqref="R20"/>
    </sheetView>
  </sheetViews>
  <sheetFormatPr defaultColWidth="9" defaultRowHeight="13" x14ac:dyDescent="0.2"/>
  <cols>
    <col min="1" max="2" width="2.453125" style="23" customWidth="1"/>
    <col min="3" max="3" width="16.453125" style="23" customWidth="1"/>
    <col min="4" max="4" width="25.453125" style="23" customWidth="1"/>
    <col min="5" max="5" width="13.1796875" style="374" customWidth="1"/>
    <col min="6" max="12" width="11.453125" style="24" hidden="1" customWidth="1"/>
    <col min="13" max="20" width="11.453125" style="24" customWidth="1"/>
    <col min="21" max="21" width="2.81640625" style="24" customWidth="1"/>
    <col min="22" max="31" width="11.453125" style="24" customWidth="1"/>
    <col min="32" max="16384" width="9" style="23"/>
  </cols>
  <sheetData>
    <row r="1" spans="1:32" ht="18" customHeight="1" x14ac:dyDescent="0.2"/>
    <row r="2" spans="1:32" s="24" customFormat="1" ht="18" customHeight="1" x14ac:dyDescent="0.3">
      <c r="A2" s="37" t="s">
        <v>576</v>
      </c>
      <c r="B2" s="37"/>
      <c r="C2" s="37"/>
      <c r="D2" s="60"/>
      <c r="E2" s="60"/>
      <c r="F2" s="25"/>
      <c r="G2" s="61"/>
      <c r="H2" s="61"/>
      <c r="I2" s="25"/>
      <c r="J2" s="25"/>
      <c r="K2" s="25"/>
      <c r="L2" s="25"/>
      <c r="M2" s="25"/>
      <c r="N2" s="25"/>
      <c r="O2" s="25"/>
      <c r="P2" s="25"/>
      <c r="Q2" s="25"/>
      <c r="R2" s="25"/>
      <c r="S2" s="25"/>
      <c r="T2" s="25"/>
      <c r="U2" s="25"/>
      <c r="V2" s="25"/>
      <c r="W2" s="25"/>
      <c r="X2" s="25"/>
      <c r="Y2" s="25"/>
      <c r="Z2" s="25"/>
      <c r="AA2" s="25"/>
      <c r="AB2" s="25"/>
      <c r="AC2" s="25"/>
      <c r="AD2" s="25"/>
      <c r="AE2" s="25"/>
    </row>
    <row r="3" spans="1:32" s="24" customFormat="1" ht="10.5" customHeight="1" x14ac:dyDescent="0.2">
      <c r="A3" s="23"/>
      <c r="B3" s="62"/>
      <c r="C3" s="62"/>
      <c r="D3" s="61"/>
      <c r="E3" s="60"/>
      <c r="F3" s="25"/>
      <c r="G3" s="61"/>
      <c r="H3" s="61"/>
      <c r="I3" s="25"/>
      <c r="J3" s="25"/>
      <c r="K3" s="25"/>
      <c r="L3" s="25"/>
      <c r="M3" s="25"/>
      <c r="N3" s="25"/>
      <c r="O3" s="25"/>
      <c r="P3" s="25"/>
      <c r="Q3" s="25"/>
      <c r="R3" s="25"/>
      <c r="S3" s="25"/>
      <c r="T3" s="25"/>
      <c r="U3" s="25"/>
      <c r="V3" s="25"/>
      <c r="W3" s="25"/>
      <c r="X3" s="25"/>
      <c r="Y3" s="25"/>
      <c r="Z3" s="25"/>
      <c r="AA3" s="25"/>
      <c r="AB3" s="25"/>
      <c r="AC3" s="25"/>
      <c r="AD3" s="25"/>
      <c r="AE3" s="25"/>
    </row>
    <row r="4" spans="1:32" s="24" customFormat="1" ht="18" customHeight="1" x14ac:dyDescent="0.25">
      <c r="B4" s="58"/>
      <c r="C4" s="58"/>
      <c r="D4" s="58"/>
      <c r="E4" s="435"/>
      <c r="F4" s="58"/>
      <c r="G4" s="58"/>
      <c r="H4" s="58"/>
      <c r="I4" s="58"/>
      <c r="J4" s="58"/>
      <c r="K4" s="169"/>
      <c r="L4" s="169"/>
      <c r="M4" s="277"/>
      <c r="N4" s="277"/>
      <c r="O4" s="277"/>
      <c r="P4" s="277"/>
      <c r="Q4" s="277"/>
      <c r="R4" s="277"/>
      <c r="S4" s="277"/>
      <c r="T4" s="277"/>
      <c r="U4" s="63"/>
      <c r="V4" s="277"/>
      <c r="W4" s="277"/>
      <c r="X4" s="277"/>
      <c r="Y4" s="277"/>
      <c r="Z4" s="277"/>
      <c r="AA4" s="277"/>
      <c r="AB4" s="277"/>
      <c r="AC4" s="277"/>
      <c r="AD4" s="277"/>
      <c r="AE4" s="277" t="s">
        <v>322</v>
      </c>
    </row>
    <row r="5" spans="1:32" s="24" customFormat="1" ht="18" customHeight="1" x14ac:dyDescent="0.2">
      <c r="B5" s="58"/>
      <c r="C5" s="58"/>
      <c r="D5" s="58"/>
      <c r="E5" s="435"/>
      <c r="F5" s="58"/>
      <c r="G5" s="58"/>
      <c r="H5" s="58"/>
      <c r="I5" s="58"/>
      <c r="J5" s="58"/>
      <c r="K5" s="169"/>
      <c r="L5" s="169"/>
      <c r="M5" s="277"/>
      <c r="N5" s="277"/>
      <c r="O5" s="277"/>
      <c r="P5" s="277"/>
      <c r="Q5" s="277"/>
      <c r="R5" s="277"/>
      <c r="S5" s="277"/>
      <c r="T5" s="277"/>
      <c r="U5" s="63"/>
      <c r="V5" s="1108" t="s">
        <v>81</v>
      </c>
      <c r="W5" s="1109"/>
      <c r="X5" s="1109"/>
      <c r="Y5" s="1109"/>
      <c r="Z5" s="1110"/>
      <c r="AA5" s="1108" t="s">
        <v>994</v>
      </c>
      <c r="AB5" s="1109"/>
      <c r="AC5" s="1109"/>
      <c r="AD5" s="1109"/>
      <c r="AE5" s="1110"/>
    </row>
    <row r="6" spans="1:32" s="65" customFormat="1" ht="16" customHeight="1" x14ac:dyDescent="0.2">
      <c r="A6" s="59"/>
      <c r="B6" s="59"/>
      <c r="C6" s="59"/>
      <c r="D6" s="59"/>
      <c r="E6" s="59"/>
      <c r="F6" s="712" t="s">
        <v>434</v>
      </c>
      <c r="G6" s="297" t="s">
        <v>87</v>
      </c>
      <c r="H6" s="297" t="s">
        <v>88</v>
      </c>
      <c r="I6" s="297" t="s">
        <v>89</v>
      </c>
      <c r="J6" s="297" t="s">
        <v>90</v>
      </c>
      <c r="K6" s="297" t="s">
        <v>91</v>
      </c>
      <c r="L6" s="297" t="s">
        <v>92</v>
      </c>
      <c r="M6" s="297" t="s">
        <v>93</v>
      </c>
      <c r="N6" s="297" t="s">
        <v>94</v>
      </c>
      <c r="O6" s="715" t="s">
        <v>95</v>
      </c>
      <c r="P6" s="855" t="s">
        <v>96</v>
      </c>
      <c r="Q6" s="855" t="s">
        <v>97</v>
      </c>
      <c r="R6" s="1000" t="s">
        <v>98</v>
      </c>
      <c r="S6" s="715" t="s">
        <v>99</v>
      </c>
      <c r="T6" s="988" t="s">
        <v>81</v>
      </c>
      <c r="U6" s="64"/>
      <c r="V6" s="977" t="s">
        <v>248</v>
      </c>
      <c r="W6" s="855" t="s">
        <v>249</v>
      </c>
      <c r="X6" s="855" t="s">
        <v>250</v>
      </c>
      <c r="Y6" s="715" t="s">
        <v>287</v>
      </c>
      <c r="Z6" s="1000" t="s">
        <v>191</v>
      </c>
      <c r="AA6" s="855" t="s">
        <v>985</v>
      </c>
      <c r="AB6" s="855" t="s">
        <v>987</v>
      </c>
      <c r="AC6" s="855" t="s">
        <v>989</v>
      </c>
      <c r="AD6" s="715" t="s">
        <v>991</v>
      </c>
      <c r="AE6" s="988" t="s">
        <v>993</v>
      </c>
    </row>
    <row r="7" spans="1:32" s="33" customFormat="1" ht="16" customHeight="1" x14ac:dyDescent="0.2">
      <c r="A7" s="45"/>
      <c r="B7" s="221" t="s">
        <v>577</v>
      </c>
      <c r="C7" s="221"/>
      <c r="D7" s="221" t="s">
        <v>578</v>
      </c>
      <c r="E7" s="269"/>
      <c r="F7" s="409">
        <v>258737</v>
      </c>
      <c r="G7" s="409">
        <v>258207</v>
      </c>
      <c r="H7" s="409">
        <v>270927</v>
      </c>
      <c r="I7" s="409">
        <v>280225</v>
      </c>
      <c r="J7" s="409">
        <v>278270</v>
      </c>
      <c r="K7" s="409">
        <v>275248</v>
      </c>
      <c r="L7" s="409">
        <v>263129</v>
      </c>
      <c r="M7" s="409">
        <v>269157</v>
      </c>
      <c r="N7" s="409">
        <v>266372</v>
      </c>
      <c r="O7" s="409">
        <v>256506</v>
      </c>
      <c r="P7" s="409">
        <v>173385</v>
      </c>
      <c r="Q7" s="409">
        <v>209888</v>
      </c>
      <c r="R7" s="1001">
        <v>265205</v>
      </c>
      <c r="S7" s="1001">
        <v>310382</v>
      </c>
      <c r="T7" s="409">
        <v>346920</v>
      </c>
      <c r="U7" s="66"/>
      <c r="V7" s="409">
        <v>85947</v>
      </c>
      <c r="W7" s="409">
        <v>82145</v>
      </c>
      <c r="X7" s="409">
        <v>81707</v>
      </c>
      <c r="Y7" s="409">
        <v>97121</v>
      </c>
      <c r="Z7" s="409">
        <v>346920</v>
      </c>
      <c r="AA7" s="409">
        <v>78932</v>
      </c>
      <c r="AB7" s="414">
        <v>78193</v>
      </c>
      <c r="AC7" s="414" t="s">
        <v>126</v>
      </c>
      <c r="AD7" s="414" t="s">
        <v>126</v>
      </c>
      <c r="AE7" s="414" t="s">
        <v>126</v>
      </c>
      <c r="AF7" s="217"/>
    </row>
    <row r="8" spans="1:32" s="33" customFormat="1" ht="16" customHeight="1" x14ac:dyDescent="0.2">
      <c r="A8" s="49"/>
      <c r="B8" s="133" t="s">
        <v>579</v>
      </c>
      <c r="C8" s="93"/>
      <c r="D8" s="93"/>
      <c r="E8" s="224" t="s">
        <v>221</v>
      </c>
      <c r="F8" s="399">
        <v>-2.7</v>
      </c>
      <c r="G8" s="399">
        <v>-0.2</v>
      </c>
      <c r="H8" s="399">
        <v>4.9000000000000004</v>
      </c>
      <c r="I8" s="399">
        <v>3.4</v>
      </c>
      <c r="J8" s="399">
        <v>-0.7</v>
      </c>
      <c r="K8" s="399">
        <v>-1.1000000000000001</v>
      </c>
      <c r="L8" s="399">
        <v>-4.4000000000000004</v>
      </c>
      <c r="M8" s="399">
        <v>2.2999999999999998</v>
      </c>
      <c r="N8" s="399">
        <v>-1</v>
      </c>
      <c r="O8" s="399">
        <v>-6.1</v>
      </c>
      <c r="P8" s="399">
        <v>-32.4</v>
      </c>
      <c r="Q8" s="399">
        <v>21.1</v>
      </c>
      <c r="R8" s="1002">
        <v>26.355484830004571</v>
      </c>
      <c r="S8" s="1002">
        <v>17</v>
      </c>
      <c r="T8" s="399">
        <v>11.8</v>
      </c>
      <c r="U8" s="67"/>
      <c r="V8" s="399">
        <v>22.8</v>
      </c>
      <c r="W8" s="399">
        <v>18.899999999999999</v>
      </c>
      <c r="X8" s="399">
        <v>1.7</v>
      </c>
      <c r="Y8" s="399">
        <v>9.5394922346412727</v>
      </c>
      <c r="Z8" s="399">
        <v>11.8</v>
      </c>
      <c r="AA8" s="399">
        <v>-8.1999999999999993</v>
      </c>
      <c r="AB8" s="350">
        <v>-4.8110049303061686</v>
      </c>
      <c r="AC8" s="350" t="s">
        <v>126</v>
      </c>
      <c r="AD8" s="350" t="s">
        <v>126</v>
      </c>
      <c r="AE8" s="350" t="s">
        <v>126</v>
      </c>
      <c r="AF8" s="217"/>
    </row>
    <row r="9" spans="1:32" s="33" customFormat="1" ht="16" customHeight="1" x14ac:dyDescent="0.2">
      <c r="A9" s="49"/>
      <c r="B9" s="93"/>
      <c r="C9" s="93"/>
      <c r="D9" s="93"/>
      <c r="E9" s="224" t="s">
        <v>580</v>
      </c>
      <c r="F9" s="401">
        <v>40.6</v>
      </c>
      <c r="G9" s="401">
        <v>40.1</v>
      </c>
      <c r="H9" s="401">
        <v>41</v>
      </c>
      <c r="I9" s="401">
        <v>41.3</v>
      </c>
      <c r="J9" s="401">
        <v>41.4</v>
      </c>
      <c r="K9" s="401">
        <v>40.6</v>
      </c>
      <c r="L9" s="401">
        <v>40.700000000000003</v>
      </c>
      <c r="M9" s="401">
        <v>40.9</v>
      </c>
      <c r="N9" s="401">
        <v>40.200000000000003</v>
      </c>
      <c r="O9" s="401">
        <v>40.200000000000003</v>
      </c>
      <c r="P9" s="401">
        <v>40.9</v>
      </c>
      <c r="Q9" s="401">
        <v>43.1</v>
      </c>
      <c r="R9" s="1003">
        <v>45.7</v>
      </c>
      <c r="S9" s="1003">
        <v>47</v>
      </c>
      <c r="T9" s="401">
        <v>47.7</v>
      </c>
      <c r="U9" s="68"/>
      <c r="V9" s="401">
        <v>49.47</v>
      </c>
      <c r="W9" s="401">
        <v>47.866297835624593</v>
      </c>
      <c r="X9" s="401">
        <v>48.6</v>
      </c>
      <c r="Y9" s="401">
        <v>46.681342555431122</v>
      </c>
      <c r="Z9" s="401">
        <v>47.7</v>
      </c>
      <c r="AA9" s="401">
        <v>46.05</v>
      </c>
      <c r="AB9" s="347">
        <v>43.386804125999454</v>
      </c>
      <c r="AC9" s="347" t="s">
        <v>126</v>
      </c>
      <c r="AD9" s="347" t="s">
        <v>126</v>
      </c>
      <c r="AE9" s="347" t="s">
        <v>126</v>
      </c>
      <c r="AF9" s="217"/>
    </row>
    <row r="10" spans="1:32" s="33" customFormat="1" ht="16" customHeight="1" x14ac:dyDescent="0.2">
      <c r="A10" s="49"/>
      <c r="B10" s="93"/>
      <c r="C10" s="93"/>
      <c r="D10" s="225" t="s">
        <v>581</v>
      </c>
      <c r="E10" s="272"/>
      <c r="F10" s="503">
        <v>28.16</v>
      </c>
      <c r="G10" s="503">
        <v>27.71</v>
      </c>
      <c r="H10" s="503">
        <v>27.2</v>
      </c>
      <c r="I10" s="503">
        <v>26.8</v>
      </c>
      <c r="J10" s="503">
        <v>26.61</v>
      </c>
      <c r="K10" s="503">
        <v>26.28</v>
      </c>
      <c r="L10" s="503">
        <v>25.59</v>
      </c>
      <c r="M10" s="503">
        <v>25.4</v>
      </c>
      <c r="N10" s="503">
        <v>25.05</v>
      </c>
      <c r="O10" s="503">
        <v>24.67</v>
      </c>
      <c r="P10" s="503">
        <v>23.2</v>
      </c>
      <c r="Q10" s="503">
        <v>22.43</v>
      </c>
      <c r="R10" s="1004">
        <v>21.65</v>
      </c>
      <c r="S10" s="1004">
        <v>20.91</v>
      </c>
      <c r="T10" s="503">
        <v>20.14</v>
      </c>
      <c r="U10" s="66"/>
      <c r="V10" s="503">
        <v>20.530331336816161</v>
      </c>
      <c r="W10" s="503">
        <v>20.447806411557789</v>
      </c>
      <c r="X10" s="503">
        <v>20.260000000000002</v>
      </c>
      <c r="Y10" s="503">
        <v>20.14</v>
      </c>
      <c r="Z10" s="503">
        <v>20.14</v>
      </c>
      <c r="AA10" s="503">
        <v>20.485999999999997</v>
      </c>
      <c r="AB10" s="1032">
        <v>20.399999999999999</v>
      </c>
      <c r="AC10" s="1032" t="s">
        <v>126</v>
      </c>
      <c r="AD10" s="1032" t="s">
        <v>126</v>
      </c>
      <c r="AE10" s="1032" t="s">
        <v>126</v>
      </c>
      <c r="AF10" s="217"/>
    </row>
    <row r="11" spans="1:32" s="69" customFormat="1" ht="16" customHeight="1" x14ac:dyDescent="0.2">
      <c r="A11" s="46"/>
      <c r="B11" s="229"/>
      <c r="C11" s="229"/>
      <c r="D11" s="229"/>
      <c r="E11" s="230" t="s">
        <v>582</v>
      </c>
      <c r="F11" s="504">
        <v>-1.01</v>
      </c>
      <c r="G11" s="504">
        <v>-0.45</v>
      </c>
      <c r="H11" s="504">
        <v>-0.51</v>
      </c>
      <c r="I11" s="504">
        <v>-0.4</v>
      </c>
      <c r="J11" s="504">
        <v>-0.19</v>
      </c>
      <c r="K11" s="504">
        <v>-0.33</v>
      </c>
      <c r="L11" s="504">
        <v>-0.69</v>
      </c>
      <c r="M11" s="504">
        <v>-0.46</v>
      </c>
      <c r="N11" s="504">
        <v>-0.35</v>
      </c>
      <c r="O11" s="504">
        <v>-0.51</v>
      </c>
      <c r="P11" s="504">
        <v>-1.47</v>
      </c>
      <c r="Q11" s="504">
        <v>-0.71</v>
      </c>
      <c r="R11" s="1005">
        <v>-0.78</v>
      </c>
      <c r="S11" s="1005">
        <v>-0.74</v>
      </c>
      <c r="T11" s="504">
        <v>-0.77</v>
      </c>
      <c r="U11" s="67"/>
      <c r="V11" s="504">
        <v>-1.1337900544997974</v>
      </c>
      <c r="W11" s="504">
        <v>-0.94850862836263483</v>
      </c>
      <c r="X11" s="504">
        <v>-0.6</v>
      </c>
      <c r="Y11" s="504">
        <v>-0.77</v>
      </c>
      <c r="Z11" s="504">
        <v>-0.77</v>
      </c>
      <c r="AA11" s="504">
        <v>-4.433133681616408E-2</v>
      </c>
      <c r="AB11" s="1033">
        <v>-0.05</v>
      </c>
      <c r="AC11" s="1033" t="s">
        <v>126</v>
      </c>
      <c r="AD11" s="1033" t="s">
        <v>126</v>
      </c>
      <c r="AE11" s="1033" t="s">
        <v>126</v>
      </c>
      <c r="AF11" s="1046"/>
    </row>
    <row r="12" spans="1:32" s="33" customFormat="1" ht="16" customHeight="1" x14ac:dyDescent="0.2">
      <c r="A12" s="45"/>
      <c r="B12" s="221" t="s">
        <v>583</v>
      </c>
      <c r="C12" s="221"/>
      <c r="D12" s="221" t="s">
        <v>578</v>
      </c>
      <c r="E12" s="269"/>
      <c r="F12" s="409">
        <v>62623</v>
      </c>
      <c r="G12" s="409">
        <v>64147</v>
      </c>
      <c r="H12" s="409">
        <v>63550</v>
      </c>
      <c r="I12" s="409">
        <v>67451</v>
      </c>
      <c r="J12" s="409">
        <v>63419</v>
      </c>
      <c r="K12" s="409">
        <v>62798</v>
      </c>
      <c r="L12" s="409">
        <v>56068</v>
      </c>
      <c r="M12" s="409">
        <v>54053</v>
      </c>
      <c r="N12" s="409">
        <v>52611</v>
      </c>
      <c r="O12" s="409">
        <v>42157</v>
      </c>
      <c r="P12" s="409">
        <v>23369</v>
      </c>
      <c r="Q12" s="409">
        <v>25243</v>
      </c>
      <c r="R12" s="1001">
        <v>30230</v>
      </c>
      <c r="S12" s="1001">
        <v>33752</v>
      </c>
      <c r="T12" s="409">
        <v>35632</v>
      </c>
      <c r="U12" s="66"/>
      <c r="V12" s="409">
        <v>8604</v>
      </c>
      <c r="W12" s="409">
        <v>8799</v>
      </c>
      <c r="X12" s="409">
        <v>8440</v>
      </c>
      <c r="Y12" s="409">
        <v>9789</v>
      </c>
      <c r="Z12" s="409">
        <v>35632</v>
      </c>
      <c r="AA12" s="409">
        <v>10158</v>
      </c>
      <c r="AB12" s="414">
        <v>12167</v>
      </c>
      <c r="AC12" s="414" t="s">
        <v>126</v>
      </c>
      <c r="AD12" s="414" t="s">
        <v>126</v>
      </c>
      <c r="AE12" s="414" t="s">
        <v>126</v>
      </c>
      <c r="AF12" s="217"/>
    </row>
    <row r="13" spans="1:32" s="33" customFormat="1" ht="16" customHeight="1" x14ac:dyDescent="0.2">
      <c r="A13" s="49"/>
      <c r="B13" s="133" t="s">
        <v>584</v>
      </c>
      <c r="C13" s="93"/>
      <c r="D13" s="93"/>
      <c r="E13" s="224" t="s">
        <v>221</v>
      </c>
      <c r="F13" s="399">
        <v>-4.9000000000000004</v>
      </c>
      <c r="G13" s="399">
        <v>2.4</v>
      </c>
      <c r="H13" s="399">
        <v>-0.9</v>
      </c>
      <c r="I13" s="399">
        <v>6.1</v>
      </c>
      <c r="J13" s="399">
        <v>-6</v>
      </c>
      <c r="K13" s="399">
        <v>-1</v>
      </c>
      <c r="L13" s="399">
        <v>-10.7</v>
      </c>
      <c r="M13" s="399">
        <v>-3.6</v>
      </c>
      <c r="N13" s="399">
        <v>-2.7</v>
      </c>
      <c r="O13" s="399">
        <v>-8.1999999999999993</v>
      </c>
      <c r="P13" s="399">
        <v>-44.6</v>
      </c>
      <c r="Q13" s="399">
        <v>8.1</v>
      </c>
      <c r="R13" s="1002">
        <v>19.8</v>
      </c>
      <c r="S13" s="1002">
        <v>11.7</v>
      </c>
      <c r="T13" s="399">
        <v>5.6</v>
      </c>
      <c r="U13" s="67"/>
      <c r="V13" s="399">
        <v>7.2</v>
      </c>
      <c r="W13" s="399">
        <v>6.9</v>
      </c>
      <c r="X13" s="399">
        <v>4.8</v>
      </c>
      <c r="Y13" s="399">
        <v>3.9834289356277992</v>
      </c>
      <c r="Z13" s="399">
        <v>5.6</v>
      </c>
      <c r="AA13" s="399">
        <v>18.100000000000001</v>
      </c>
      <c r="AB13" s="350">
        <v>38.277076940561415</v>
      </c>
      <c r="AC13" s="350" t="s">
        <v>126</v>
      </c>
      <c r="AD13" s="350" t="s">
        <v>126</v>
      </c>
      <c r="AE13" s="350" t="s">
        <v>126</v>
      </c>
      <c r="AF13" s="217"/>
    </row>
    <row r="14" spans="1:32" s="33" customFormat="1" ht="16" customHeight="1" x14ac:dyDescent="0.2">
      <c r="A14" s="49"/>
      <c r="B14" s="93"/>
      <c r="C14" s="93"/>
      <c r="D14" s="93"/>
      <c r="E14" s="224" t="s">
        <v>580</v>
      </c>
      <c r="F14" s="401">
        <v>9.8000000000000007</v>
      </c>
      <c r="G14" s="401">
        <v>10</v>
      </c>
      <c r="H14" s="401">
        <v>9.6</v>
      </c>
      <c r="I14" s="401">
        <v>10</v>
      </c>
      <c r="J14" s="401">
        <v>9.4</v>
      </c>
      <c r="K14" s="401">
        <v>9.3000000000000007</v>
      </c>
      <c r="L14" s="401">
        <v>8.6999999999999993</v>
      </c>
      <c r="M14" s="401">
        <v>8.1999999999999993</v>
      </c>
      <c r="N14" s="401">
        <v>7.9</v>
      </c>
      <c r="O14" s="401">
        <v>6.6</v>
      </c>
      <c r="P14" s="401">
        <v>5.5</v>
      </c>
      <c r="Q14" s="401">
        <v>5.2</v>
      </c>
      <c r="R14" s="1003">
        <v>5.2</v>
      </c>
      <c r="S14" s="1003">
        <v>5.0999999999999996</v>
      </c>
      <c r="T14" s="401">
        <v>4.9000000000000004</v>
      </c>
      <c r="U14" s="68"/>
      <c r="V14" s="401">
        <v>4.95</v>
      </c>
      <c r="W14" s="401">
        <v>4.9560027482752016</v>
      </c>
      <c r="X14" s="401">
        <v>5</v>
      </c>
      <c r="Y14" s="401">
        <v>4.7050963465688707</v>
      </c>
      <c r="Z14" s="401">
        <v>4.9000000000000004</v>
      </c>
      <c r="AA14" s="401">
        <v>5.9</v>
      </c>
      <c r="AB14" s="347">
        <v>6.7510806056940567</v>
      </c>
      <c r="AC14" s="347" t="s">
        <v>126</v>
      </c>
      <c r="AD14" s="347" t="s">
        <v>126</v>
      </c>
      <c r="AE14" s="347" t="s">
        <v>126</v>
      </c>
      <c r="AF14" s="217"/>
    </row>
    <row r="15" spans="1:32" s="33" customFormat="1" ht="16" customHeight="1" x14ac:dyDescent="0.2">
      <c r="A15" s="49"/>
      <c r="B15" s="93"/>
      <c r="C15" s="93"/>
      <c r="D15" s="225" t="s">
        <v>581</v>
      </c>
      <c r="E15" s="272"/>
      <c r="F15" s="503">
        <v>28.9</v>
      </c>
      <c r="G15" s="503">
        <v>28.97</v>
      </c>
      <c r="H15" s="503">
        <v>29.79</v>
      </c>
      <c r="I15" s="503">
        <v>29.62</v>
      </c>
      <c r="J15" s="503">
        <v>29.49</v>
      </c>
      <c r="K15" s="503">
        <v>29.39</v>
      </c>
      <c r="L15" s="503">
        <v>29.72</v>
      </c>
      <c r="M15" s="503">
        <v>29.27</v>
      </c>
      <c r="N15" s="503">
        <v>28.72</v>
      </c>
      <c r="O15" s="503">
        <v>28.16</v>
      </c>
      <c r="P15" s="503">
        <v>27.42</v>
      </c>
      <c r="Q15" s="503">
        <v>27.35</v>
      </c>
      <c r="R15" s="503">
        <v>27.13</v>
      </c>
      <c r="S15" s="503">
        <v>27.25</v>
      </c>
      <c r="T15" s="503">
        <v>27.02</v>
      </c>
      <c r="U15" s="66"/>
      <c r="V15" s="503">
        <v>27.433996699427922</v>
      </c>
      <c r="W15" s="503">
        <v>26.982487656209287</v>
      </c>
      <c r="X15" s="503">
        <v>27.15</v>
      </c>
      <c r="Y15" s="503">
        <v>27.02</v>
      </c>
      <c r="Z15" s="503">
        <v>27.02</v>
      </c>
      <c r="AA15" s="503">
        <v>28.98</v>
      </c>
      <c r="AB15" s="1032">
        <v>29.25</v>
      </c>
      <c r="AC15" s="1032" t="s">
        <v>126</v>
      </c>
      <c r="AD15" s="1032" t="s">
        <v>126</v>
      </c>
      <c r="AE15" s="1032" t="s">
        <v>126</v>
      </c>
      <c r="AF15" s="217"/>
    </row>
    <row r="16" spans="1:32" s="69" customFormat="1" ht="16" customHeight="1" x14ac:dyDescent="0.2">
      <c r="A16" s="46"/>
      <c r="B16" s="229"/>
      <c r="C16" s="229"/>
      <c r="D16" s="229"/>
      <c r="E16" s="230" t="s">
        <v>582</v>
      </c>
      <c r="F16" s="504">
        <v>-0.56000000000000005</v>
      </c>
      <c r="G16" s="504">
        <v>7.0000000000000007E-2</v>
      </c>
      <c r="H16" s="504">
        <v>0.82</v>
      </c>
      <c r="I16" s="504">
        <v>-0.17</v>
      </c>
      <c r="J16" s="504">
        <v>-0.13</v>
      </c>
      <c r="K16" s="504">
        <v>-0.1</v>
      </c>
      <c r="L16" s="504">
        <v>0.33</v>
      </c>
      <c r="M16" s="504">
        <v>-0.56999999999999995</v>
      </c>
      <c r="N16" s="504">
        <v>-0.55000000000000004</v>
      </c>
      <c r="O16" s="504">
        <v>-0.28999999999999998</v>
      </c>
      <c r="P16" s="504">
        <v>-0.74</v>
      </c>
      <c r="Q16" s="504">
        <v>-0.02</v>
      </c>
      <c r="R16" s="504">
        <v>-0.22</v>
      </c>
      <c r="S16" s="504">
        <v>0.12</v>
      </c>
      <c r="T16" s="504">
        <v>-0.23</v>
      </c>
      <c r="U16" s="67"/>
      <c r="V16" s="504">
        <v>-0.27762800488861372</v>
      </c>
      <c r="W16" s="504">
        <v>-0.23570656451459837</v>
      </c>
      <c r="X16" s="504">
        <v>-0.28000000000000003</v>
      </c>
      <c r="Y16" s="504">
        <v>-0.23</v>
      </c>
      <c r="Z16" s="504">
        <v>-0.23</v>
      </c>
      <c r="AA16" s="504">
        <v>1.55</v>
      </c>
      <c r="AB16" s="1033">
        <v>2.27</v>
      </c>
      <c r="AC16" s="1033" t="s">
        <v>126</v>
      </c>
      <c r="AD16" s="1033" t="s">
        <v>126</v>
      </c>
      <c r="AE16" s="1033" t="s">
        <v>126</v>
      </c>
      <c r="AF16" s="1046"/>
    </row>
    <row r="17" spans="1:32" s="33" customFormat="1" ht="16" customHeight="1" x14ac:dyDescent="0.2">
      <c r="A17" s="45"/>
      <c r="B17" s="221" t="s">
        <v>585</v>
      </c>
      <c r="C17" s="221"/>
      <c r="D17" s="221" t="s">
        <v>578</v>
      </c>
      <c r="E17" s="269"/>
      <c r="F17" s="409">
        <v>68174</v>
      </c>
      <c r="G17" s="409">
        <v>69116</v>
      </c>
      <c r="H17" s="409">
        <v>71241</v>
      </c>
      <c r="I17" s="409">
        <v>82300</v>
      </c>
      <c r="J17" s="409">
        <v>87059</v>
      </c>
      <c r="K17" s="409">
        <v>100150</v>
      </c>
      <c r="L17" s="409">
        <v>97287</v>
      </c>
      <c r="M17" s="409">
        <v>112890</v>
      </c>
      <c r="N17" s="409">
        <v>126286</v>
      </c>
      <c r="O17" s="409">
        <v>132983</v>
      </c>
      <c r="P17" s="409">
        <v>74874</v>
      </c>
      <c r="Q17" s="409">
        <v>90433</v>
      </c>
      <c r="R17" s="409">
        <v>107637</v>
      </c>
      <c r="S17" s="409">
        <v>127411</v>
      </c>
      <c r="T17" s="409">
        <v>148704</v>
      </c>
      <c r="U17" s="66"/>
      <c r="V17" s="409">
        <v>35488</v>
      </c>
      <c r="W17" s="409">
        <v>37391</v>
      </c>
      <c r="X17" s="409">
        <v>35816</v>
      </c>
      <c r="Y17" s="409">
        <v>40009</v>
      </c>
      <c r="Z17" s="409">
        <v>148704</v>
      </c>
      <c r="AA17" s="409">
        <v>35983</v>
      </c>
      <c r="AB17" s="414">
        <v>38424</v>
      </c>
      <c r="AC17" s="414" t="s">
        <v>126</v>
      </c>
      <c r="AD17" s="414" t="s">
        <v>126</v>
      </c>
      <c r="AE17" s="414" t="s">
        <v>126</v>
      </c>
      <c r="AF17" s="217"/>
    </row>
    <row r="18" spans="1:32" s="33" customFormat="1" ht="16" customHeight="1" x14ac:dyDescent="0.2">
      <c r="A18" s="49"/>
      <c r="B18" s="133" t="s">
        <v>586</v>
      </c>
      <c r="C18" s="93"/>
      <c r="D18" s="93"/>
      <c r="E18" s="224" t="s">
        <v>221</v>
      </c>
      <c r="F18" s="399">
        <v>-2.4</v>
      </c>
      <c r="G18" s="399">
        <v>1.4</v>
      </c>
      <c r="H18" s="399">
        <v>3.1</v>
      </c>
      <c r="I18" s="399">
        <v>15.5</v>
      </c>
      <c r="J18" s="399">
        <v>5.8</v>
      </c>
      <c r="K18" s="399">
        <v>15</v>
      </c>
      <c r="L18" s="399">
        <v>-2.9</v>
      </c>
      <c r="M18" s="399">
        <v>16</v>
      </c>
      <c r="N18" s="399">
        <v>11.9</v>
      </c>
      <c r="O18" s="399">
        <v>5.3</v>
      </c>
      <c r="P18" s="399">
        <v>-43.7</v>
      </c>
      <c r="Q18" s="399">
        <v>20.9</v>
      </c>
      <c r="R18" s="399">
        <v>19</v>
      </c>
      <c r="S18" s="399">
        <v>18.399999999999999</v>
      </c>
      <c r="T18" s="399">
        <v>16.7</v>
      </c>
      <c r="U18" s="67"/>
      <c r="V18" s="399">
        <v>20.6</v>
      </c>
      <c r="W18" s="399">
        <v>19.5</v>
      </c>
      <c r="X18" s="399">
        <v>13.6</v>
      </c>
      <c r="Y18" s="399">
        <v>14.579872844951041</v>
      </c>
      <c r="Z18" s="399">
        <v>16.7</v>
      </c>
      <c r="AA18" s="399">
        <v>1.4</v>
      </c>
      <c r="AB18" s="350">
        <v>2.7626969056724846</v>
      </c>
      <c r="AC18" s="350" t="s">
        <v>126</v>
      </c>
      <c r="AD18" s="350" t="s">
        <v>126</v>
      </c>
      <c r="AE18" s="350" t="s">
        <v>126</v>
      </c>
      <c r="AF18" s="217"/>
    </row>
    <row r="19" spans="1:32" s="33" customFormat="1" ht="16" customHeight="1" x14ac:dyDescent="0.2">
      <c r="A19" s="49"/>
      <c r="B19" s="93"/>
      <c r="C19" s="93"/>
      <c r="D19" s="93"/>
      <c r="E19" s="224" t="s">
        <v>580</v>
      </c>
      <c r="F19" s="401">
        <v>10.7</v>
      </c>
      <c r="G19" s="401">
        <v>10.7</v>
      </c>
      <c r="H19" s="401">
        <v>10.8</v>
      </c>
      <c r="I19" s="401">
        <v>12.1</v>
      </c>
      <c r="J19" s="401">
        <v>13</v>
      </c>
      <c r="K19" s="401">
        <v>14.8</v>
      </c>
      <c r="L19" s="401">
        <v>15</v>
      </c>
      <c r="M19" s="401">
        <v>17.100000000000001</v>
      </c>
      <c r="N19" s="401">
        <v>19</v>
      </c>
      <c r="O19" s="401">
        <v>20.8</v>
      </c>
      <c r="P19" s="401">
        <v>17.7</v>
      </c>
      <c r="Q19" s="401">
        <v>18.600000000000001</v>
      </c>
      <c r="R19" s="401">
        <v>18.5</v>
      </c>
      <c r="S19" s="401">
        <v>19.3</v>
      </c>
      <c r="T19" s="401">
        <v>20.5</v>
      </c>
      <c r="U19" s="68"/>
      <c r="V19" s="401">
        <v>20.43</v>
      </c>
      <c r="W19" s="401">
        <v>20.653438959534238</v>
      </c>
      <c r="X19" s="401">
        <v>21.3</v>
      </c>
      <c r="Y19" s="401">
        <v>19.230381012347934</v>
      </c>
      <c r="Z19" s="401">
        <v>20.5</v>
      </c>
      <c r="AA19" s="401">
        <v>21</v>
      </c>
      <c r="AB19" s="347">
        <v>21.320253241817085</v>
      </c>
      <c r="AC19" s="347" t="s">
        <v>126</v>
      </c>
      <c r="AD19" s="347" t="s">
        <v>126</v>
      </c>
      <c r="AE19" s="347" t="s">
        <v>126</v>
      </c>
      <c r="AF19" s="217"/>
    </row>
    <row r="20" spans="1:32" s="33" customFormat="1" ht="16" customHeight="1" x14ac:dyDescent="0.2">
      <c r="A20" s="49"/>
      <c r="B20" s="93"/>
      <c r="C20" s="93"/>
      <c r="D20" s="225" t="s">
        <v>581</v>
      </c>
      <c r="E20" s="272"/>
      <c r="F20" s="503">
        <v>25.44</v>
      </c>
      <c r="G20" s="503">
        <v>25.26</v>
      </c>
      <c r="H20" s="503">
        <v>25.1</v>
      </c>
      <c r="I20" s="503">
        <v>24.43</v>
      </c>
      <c r="J20" s="503">
        <v>24.4</v>
      </c>
      <c r="K20" s="503">
        <v>24.72</v>
      </c>
      <c r="L20" s="503">
        <v>25.06</v>
      </c>
      <c r="M20" s="503">
        <v>25.42</v>
      </c>
      <c r="N20" s="503">
        <v>25.62</v>
      </c>
      <c r="O20" s="503">
        <v>25.49</v>
      </c>
      <c r="P20" s="503">
        <v>24.04</v>
      </c>
      <c r="Q20" s="503">
        <v>23.58</v>
      </c>
      <c r="R20" s="503">
        <v>22.86</v>
      </c>
      <c r="S20" s="503">
        <v>22.74</v>
      </c>
      <c r="T20" s="503">
        <v>22.95</v>
      </c>
      <c r="U20" s="66"/>
      <c r="V20" s="503">
        <v>23.287704281321002</v>
      </c>
      <c r="W20" s="503">
        <v>22.921461048940877</v>
      </c>
      <c r="X20" s="503">
        <v>22.71</v>
      </c>
      <c r="Y20" s="503">
        <v>22.95</v>
      </c>
      <c r="Z20" s="503">
        <v>22.95</v>
      </c>
      <c r="AA20" s="503">
        <v>23.28</v>
      </c>
      <c r="AB20" s="1032">
        <v>22.92</v>
      </c>
      <c r="AC20" s="1032" t="s">
        <v>126</v>
      </c>
      <c r="AD20" s="1032" t="s">
        <v>126</v>
      </c>
      <c r="AE20" s="1032" t="s">
        <v>126</v>
      </c>
      <c r="AF20" s="217"/>
    </row>
    <row r="21" spans="1:32" s="69" customFormat="1" ht="16" customHeight="1" x14ac:dyDescent="0.2">
      <c r="A21" s="46"/>
      <c r="B21" s="229"/>
      <c r="C21" s="229"/>
      <c r="D21" s="229"/>
      <c r="E21" s="230" t="s">
        <v>582</v>
      </c>
      <c r="F21" s="504">
        <v>-0.46</v>
      </c>
      <c r="G21" s="504">
        <v>-0.18</v>
      </c>
      <c r="H21" s="504">
        <v>-0.16</v>
      </c>
      <c r="I21" s="504">
        <v>-0.67</v>
      </c>
      <c r="J21" s="504">
        <v>-0.03</v>
      </c>
      <c r="K21" s="504">
        <v>0.32</v>
      </c>
      <c r="L21" s="504">
        <v>0.34</v>
      </c>
      <c r="M21" s="504">
        <v>0.36</v>
      </c>
      <c r="N21" s="504">
        <v>0.2</v>
      </c>
      <c r="O21" s="504">
        <v>-0.15</v>
      </c>
      <c r="P21" s="504">
        <v>-1.45</v>
      </c>
      <c r="Q21" s="504">
        <v>-0.41</v>
      </c>
      <c r="R21" s="504">
        <v>-0.72</v>
      </c>
      <c r="S21" s="504">
        <v>-0.12</v>
      </c>
      <c r="T21" s="504">
        <v>0.21</v>
      </c>
      <c r="U21" s="67"/>
      <c r="V21" s="504">
        <v>0.28931069820028466</v>
      </c>
      <c r="W21" s="504">
        <v>-4.7896531789229368E-2</v>
      </c>
      <c r="X21" s="504">
        <v>0.34</v>
      </c>
      <c r="Y21" s="504">
        <v>0.21</v>
      </c>
      <c r="Z21" s="504">
        <v>0.21</v>
      </c>
      <c r="AA21" s="504">
        <v>-0.01</v>
      </c>
      <c r="AB21" s="1033">
        <v>0</v>
      </c>
      <c r="AC21" s="1033" t="s">
        <v>126</v>
      </c>
      <c r="AD21" s="1033" t="s">
        <v>126</v>
      </c>
      <c r="AE21" s="1033" t="s">
        <v>126</v>
      </c>
      <c r="AF21" s="1046"/>
    </row>
    <row r="22" spans="1:32" s="33" customFormat="1" ht="16" customHeight="1" x14ac:dyDescent="0.2">
      <c r="A22" s="45"/>
      <c r="B22" s="221" t="s">
        <v>587</v>
      </c>
      <c r="C22" s="221"/>
      <c r="D22" s="221" t="s">
        <v>578</v>
      </c>
      <c r="E22" s="269"/>
      <c r="F22" s="409">
        <v>33096</v>
      </c>
      <c r="G22" s="409">
        <v>33629</v>
      </c>
      <c r="H22" s="409">
        <v>33767</v>
      </c>
      <c r="I22" s="409">
        <v>35041</v>
      </c>
      <c r="J22" s="409">
        <v>33222</v>
      </c>
      <c r="K22" s="409">
        <v>30525</v>
      </c>
      <c r="L22" s="409">
        <v>27317</v>
      </c>
      <c r="M22" s="409">
        <v>27249</v>
      </c>
      <c r="N22" s="409">
        <v>26001</v>
      </c>
      <c r="O22" s="409">
        <v>23553</v>
      </c>
      <c r="P22" s="409">
        <v>15862</v>
      </c>
      <c r="Q22" s="409">
        <v>17550</v>
      </c>
      <c r="R22" s="409">
        <v>17652</v>
      </c>
      <c r="S22" s="409">
        <v>18586</v>
      </c>
      <c r="T22" s="409">
        <v>19184</v>
      </c>
      <c r="U22" s="66"/>
      <c r="V22" s="409">
        <v>4596</v>
      </c>
      <c r="W22" s="409">
        <v>4730</v>
      </c>
      <c r="X22" s="409">
        <v>4721</v>
      </c>
      <c r="Y22" s="409">
        <v>5137</v>
      </c>
      <c r="Z22" s="409">
        <v>19184</v>
      </c>
      <c r="AA22" s="409">
        <v>4721</v>
      </c>
      <c r="AB22" s="414">
        <v>4817</v>
      </c>
      <c r="AC22" s="414" t="s">
        <v>126</v>
      </c>
      <c r="AD22" s="414" t="s">
        <v>126</v>
      </c>
      <c r="AE22" s="414" t="s">
        <v>126</v>
      </c>
      <c r="AF22" s="217"/>
    </row>
    <row r="23" spans="1:32" s="33" customFormat="1" ht="16" customHeight="1" x14ac:dyDescent="0.2">
      <c r="A23" s="49"/>
      <c r="B23" s="133" t="s">
        <v>588</v>
      </c>
      <c r="C23" s="93"/>
      <c r="D23" s="93"/>
      <c r="E23" s="224" t="s">
        <v>240</v>
      </c>
      <c r="F23" s="399">
        <v>-2</v>
      </c>
      <c r="G23" s="399">
        <v>1.6</v>
      </c>
      <c r="H23" s="399">
        <v>0.4</v>
      </c>
      <c r="I23" s="399">
        <v>3.8</v>
      </c>
      <c r="J23" s="399">
        <v>-5.2</v>
      </c>
      <c r="K23" s="399">
        <v>-8.1</v>
      </c>
      <c r="L23" s="399">
        <v>-10.5</v>
      </c>
      <c r="M23" s="399">
        <v>-0.2</v>
      </c>
      <c r="N23" s="399">
        <v>-4.5999999999999996</v>
      </c>
      <c r="O23" s="399">
        <v>-9.4</v>
      </c>
      <c r="P23" s="399">
        <v>-32.700000000000003</v>
      </c>
      <c r="Q23" s="399">
        <v>10.7</v>
      </c>
      <c r="R23" s="399">
        <v>0.6</v>
      </c>
      <c r="S23" s="399">
        <v>5.3</v>
      </c>
      <c r="T23" s="399">
        <v>3.2</v>
      </c>
      <c r="U23" s="67"/>
      <c r="V23" s="399">
        <v>2.2999999999999998</v>
      </c>
      <c r="W23" s="399">
        <v>4.2</v>
      </c>
      <c r="X23" s="399">
        <v>1.5</v>
      </c>
      <c r="Y23" s="399">
        <v>3.1733279775055081</v>
      </c>
      <c r="Z23" s="399">
        <v>3.2</v>
      </c>
      <c r="AA23" s="399">
        <v>2.7</v>
      </c>
      <c r="AB23" s="350">
        <v>1.8393234672304288</v>
      </c>
      <c r="AC23" s="350" t="s">
        <v>126</v>
      </c>
      <c r="AD23" s="350" t="s">
        <v>126</v>
      </c>
      <c r="AE23" s="350" t="s">
        <v>126</v>
      </c>
      <c r="AF23" s="217"/>
    </row>
    <row r="24" spans="1:32" s="33" customFormat="1" ht="16" customHeight="1" x14ac:dyDescent="0.2">
      <c r="A24" s="49"/>
      <c r="B24" s="93"/>
      <c r="C24" s="93"/>
      <c r="D24" s="93"/>
      <c r="E24" s="224" t="s">
        <v>580</v>
      </c>
      <c r="F24" s="401">
        <v>5.0999999999999996</v>
      </c>
      <c r="G24" s="401">
        <v>5.2</v>
      </c>
      <c r="H24" s="401">
        <v>5.0999999999999996</v>
      </c>
      <c r="I24" s="401">
        <v>5.2</v>
      </c>
      <c r="J24" s="401">
        <v>5</v>
      </c>
      <c r="K24" s="401">
        <v>4.5</v>
      </c>
      <c r="L24" s="401">
        <v>4.2</v>
      </c>
      <c r="M24" s="401">
        <v>4.0999999999999996</v>
      </c>
      <c r="N24" s="401">
        <v>3.9</v>
      </c>
      <c r="O24" s="401">
        <v>3.7</v>
      </c>
      <c r="P24" s="401">
        <v>3.7</v>
      </c>
      <c r="Q24" s="401">
        <v>3.6</v>
      </c>
      <c r="R24" s="401">
        <v>3</v>
      </c>
      <c r="S24" s="401">
        <v>2.8</v>
      </c>
      <c r="T24" s="401">
        <v>2.6</v>
      </c>
      <c r="U24" s="68"/>
      <c r="V24" s="401">
        <v>2.5499999999999998</v>
      </c>
      <c r="W24" s="401">
        <v>2.6559336586973044</v>
      </c>
      <c r="X24" s="401">
        <v>2.8</v>
      </c>
      <c r="Y24" s="401">
        <v>2.4691061326309414</v>
      </c>
      <c r="Z24" s="401">
        <v>2.6</v>
      </c>
      <c r="AA24" s="401">
        <v>2.8</v>
      </c>
      <c r="AB24" s="347">
        <v>2.6727998091253613</v>
      </c>
      <c r="AC24" s="347" t="s">
        <v>126</v>
      </c>
      <c r="AD24" s="347" t="s">
        <v>126</v>
      </c>
      <c r="AE24" s="347" t="s">
        <v>126</v>
      </c>
      <c r="AF24" s="217"/>
    </row>
    <row r="25" spans="1:32" s="33" customFormat="1" ht="16" customHeight="1" x14ac:dyDescent="0.2">
      <c r="A25" s="49"/>
      <c r="B25" s="93"/>
      <c r="C25" s="93"/>
      <c r="D25" s="225" t="s">
        <v>581</v>
      </c>
      <c r="E25" s="272"/>
      <c r="F25" s="503">
        <v>26.94</v>
      </c>
      <c r="G25" s="503">
        <v>26.6</v>
      </c>
      <c r="H25" s="503">
        <v>26.24</v>
      </c>
      <c r="I25" s="503">
        <v>25.76</v>
      </c>
      <c r="J25" s="503">
        <v>25.58</v>
      </c>
      <c r="K25" s="503">
        <v>25.66</v>
      </c>
      <c r="L25" s="503">
        <v>26</v>
      </c>
      <c r="M25" s="503">
        <v>25.49</v>
      </c>
      <c r="N25" s="503">
        <v>25.15</v>
      </c>
      <c r="O25" s="503">
        <v>24.67</v>
      </c>
      <c r="P25" s="503">
        <v>24.58</v>
      </c>
      <c r="Q25" s="503">
        <v>23.91</v>
      </c>
      <c r="R25" s="503">
        <v>23.81</v>
      </c>
      <c r="S25" s="503">
        <v>23.39</v>
      </c>
      <c r="T25" s="503">
        <v>23.46</v>
      </c>
      <c r="U25" s="66"/>
      <c r="V25" s="503">
        <v>23.678289004462009</v>
      </c>
      <c r="W25" s="503">
        <v>23.619697949617137</v>
      </c>
      <c r="X25" s="503">
        <v>23.02</v>
      </c>
      <c r="Y25" s="503">
        <v>23.46</v>
      </c>
      <c r="Z25" s="503">
        <v>23.46</v>
      </c>
      <c r="AA25" s="503">
        <v>23.13</v>
      </c>
      <c r="AB25" s="1032">
        <v>23.22</v>
      </c>
      <c r="AC25" s="1032" t="s">
        <v>126</v>
      </c>
      <c r="AD25" s="1032" t="s">
        <v>126</v>
      </c>
      <c r="AE25" s="1032" t="s">
        <v>126</v>
      </c>
      <c r="AF25" s="217"/>
    </row>
    <row r="26" spans="1:32" s="69" customFormat="1" ht="16" customHeight="1" x14ac:dyDescent="0.2">
      <c r="A26" s="46"/>
      <c r="B26" s="229"/>
      <c r="C26" s="229"/>
      <c r="D26" s="229"/>
      <c r="E26" s="230" t="s">
        <v>582</v>
      </c>
      <c r="F26" s="504">
        <v>-0.99</v>
      </c>
      <c r="G26" s="504">
        <v>-0.34</v>
      </c>
      <c r="H26" s="504">
        <v>-0.36</v>
      </c>
      <c r="I26" s="504">
        <v>-0.48</v>
      </c>
      <c r="J26" s="504">
        <v>-0.18</v>
      </c>
      <c r="K26" s="504">
        <v>0.08</v>
      </c>
      <c r="L26" s="504">
        <v>0.34</v>
      </c>
      <c r="M26" s="504">
        <v>-0.51</v>
      </c>
      <c r="N26" s="504">
        <v>-0.34</v>
      </c>
      <c r="O26" s="504">
        <v>-0.36</v>
      </c>
      <c r="P26" s="504">
        <v>-0.09</v>
      </c>
      <c r="Q26" s="504">
        <v>-0.61</v>
      </c>
      <c r="R26" s="504">
        <v>-0.1</v>
      </c>
      <c r="S26" s="504">
        <v>-0.42</v>
      </c>
      <c r="T26" s="504">
        <v>7.0000000000000007E-2</v>
      </c>
      <c r="U26" s="67"/>
      <c r="V26" s="504">
        <v>0.14148591027821344</v>
      </c>
      <c r="W26" s="504">
        <v>-5.6722293311667338E-2</v>
      </c>
      <c r="X26" s="504">
        <v>0.21</v>
      </c>
      <c r="Y26" s="504">
        <v>7.0000000000000007E-2</v>
      </c>
      <c r="Z26" s="504">
        <v>7.0000000000000007E-2</v>
      </c>
      <c r="AA26" s="504">
        <v>-0.55000000000000004</v>
      </c>
      <c r="AB26" s="1033">
        <v>-0.4</v>
      </c>
      <c r="AC26" s="1033" t="s">
        <v>126</v>
      </c>
      <c r="AD26" s="1033" t="s">
        <v>126</v>
      </c>
      <c r="AE26" s="1033" t="s">
        <v>126</v>
      </c>
      <c r="AF26" s="1046"/>
    </row>
    <row r="27" spans="1:32" s="33" customFormat="1" ht="16" customHeight="1" x14ac:dyDescent="0.2">
      <c r="A27" s="45"/>
      <c r="B27" s="221" t="s">
        <v>589</v>
      </c>
      <c r="C27" s="221"/>
      <c r="D27" s="221" t="s">
        <v>578</v>
      </c>
      <c r="E27" s="269"/>
      <c r="F27" s="409">
        <v>164017</v>
      </c>
      <c r="G27" s="409">
        <v>164532</v>
      </c>
      <c r="H27" s="409">
        <v>166619</v>
      </c>
      <c r="I27" s="409">
        <v>162216</v>
      </c>
      <c r="J27" s="409">
        <v>160712</v>
      </c>
      <c r="K27" s="409">
        <v>159708</v>
      </c>
      <c r="L27" s="409">
        <v>153399</v>
      </c>
      <c r="M27" s="409">
        <v>151696</v>
      </c>
      <c r="N27" s="409">
        <v>149802</v>
      </c>
      <c r="O27" s="409">
        <v>140630</v>
      </c>
      <c r="P27" s="409">
        <v>105733</v>
      </c>
      <c r="Q27" s="409">
        <v>117754</v>
      </c>
      <c r="R27" s="409">
        <v>127491</v>
      </c>
      <c r="S27" s="409">
        <v>135230</v>
      </c>
      <c r="T27" s="409">
        <v>136250</v>
      </c>
      <c r="U27" s="66"/>
      <c r="V27" s="409">
        <v>28395</v>
      </c>
      <c r="W27" s="409">
        <v>34305</v>
      </c>
      <c r="X27" s="409">
        <v>28421</v>
      </c>
      <c r="Y27" s="409">
        <v>45129</v>
      </c>
      <c r="Z27" s="409">
        <v>136250</v>
      </c>
      <c r="AA27" s="409">
        <v>29712</v>
      </c>
      <c r="AB27" s="414">
        <v>35848</v>
      </c>
      <c r="AC27" s="414" t="s">
        <v>126</v>
      </c>
      <c r="AD27" s="414" t="s">
        <v>126</v>
      </c>
      <c r="AE27" s="414" t="s">
        <v>126</v>
      </c>
      <c r="AF27" s="217"/>
    </row>
    <row r="28" spans="1:32" s="33" customFormat="1" ht="16" customHeight="1" x14ac:dyDescent="0.2">
      <c r="A28" s="49"/>
      <c r="B28" s="133" t="s">
        <v>590</v>
      </c>
      <c r="C28" s="93"/>
      <c r="D28" s="93"/>
      <c r="E28" s="224" t="s">
        <v>240</v>
      </c>
      <c r="F28" s="399">
        <v>-3.6</v>
      </c>
      <c r="G28" s="399">
        <v>0.3</v>
      </c>
      <c r="H28" s="399">
        <v>1.3</v>
      </c>
      <c r="I28" s="399">
        <v>-2.6</v>
      </c>
      <c r="J28" s="399">
        <v>-0.9</v>
      </c>
      <c r="K28" s="399">
        <v>-0.6</v>
      </c>
      <c r="L28" s="399">
        <v>-4</v>
      </c>
      <c r="M28" s="399">
        <v>-1.1000000000000001</v>
      </c>
      <c r="N28" s="399">
        <v>-1.2</v>
      </c>
      <c r="O28" s="399">
        <v>-6.1</v>
      </c>
      <c r="P28" s="399">
        <v>-24.8</v>
      </c>
      <c r="Q28" s="399">
        <v>11.4</v>
      </c>
      <c r="R28" s="399">
        <v>8.3000000000000007</v>
      </c>
      <c r="S28" s="399">
        <v>6.1</v>
      </c>
      <c r="T28" s="399">
        <v>0.8</v>
      </c>
      <c r="U28" s="67"/>
      <c r="V28" s="399">
        <v>0.8</v>
      </c>
      <c r="W28" s="399">
        <v>0.4</v>
      </c>
      <c r="X28" s="399">
        <v>2.6</v>
      </c>
      <c r="Y28" s="399">
        <v>9.3153237075000561E-2</v>
      </c>
      <c r="Z28" s="399">
        <v>0.8</v>
      </c>
      <c r="AA28" s="399">
        <v>4.5999999999999996</v>
      </c>
      <c r="AB28" s="350">
        <v>4.4978866054511002</v>
      </c>
      <c r="AC28" s="350" t="s">
        <v>126</v>
      </c>
      <c r="AD28" s="350" t="s">
        <v>126</v>
      </c>
      <c r="AE28" s="350" t="s">
        <v>126</v>
      </c>
      <c r="AF28" s="217"/>
    </row>
    <row r="29" spans="1:32" s="33" customFormat="1" ht="16" customHeight="1" x14ac:dyDescent="0.2">
      <c r="A29" s="49"/>
      <c r="B29" s="93"/>
      <c r="C29" s="93"/>
      <c r="D29" s="93"/>
      <c r="E29" s="224" t="s">
        <v>580</v>
      </c>
      <c r="F29" s="401">
        <v>25.7</v>
      </c>
      <c r="G29" s="401">
        <v>25.6</v>
      </c>
      <c r="H29" s="401">
        <v>25.3</v>
      </c>
      <c r="I29" s="401">
        <v>23.9</v>
      </c>
      <c r="J29" s="401">
        <v>23.9</v>
      </c>
      <c r="K29" s="401">
        <v>23.6</v>
      </c>
      <c r="L29" s="401">
        <v>23.7</v>
      </c>
      <c r="M29" s="401">
        <v>23</v>
      </c>
      <c r="N29" s="401">
        <v>22.6</v>
      </c>
      <c r="O29" s="401">
        <v>22</v>
      </c>
      <c r="P29" s="401">
        <v>24.9</v>
      </c>
      <c r="Q29" s="401">
        <v>24.2</v>
      </c>
      <c r="R29" s="401">
        <v>22</v>
      </c>
      <c r="S29" s="401">
        <v>20.5</v>
      </c>
      <c r="T29" s="401">
        <v>18.7</v>
      </c>
      <c r="U29" s="68"/>
      <c r="V29" s="401">
        <v>16.34</v>
      </c>
      <c r="W29" s="401">
        <v>17.754637105646918</v>
      </c>
      <c r="X29" s="401">
        <v>16.899999999999999</v>
      </c>
      <c r="Y29" s="401">
        <v>21.69131607154015</v>
      </c>
      <c r="Z29" s="401">
        <v>18.7</v>
      </c>
      <c r="AA29" s="401">
        <v>17.3</v>
      </c>
      <c r="AB29" s="347">
        <v>19.890912924543482</v>
      </c>
      <c r="AC29" s="347" t="s">
        <v>126</v>
      </c>
      <c r="AD29" s="347" t="s">
        <v>126</v>
      </c>
      <c r="AE29" s="347" t="s">
        <v>126</v>
      </c>
      <c r="AF29" s="217"/>
    </row>
    <row r="30" spans="1:32" s="33" customFormat="1" ht="16" customHeight="1" x14ac:dyDescent="0.2">
      <c r="A30" s="49"/>
      <c r="B30" s="93"/>
      <c r="C30" s="93"/>
      <c r="D30" s="225" t="s">
        <v>581</v>
      </c>
      <c r="E30" s="272"/>
      <c r="F30" s="503">
        <v>17.72</v>
      </c>
      <c r="G30" s="503">
        <v>17.45</v>
      </c>
      <c r="H30" s="503">
        <v>17.27</v>
      </c>
      <c r="I30" s="503">
        <v>17.079999999999998</v>
      </c>
      <c r="J30" s="503">
        <v>16.8</v>
      </c>
      <c r="K30" s="503">
        <v>16.739999999999998</v>
      </c>
      <c r="L30" s="503">
        <v>16.54</v>
      </c>
      <c r="M30" s="503">
        <v>16.37</v>
      </c>
      <c r="N30" s="503">
        <v>16.04</v>
      </c>
      <c r="O30" s="503">
        <v>16.04</v>
      </c>
      <c r="P30" s="503">
        <v>16.329999999999998</v>
      </c>
      <c r="Q30" s="503">
        <v>16</v>
      </c>
      <c r="R30" s="503">
        <v>15.76</v>
      </c>
      <c r="S30" s="503">
        <v>15.56</v>
      </c>
      <c r="T30" s="503">
        <v>15.45</v>
      </c>
      <c r="U30" s="66"/>
      <c r="V30" s="503">
        <v>14.160683792328891</v>
      </c>
      <c r="W30" s="503">
        <v>15.402113773846521</v>
      </c>
      <c r="X30" s="503">
        <v>14.12</v>
      </c>
      <c r="Y30" s="503">
        <v>15.45</v>
      </c>
      <c r="Z30" s="503">
        <v>15.45</v>
      </c>
      <c r="AA30" s="503">
        <v>14.74</v>
      </c>
      <c r="AB30" s="1032">
        <v>16.07</v>
      </c>
      <c r="AC30" s="1032" t="s">
        <v>126</v>
      </c>
      <c r="AD30" s="1032" t="s">
        <v>126</v>
      </c>
      <c r="AE30" s="1032" t="s">
        <v>126</v>
      </c>
      <c r="AF30" s="217"/>
    </row>
    <row r="31" spans="1:32" s="69" customFormat="1" ht="16" customHeight="1" x14ac:dyDescent="0.2">
      <c r="A31" s="46"/>
      <c r="B31" s="229"/>
      <c r="C31" s="229"/>
      <c r="D31" s="229"/>
      <c r="E31" s="230" t="s">
        <v>582</v>
      </c>
      <c r="F31" s="504">
        <v>-0.11</v>
      </c>
      <c r="G31" s="504">
        <v>-0.27</v>
      </c>
      <c r="H31" s="504">
        <v>-0.18</v>
      </c>
      <c r="I31" s="504">
        <v>-0.19</v>
      </c>
      <c r="J31" s="504">
        <v>-0.28000000000000003</v>
      </c>
      <c r="K31" s="504">
        <v>-0.06</v>
      </c>
      <c r="L31" s="504">
        <v>-0.2</v>
      </c>
      <c r="M31" s="504">
        <v>-0.17</v>
      </c>
      <c r="N31" s="504">
        <v>-0.33</v>
      </c>
      <c r="O31" s="504">
        <v>0</v>
      </c>
      <c r="P31" s="504">
        <v>0.28999999999999998</v>
      </c>
      <c r="Q31" s="504">
        <v>-0.27</v>
      </c>
      <c r="R31" s="504">
        <v>-0.24</v>
      </c>
      <c r="S31" s="504">
        <v>-0.2</v>
      </c>
      <c r="T31" s="504">
        <v>-0.11</v>
      </c>
      <c r="U31" s="67"/>
      <c r="V31" s="504">
        <v>3.8940910597912159E-2</v>
      </c>
      <c r="W31" s="504">
        <v>-0.11050588931283412</v>
      </c>
      <c r="X31" s="504">
        <v>-0.01</v>
      </c>
      <c r="Y31" s="504">
        <v>-0.11</v>
      </c>
      <c r="Z31" s="504">
        <v>-0.11</v>
      </c>
      <c r="AA31" s="504">
        <v>0.57999999999999996</v>
      </c>
      <c r="AB31" s="1033">
        <v>0.67</v>
      </c>
      <c r="AC31" s="1033" t="s">
        <v>126</v>
      </c>
      <c r="AD31" s="1033" t="s">
        <v>126</v>
      </c>
      <c r="AE31" s="1033" t="s">
        <v>126</v>
      </c>
      <c r="AF31" s="1046"/>
    </row>
    <row r="32" spans="1:32" s="33" customFormat="1" ht="16" customHeight="1" x14ac:dyDescent="0.2">
      <c r="A32" s="45"/>
      <c r="B32" s="221" t="s">
        <v>572</v>
      </c>
      <c r="C32" s="221"/>
      <c r="D32" s="221" t="s">
        <v>578</v>
      </c>
      <c r="E32" s="269"/>
      <c r="F32" s="409">
        <v>51611</v>
      </c>
      <c r="G32" s="409">
        <v>53897</v>
      </c>
      <c r="H32" s="409">
        <v>54414</v>
      </c>
      <c r="I32" s="409">
        <v>51049</v>
      </c>
      <c r="J32" s="409">
        <v>49082</v>
      </c>
      <c r="K32" s="409">
        <v>49079</v>
      </c>
      <c r="L32" s="409">
        <v>49788</v>
      </c>
      <c r="M32" s="409">
        <v>44560</v>
      </c>
      <c r="N32" s="409">
        <v>42449</v>
      </c>
      <c r="O32" s="409">
        <v>42738</v>
      </c>
      <c r="P32" s="409">
        <v>31149</v>
      </c>
      <c r="Q32" s="409">
        <v>25799</v>
      </c>
      <c r="R32" s="409">
        <v>32614</v>
      </c>
      <c r="S32" s="409">
        <v>35010</v>
      </c>
      <c r="T32" s="409">
        <v>40639</v>
      </c>
      <c r="U32" s="66"/>
      <c r="V32" s="409">
        <v>10712</v>
      </c>
      <c r="W32" s="409">
        <v>10055</v>
      </c>
      <c r="X32" s="409">
        <v>9002</v>
      </c>
      <c r="Y32" s="409">
        <v>10870</v>
      </c>
      <c r="Z32" s="409">
        <v>40639</v>
      </c>
      <c r="AA32" s="409">
        <v>11881</v>
      </c>
      <c r="AB32" s="414">
        <v>10773</v>
      </c>
      <c r="AC32" s="414" t="s">
        <v>126</v>
      </c>
      <c r="AD32" s="414" t="s">
        <v>126</v>
      </c>
      <c r="AE32" s="414" t="s">
        <v>126</v>
      </c>
      <c r="AF32" s="217"/>
    </row>
    <row r="33" spans="1:32" s="33" customFormat="1" ht="16" customHeight="1" x14ac:dyDescent="0.2">
      <c r="A33" s="49"/>
      <c r="B33" s="133" t="s">
        <v>363</v>
      </c>
      <c r="C33" s="93"/>
      <c r="D33" s="93"/>
      <c r="E33" s="224" t="s">
        <v>221</v>
      </c>
      <c r="F33" s="399">
        <v>-0.2</v>
      </c>
      <c r="G33" s="399">
        <v>4.4000000000000004</v>
      </c>
      <c r="H33" s="399">
        <v>1</v>
      </c>
      <c r="I33" s="399">
        <v>-6.2</v>
      </c>
      <c r="J33" s="399">
        <v>-3.9</v>
      </c>
      <c r="K33" s="505">
        <v>-5.0000000000000001E-3</v>
      </c>
      <c r="L33" s="505">
        <v>1.4</v>
      </c>
      <c r="M33" s="505">
        <v>-1.7</v>
      </c>
      <c r="N33" s="505">
        <v>-4.7</v>
      </c>
      <c r="O33" s="505">
        <v>1.2</v>
      </c>
      <c r="P33" s="505">
        <v>-27.1</v>
      </c>
      <c r="Q33" s="505">
        <v>8</v>
      </c>
      <c r="R33" s="505">
        <v>26.4</v>
      </c>
      <c r="S33" s="505">
        <v>7.3</v>
      </c>
      <c r="T33" s="505">
        <v>16.100000000000001</v>
      </c>
      <c r="U33" s="67"/>
      <c r="V33" s="505">
        <v>11.9</v>
      </c>
      <c r="W33" s="505">
        <v>14.8</v>
      </c>
      <c r="X33" s="505">
        <v>18.399999999999999</v>
      </c>
      <c r="Y33" s="505">
        <v>16.756176154672403</v>
      </c>
      <c r="Z33" s="505">
        <v>16.100000000000001</v>
      </c>
      <c r="AA33" s="505">
        <v>10.9</v>
      </c>
      <c r="AB33" s="505">
        <v>7.1407260069617138</v>
      </c>
      <c r="AC33" s="505" t="s">
        <v>126</v>
      </c>
      <c r="AD33" s="505" t="s">
        <v>126</v>
      </c>
      <c r="AE33" s="505" t="s">
        <v>126</v>
      </c>
      <c r="AF33" s="217"/>
    </row>
    <row r="34" spans="1:32" s="33" customFormat="1" ht="16" customHeight="1" x14ac:dyDescent="0.2">
      <c r="A34" s="49"/>
      <c r="B34" s="93"/>
      <c r="C34" s="93"/>
      <c r="D34" s="93"/>
      <c r="E34" s="224" t="s">
        <v>580</v>
      </c>
      <c r="F34" s="401">
        <v>8.1</v>
      </c>
      <c r="G34" s="401">
        <v>8.4</v>
      </c>
      <c r="H34" s="401">
        <v>8.1999999999999993</v>
      </c>
      <c r="I34" s="401">
        <v>7.5</v>
      </c>
      <c r="J34" s="401">
        <v>7.3</v>
      </c>
      <c r="K34" s="401">
        <v>7.2</v>
      </c>
      <c r="L34" s="401">
        <v>7.7</v>
      </c>
      <c r="M34" s="401">
        <v>6.7</v>
      </c>
      <c r="N34" s="401">
        <v>6.4</v>
      </c>
      <c r="O34" s="401">
        <v>6.7</v>
      </c>
      <c r="P34" s="401">
        <v>7.3</v>
      </c>
      <c r="Q34" s="401">
        <v>5.3</v>
      </c>
      <c r="R34" s="401">
        <v>5.6</v>
      </c>
      <c r="S34" s="401">
        <v>5.3</v>
      </c>
      <c r="T34" s="401">
        <v>5.6</v>
      </c>
      <c r="U34" s="68"/>
      <c r="V34" s="401">
        <v>6.17</v>
      </c>
      <c r="W34" s="401">
        <v>5.9136896922217401</v>
      </c>
      <c r="X34" s="401">
        <v>5.4</v>
      </c>
      <c r="Y34" s="401">
        <v>5.2246804869959771</v>
      </c>
      <c r="Z34" s="401">
        <v>5.6</v>
      </c>
      <c r="AA34" s="401">
        <v>6.9</v>
      </c>
      <c r="AB34" s="347">
        <v>5.9775944246849742</v>
      </c>
      <c r="AC34" s="347" t="s">
        <v>126</v>
      </c>
      <c r="AD34" s="347" t="s">
        <v>126</v>
      </c>
      <c r="AE34" s="347" t="s">
        <v>126</v>
      </c>
      <c r="AF34" s="217"/>
    </row>
    <row r="35" spans="1:32" s="33" customFormat="1" ht="16" customHeight="1" x14ac:dyDescent="0.2">
      <c r="A35" s="49"/>
      <c r="B35" s="93"/>
      <c r="C35" s="93"/>
      <c r="D35" s="225" t="s">
        <v>581</v>
      </c>
      <c r="E35" s="272"/>
      <c r="F35" s="503">
        <v>20.85</v>
      </c>
      <c r="G35" s="503">
        <v>20.28</v>
      </c>
      <c r="H35" s="503">
        <v>20.58</v>
      </c>
      <c r="I35" s="503">
        <v>19.420000000000002</v>
      </c>
      <c r="J35" s="503">
        <v>19.32</v>
      </c>
      <c r="K35" s="503">
        <v>19.7</v>
      </c>
      <c r="L35" s="503">
        <v>21.08</v>
      </c>
      <c r="M35" s="503">
        <v>15.38</v>
      </c>
      <c r="N35" s="503">
        <v>17.45</v>
      </c>
      <c r="O35" s="503">
        <v>19.690000000000001</v>
      </c>
      <c r="P35" s="503">
        <v>20.79</v>
      </c>
      <c r="Q35" s="503">
        <v>16.52</v>
      </c>
      <c r="R35" s="503">
        <v>18.329999999999998</v>
      </c>
      <c r="S35" s="503">
        <v>16.14</v>
      </c>
      <c r="T35" s="503">
        <v>15.09</v>
      </c>
      <c r="U35" s="66"/>
      <c r="V35" s="503">
        <v>16.032162043173908</v>
      </c>
      <c r="W35" s="503">
        <v>15.617183945551814</v>
      </c>
      <c r="X35" s="503">
        <v>15.18</v>
      </c>
      <c r="Y35" s="503">
        <v>15.09</v>
      </c>
      <c r="Z35" s="503">
        <v>15.09</v>
      </c>
      <c r="AA35" s="503">
        <v>15.25</v>
      </c>
      <c r="AB35" s="1032">
        <v>14.91</v>
      </c>
      <c r="AC35" s="1032" t="s">
        <v>126</v>
      </c>
      <c r="AD35" s="1032" t="s">
        <v>126</v>
      </c>
      <c r="AE35" s="1032" t="s">
        <v>126</v>
      </c>
      <c r="AF35" s="217"/>
    </row>
    <row r="36" spans="1:32" s="69" customFormat="1" ht="16" customHeight="1" x14ac:dyDescent="0.2">
      <c r="A36" s="46"/>
      <c r="B36" s="229"/>
      <c r="C36" s="229"/>
      <c r="D36" s="229"/>
      <c r="E36" s="230" t="s">
        <v>582</v>
      </c>
      <c r="F36" s="504">
        <v>0.94</v>
      </c>
      <c r="G36" s="504">
        <v>-0.56999999999999995</v>
      </c>
      <c r="H36" s="504">
        <v>0.3</v>
      </c>
      <c r="I36" s="504">
        <v>-1.1599999999999999</v>
      </c>
      <c r="J36" s="504">
        <v>-0.1</v>
      </c>
      <c r="K36" s="504">
        <v>0.38</v>
      </c>
      <c r="L36" s="504">
        <v>1.38</v>
      </c>
      <c r="M36" s="504">
        <v>-0.43</v>
      </c>
      <c r="N36" s="504">
        <v>2.0699999999999998</v>
      </c>
      <c r="O36" s="504">
        <v>2.25</v>
      </c>
      <c r="P36" s="504">
        <v>1.1000000000000001</v>
      </c>
      <c r="Q36" s="504">
        <v>0.09</v>
      </c>
      <c r="R36" s="504">
        <v>1.81</v>
      </c>
      <c r="S36" s="504">
        <v>-2.19</v>
      </c>
      <c r="T36" s="504">
        <v>-1.05</v>
      </c>
      <c r="U36" s="67"/>
      <c r="V36" s="504">
        <v>0.27907198410068446</v>
      </c>
      <c r="W36" s="504">
        <v>-0.69795577114402652</v>
      </c>
      <c r="X36" s="504">
        <v>-1.7</v>
      </c>
      <c r="Y36" s="504">
        <v>-1.05</v>
      </c>
      <c r="Z36" s="504">
        <v>-1.05</v>
      </c>
      <c r="AA36" s="504">
        <v>-0.78</v>
      </c>
      <c r="AB36" s="1033">
        <v>-0.69</v>
      </c>
      <c r="AC36" s="1033" t="s">
        <v>126</v>
      </c>
      <c r="AD36" s="1033" t="s">
        <v>126</v>
      </c>
      <c r="AE36" s="1033" t="s">
        <v>126</v>
      </c>
      <c r="AF36" s="1046"/>
    </row>
    <row r="37" spans="1:32" s="33" customFormat="1" ht="16" customHeight="1" x14ac:dyDescent="0.2">
      <c r="A37" s="45"/>
      <c r="B37" s="221" t="s">
        <v>591</v>
      </c>
      <c r="C37" s="221"/>
      <c r="D37" s="221" t="s">
        <v>592</v>
      </c>
      <c r="E37" s="269"/>
      <c r="F37" s="409">
        <v>638260</v>
      </c>
      <c r="G37" s="409">
        <v>643530</v>
      </c>
      <c r="H37" s="409">
        <v>660521</v>
      </c>
      <c r="I37" s="409">
        <v>678286</v>
      </c>
      <c r="J37" s="409">
        <v>671767</v>
      </c>
      <c r="K37" s="409">
        <v>677511</v>
      </c>
      <c r="L37" s="409">
        <v>646990</v>
      </c>
      <c r="M37" s="409">
        <v>659608</v>
      </c>
      <c r="N37" s="409">
        <v>663523</v>
      </c>
      <c r="O37" s="409">
        <v>638569</v>
      </c>
      <c r="P37" s="409">
        <v>424374</v>
      </c>
      <c r="Q37" s="409">
        <v>486670</v>
      </c>
      <c r="R37" s="409">
        <v>580831</v>
      </c>
      <c r="S37" s="409">
        <v>660374</v>
      </c>
      <c r="T37" s="409">
        <v>727330</v>
      </c>
      <c r="U37" s="66"/>
      <c r="V37" s="409">
        <v>173744</v>
      </c>
      <c r="W37" s="409">
        <v>177425</v>
      </c>
      <c r="X37" s="409">
        <v>168110</v>
      </c>
      <c r="Y37" s="409">
        <v>208051</v>
      </c>
      <c r="Z37" s="409">
        <v>727330</v>
      </c>
      <c r="AA37" s="409">
        <v>171390</v>
      </c>
      <c r="AB37" s="414">
        <v>180223</v>
      </c>
      <c r="AC37" s="414" t="s">
        <v>126</v>
      </c>
      <c r="AD37" s="414" t="s">
        <v>126</v>
      </c>
      <c r="AE37" s="414" t="s">
        <v>126</v>
      </c>
      <c r="AF37" s="217"/>
    </row>
    <row r="38" spans="1:32" s="33" customFormat="1" ht="16" customHeight="1" x14ac:dyDescent="0.2">
      <c r="A38" s="49"/>
      <c r="B38" s="133" t="s">
        <v>593</v>
      </c>
      <c r="C38" s="93"/>
      <c r="D38" s="93"/>
      <c r="E38" s="224" t="s">
        <v>221</v>
      </c>
      <c r="F38" s="399">
        <v>-2.9</v>
      </c>
      <c r="G38" s="399">
        <v>0.8</v>
      </c>
      <c r="H38" s="399">
        <v>2.6</v>
      </c>
      <c r="I38" s="399">
        <v>2.7</v>
      </c>
      <c r="J38" s="399">
        <v>-1</v>
      </c>
      <c r="K38" s="399">
        <v>0.9</v>
      </c>
      <c r="L38" s="399">
        <v>-4.5</v>
      </c>
      <c r="M38" s="399">
        <v>2.7</v>
      </c>
      <c r="N38" s="399">
        <v>0.6</v>
      </c>
      <c r="O38" s="399">
        <v>-3.8</v>
      </c>
      <c r="P38" s="399">
        <v>-33.5</v>
      </c>
      <c r="Q38" s="399">
        <v>16.8</v>
      </c>
      <c r="R38" s="399">
        <v>19.3</v>
      </c>
      <c r="S38" s="399">
        <v>13.7</v>
      </c>
      <c r="T38" s="399">
        <v>10.1</v>
      </c>
      <c r="U38" s="67"/>
      <c r="V38" s="399">
        <v>16.100000000000001</v>
      </c>
      <c r="W38" s="399">
        <v>14</v>
      </c>
      <c r="X38" s="399">
        <v>5.2</v>
      </c>
      <c r="Y38" s="399">
        <v>8.1509167182163651</v>
      </c>
      <c r="Z38" s="399">
        <v>10.1</v>
      </c>
      <c r="AA38" s="399">
        <v>-1.4</v>
      </c>
      <c r="AB38" s="350">
        <v>1.57700436804285</v>
      </c>
      <c r="AC38" s="350" t="s">
        <v>126</v>
      </c>
      <c r="AD38" s="350" t="s">
        <v>126</v>
      </c>
      <c r="AE38" s="350" t="s">
        <v>126</v>
      </c>
      <c r="AF38" s="217"/>
    </row>
    <row r="39" spans="1:32" s="33" customFormat="1" ht="16" customHeight="1" x14ac:dyDescent="0.2">
      <c r="A39" s="49"/>
      <c r="B39" s="93"/>
      <c r="C39" s="93"/>
      <c r="D39" s="93"/>
      <c r="E39" s="224" t="s">
        <v>580</v>
      </c>
      <c r="F39" s="401">
        <v>100</v>
      </c>
      <c r="G39" s="401">
        <v>100</v>
      </c>
      <c r="H39" s="401">
        <v>100</v>
      </c>
      <c r="I39" s="401">
        <v>100</v>
      </c>
      <c r="J39" s="401">
        <v>100</v>
      </c>
      <c r="K39" s="401">
        <v>100</v>
      </c>
      <c r="L39" s="401">
        <v>100</v>
      </c>
      <c r="M39" s="401">
        <v>100</v>
      </c>
      <c r="N39" s="401">
        <v>100</v>
      </c>
      <c r="O39" s="401">
        <v>100</v>
      </c>
      <c r="P39" s="401">
        <v>100</v>
      </c>
      <c r="Q39" s="401">
        <v>100</v>
      </c>
      <c r="R39" s="401">
        <v>100</v>
      </c>
      <c r="S39" s="401">
        <v>100</v>
      </c>
      <c r="T39" s="401">
        <v>100</v>
      </c>
      <c r="U39" s="68"/>
      <c r="V39" s="401">
        <v>100.01</v>
      </c>
      <c r="W39" s="401">
        <v>100</v>
      </c>
      <c r="X39" s="401">
        <v>100</v>
      </c>
      <c r="Y39" s="401">
        <v>100</v>
      </c>
      <c r="Z39" s="401">
        <v>100</v>
      </c>
      <c r="AA39" s="401">
        <v>100</v>
      </c>
      <c r="AB39" s="347">
        <v>100</v>
      </c>
      <c r="AC39" s="347" t="s">
        <v>126</v>
      </c>
      <c r="AD39" s="347" t="s">
        <v>126</v>
      </c>
      <c r="AE39" s="347" t="s">
        <v>126</v>
      </c>
      <c r="AF39" s="217"/>
    </row>
    <row r="40" spans="1:32" s="33" customFormat="1" ht="16" customHeight="1" x14ac:dyDescent="0.2">
      <c r="A40" s="49"/>
      <c r="B40" s="93"/>
      <c r="C40" s="93"/>
      <c r="D40" s="225" t="s">
        <v>581</v>
      </c>
      <c r="E40" s="272"/>
      <c r="F40" s="503">
        <v>24.55</v>
      </c>
      <c r="G40" s="503">
        <v>24.2</v>
      </c>
      <c r="H40" s="503">
        <v>24.06</v>
      </c>
      <c r="I40" s="503">
        <v>23.8</v>
      </c>
      <c r="J40" s="503">
        <v>23.56</v>
      </c>
      <c r="K40" s="503">
        <v>23.53</v>
      </c>
      <c r="L40" s="503">
        <v>23.38</v>
      </c>
      <c r="M40" s="503">
        <v>22.97</v>
      </c>
      <c r="N40" s="503">
        <v>22.93</v>
      </c>
      <c r="O40" s="503">
        <v>22.84</v>
      </c>
      <c r="P40" s="503">
        <v>21.74</v>
      </c>
      <c r="Q40" s="503">
        <v>21.08</v>
      </c>
      <c r="R40" s="503">
        <v>20.75</v>
      </c>
      <c r="S40" s="503">
        <v>20.309999999999999</v>
      </c>
      <c r="T40" s="503">
        <v>19.98</v>
      </c>
      <c r="U40" s="66"/>
      <c r="V40" s="503">
        <v>20.200367340395108</v>
      </c>
      <c r="W40" s="503">
        <v>20.182719001077384</v>
      </c>
      <c r="X40" s="503">
        <v>19.899999999999999</v>
      </c>
      <c r="Y40" s="503">
        <v>19.98</v>
      </c>
      <c r="Z40" s="503">
        <v>19.98</v>
      </c>
      <c r="AA40" s="503">
        <v>20.29</v>
      </c>
      <c r="AB40" s="1032">
        <v>20.41</v>
      </c>
      <c r="AC40" s="1032" t="s">
        <v>126</v>
      </c>
      <c r="AD40" s="1032" t="s">
        <v>126</v>
      </c>
      <c r="AE40" s="1032" t="s">
        <v>126</v>
      </c>
      <c r="AF40" s="217"/>
    </row>
    <row r="41" spans="1:32" s="69" customFormat="1" ht="16" customHeight="1" x14ac:dyDescent="0.2">
      <c r="A41" s="46"/>
      <c r="B41" s="229"/>
      <c r="C41" s="229"/>
      <c r="D41" s="229"/>
      <c r="E41" s="230" t="s">
        <v>582</v>
      </c>
      <c r="F41" s="504">
        <v>-0.47</v>
      </c>
      <c r="G41" s="504">
        <v>-0.35</v>
      </c>
      <c r="H41" s="504">
        <v>-0.14000000000000001</v>
      </c>
      <c r="I41" s="504">
        <v>-0.26</v>
      </c>
      <c r="J41" s="504">
        <v>-0.24</v>
      </c>
      <c r="K41" s="504">
        <v>-0.04</v>
      </c>
      <c r="L41" s="504">
        <v>-0.15</v>
      </c>
      <c r="M41" s="504">
        <v>-0.19</v>
      </c>
      <c r="N41" s="504">
        <v>-0.04</v>
      </c>
      <c r="O41" s="504">
        <v>-0.09</v>
      </c>
      <c r="P41" s="504">
        <v>-1.1000000000000001</v>
      </c>
      <c r="Q41" s="504">
        <v>-0.38</v>
      </c>
      <c r="R41" s="504">
        <v>-0.33</v>
      </c>
      <c r="S41" s="504">
        <v>-0.44</v>
      </c>
      <c r="T41" s="504">
        <v>-0.33</v>
      </c>
      <c r="U41" s="67"/>
      <c r="V41" s="504">
        <v>-0.30858717117214496</v>
      </c>
      <c r="W41" s="504">
        <v>-0.40808272631610576</v>
      </c>
      <c r="X41" s="504">
        <v>-0.28999999999999998</v>
      </c>
      <c r="Y41" s="504">
        <v>-0.33</v>
      </c>
      <c r="Z41" s="504">
        <v>-0.33</v>
      </c>
      <c r="AA41" s="504">
        <v>0.09</v>
      </c>
      <c r="AB41" s="1033">
        <v>0.23</v>
      </c>
      <c r="AC41" s="1033" t="s">
        <v>126</v>
      </c>
      <c r="AD41" s="1033" t="s">
        <v>126</v>
      </c>
      <c r="AE41" s="1033" t="s">
        <v>126</v>
      </c>
      <c r="AF41" s="1046"/>
    </row>
    <row r="42" spans="1:32" s="69" customFormat="1" ht="15" customHeight="1" x14ac:dyDescent="0.2">
      <c r="A42" s="50"/>
      <c r="B42" s="50" t="s">
        <v>594</v>
      </c>
      <c r="C42" s="75"/>
      <c r="D42" s="75"/>
      <c r="E42" s="106"/>
      <c r="F42" s="502"/>
      <c r="G42" s="502"/>
      <c r="H42" s="502"/>
      <c r="I42" s="502"/>
      <c r="J42" s="502"/>
      <c r="K42" s="502"/>
      <c r="L42" s="502"/>
      <c r="M42" s="502"/>
      <c r="N42" s="502"/>
      <c r="O42" s="502"/>
      <c r="P42" s="502"/>
      <c r="Q42" s="502"/>
      <c r="R42" s="502"/>
      <c r="S42" s="502"/>
      <c r="T42" s="502"/>
      <c r="U42" s="67"/>
      <c r="V42" s="502"/>
      <c r="W42" s="502"/>
      <c r="X42" s="502"/>
      <c r="Y42" s="502"/>
      <c r="Z42" s="502"/>
      <c r="AA42" s="502"/>
      <c r="AB42" s="502"/>
      <c r="AC42" s="502"/>
      <c r="AD42" s="502"/>
      <c r="AE42" s="502"/>
    </row>
    <row r="43" spans="1:32" x14ac:dyDescent="0.2">
      <c r="B43" s="233"/>
      <c r="C43" s="352"/>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row>
    <row r="44" spans="1:32" x14ac:dyDescent="0.2">
      <c r="C44" s="352"/>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row>
    <row r="45" spans="1:32" x14ac:dyDescent="0.2">
      <c r="B45" s="235"/>
      <c r="C45" s="352"/>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row>
    <row r="46" spans="1:32" x14ac:dyDescent="0.2">
      <c r="C46" s="352"/>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row>
    <row r="47" spans="1:32" x14ac:dyDescent="0.2">
      <c r="C47" s="352"/>
    </row>
    <row r="48" spans="1:32" x14ac:dyDescent="0.2">
      <c r="C48" s="352"/>
    </row>
  </sheetData>
  <mergeCells count="2">
    <mergeCell ref="AA5:AE5"/>
    <mergeCell ref="V5:Z5"/>
  </mergeCells>
  <phoneticPr fontId="8"/>
  <pageMargins left="0.59055118110236227" right="0.39370078740157483" top="0.39370078740157483" bottom="0.19685039370078741" header="0.19685039370078741" footer="0.19685039370078741"/>
  <pageSetup paperSize="8" scale="74" firstPageNumber="0" orientation="landscape" useFirstPageNumber="1" r:id="rId1"/>
  <headerFooter alignWithMargins="0">
    <oddHeader>&amp;R&amp;"Arial,標準"&amp;10J. Front Retailing FACT BOOK</oddHeader>
    <oddFooter>&amp;C&amp;"ＭＳ Ｐ明朝,標準"&amp;13-&amp;A-</oddFooter>
  </headerFooter>
  <customProperties>
    <customPr name="layoutContexts"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G55"/>
  <sheetViews>
    <sheetView showGridLines="0" defaultGridColor="0" view="pageBreakPreview" topLeftCell="A9" colorId="8" zoomScale="55" zoomScaleNormal="100" zoomScaleSheetLayoutView="55" workbookViewId="0">
      <pane xSplit="4" topLeftCell="Y1" activePane="topRight" state="frozen"/>
      <selection activeCell="R20" sqref="R20"/>
      <selection pane="topRight" activeCell="R20" sqref="R20"/>
    </sheetView>
  </sheetViews>
  <sheetFormatPr defaultColWidth="9" defaultRowHeight="13" x14ac:dyDescent="0.2"/>
  <cols>
    <col min="1" max="2" width="2.453125" style="28" customWidth="1"/>
    <col min="3" max="3" width="21" style="28" customWidth="1"/>
    <col min="4" max="4" width="40.453125" style="23" customWidth="1"/>
    <col min="5" max="5" width="12.1796875" style="23" hidden="1" customWidth="1"/>
    <col min="6" max="11" width="12.453125" style="23" hidden="1" customWidth="1"/>
    <col min="12" max="12" width="2.453125" style="23" hidden="1" customWidth="1"/>
    <col min="13" max="13" width="12.453125" style="23" hidden="1" customWidth="1"/>
    <col min="14" max="21" width="12.453125" style="23" customWidth="1"/>
    <col min="22" max="22" width="2.453125" style="23" customWidth="1"/>
    <col min="23" max="32" width="12.453125" style="23" customWidth="1"/>
    <col min="33" max="16384" width="9" style="23"/>
  </cols>
  <sheetData>
    <row r="1" spans="1:33" ht="18" customHeight="1" x14ac:dyDescent="0.2"/>
    <row r="2" spans="1:33" s="41" customFormat="1" ht="18" customHeight="1" x14ac:dyDescent="0.3">
      <c r="A2" s="37" t="s">
        <v>595</v>
      </c>
      <c r="B2" s="37"/>
      <c r="C2" s="37"/>
      <c r="D2" s="38"/>
      <c r="E2" s="40"/>
      <c r="F2" s="39"/>
      <c r="G2" s="38"/>
      <c r="H2" s="40"/>
      <c r="I2" s="40"/>
      <c r="J2" s="26"/>
      <c r="K2" s="26"/>
      <c r="M2" s="26"/>
      <c r="N2" s="26"/>
      <c r="O2" s="26"/>
      <c r="P2" s="26"/>
      <c r="Q2" s="26"/>
      <c r="R2" s="26"/>
      <c r="S2" s="26"/>
      <c r="T2" s="26"/>
      <c r="U2" s="26"/>
      <c r="W2" s="26"/>
      <c r="X2" s="26"/>
      <c r="Y2" s="26"/>
      <c r="Z2" s="26"/>
      <c r="AA2" s="26"/>
      <c r="AB2" s="26"/>
      <c r="AC2" s="26"/>
      <c r="AD2" s="26"/>
      <c r="AE2" s="26"/>
      <c r="AF2" s="26"/>
    </row>
    <row r="3" spans="1:33" s="41" customFormat="1" ht="10" customHeight="1" x14ac:dyDescent="0.2">
      <c r="A3" s="37"/>
      <c r="B3" s="37"/>
      <c r="C3" s="37"/>
      <c r="D3" s="38"/>
      <c r="E3" s="40"/>
      <c r="F3" s="39"/>
      <c r="G3" s="38"/>
      <c r="H3" s="40"/>
      <c r="I3" s="40"/>
      <c r="J3" s="26"/>
      <c r="K3" s="26"/>
      <c r="M3" s="26"/>
      <c r="N3" s="26"/>
      <c r="O3" s="26"/>
      <c r="P3" s="26"/>
      <c r="Q3" s="26"/>
      <c r="R3" s="26"/>
      <c r="S3" s="26"/>
      <c r="T3" s="26"/>
      <c r="U3" s="26"/>
      <c r="W3" s="26"/>
      <c r="X3" s="26"/>
      <c r="Y3" s="26"/>
      <c r="Z3" s="26"/>
      <c r="AA3" s="26"/>
      <c r="AB3" s="26"/>
      <c r="AC3" s="26"/>
      <c r="AD3" s="26"/>
      <c r="AE3" s="26"/>
      <c r="AF3" s="26"/>
    </row>
    <row r="4" spans="1:33" s="41" customFormat="1" ht="18" customHeight="1" x14ac:dyDescent="0.25">
      <c r="D4" s="38"/>
      <c r="E4" s="40"/>
      <c r="F4" s="39"/>
      <c r="G4" s="38"/>
      <c r="H4" s="42"/>
      <c r="I4" s="42"/>
      <c r="J4" s="168"/>
      <c r="K4" s="302"/>
      <c r="M4" s="168"/>
      <c r="N4" s="302"/>
      <c r="O4" s="302"/>
      <c r="P4" s="302"/>
      <c r="Q4" s="302"/>
      <c r="R4" s="302"/>
      <c r="S4" s="302"/>
      <c r="T4" s="302"/>
      <c r="U4" s="302"/>
      <c r="W4" s="302"/>
      <c r="X4" s="302"/>
      <c r="Y4" s="302"/>
      <c r="Z4" s="302"/>
      <c r="AA4" s="302"/>
      <c r="AB4" s="302"/>
      <c r="AC4" s="302"/>
      <c r="AD4" s="302"/>
      <c r="AE4" s="302"/>
      <c r="AF4" s="302" t="s">
        <v>498</v>
      </c>
    </row>
    <row r="5" spans="1:33" s="41" customFormat="1" ht="18" customHeight="1" x14ac:dyDescent="0.35">
      <c r="D5" s="359"/>
      <c r="E5" s="1166" t="s">
        <v>596</v>
      </c>
      <c r="F5" s="1167"/>
      <c r="G5" s="1167"/>
      <c r="H5" s="1167"/>
      <c r="I5" s="1167"/>
      <c r="J5" s="1167"/>
      <c r="K5" s="1168"/>
      <c r="M5" s="1171" t="s">
        <v>597</v>
      </c>
      <c r="N5" s="1172"/>
      <c r="O5" s="1172"/>
      <c r="P5" s="1172"/>
      <c r="Q5" s="1172"/>
      <c r="R5" s="1172"/>
      <c r="S5" s="1172"/>
      <c r="T5" s="1172"/>
      <c r="U5" s="1173"/>
      <c r="W5" s="1108" t="s">
        <v>81</v>
      </c>
      <c r="X5" s="1109"/>
      <c r="Y5" s="1109"/>
      <c r="Z5" s="1109"/>
      <c r="AA5" s="1110"/>
      <c r="AB5" s="1108" t="s">
        <v>994</v>
      </c>
      <c r="AC5" s="1109"/>
      <c r="AD5" s="1109"/>
      <c r="AE5" s="1109"/>
      <c r="AF5" s="1110"/>
    </row>
    <row r="6" spans="1:33" s="27" customFormat="1" ht="18" customHeight="1" x14ac:dyDescent="0.2">
      <c r="A6" s="360"/>
      <c r="B6" s="525"/>
      <c r="C6" s="525" t="s">
        <v>598</v>
      </c>
      <c r="D6" s="1034"/>
      <c r="E6" s="506" t="s">
        <v>86</v>
      </c>
      <c r="F6" s="420" t="s">
        <v>87</v>
      </c>
      <c r="G6" s="420" t="s">
        <v>88</v>
      </c>
      <c r="H6" s="420" t="s">
        <v>89</v>
      </c>
      <c r="I6" s="507" t="s">
        <v>90</v>
      </c>
      <c r="J6" s="420" t="s">
        <v>91</v>
      </c>
      <c r="K6" s="421" t="s">
        <v>92</v>
      </c>
      <c r="L6" s="41"/>
      <c r="M6" s="506" t="s">
        <v>92</v>
      </c>
      <c r="N6" s="420" t="s">
        <v>93</v>
      </c>
      <c r="O6" s="420" t="s">
        <v>94</v>
      </c>
      <c r="P6" s="772" t="s">
        <v>95</v>
      </c>
      <c r="Q6" s="856" t="s">
        <v>96</v>
      </c>
      <c r="R6" s="856" t="s">
        <v>97</v>
      </c>
      <c r="S6" s="856" t="s">
        <v>98</v>
      </c>
      <c r="T6" s="1057" t="s">
        <v>99</v>
      </c>
      <c r="U6" s="985" t="s">
        <v>81</v>
      </c>
      <c r="W6" s="977" t="s">
        <v>248</v>
      </c>
      <c r="X6" s="855" t="s">
        <v>249</v>
      </c>
      <c r="Y6" s="855" t="s">
        <v>250</v>
      </c>
      <c r="Z6" s="715" t="s">
        <v>287</v>
      </c>
      <c r="AA6" s="1000" t="s">
        <v>191</v>
      </c>
      <c r="AB6" s="855" t="s">
        <v>985</v>
      </c>
      <c r="AC6" s="855" t="s">
        <v>987</v>
      </c>
      <c r="AD6" s="855" t="s">
        <v>989</v>
      </c>
      <c r="AE6" s="715" t="s">
        <v>991</v>
      </c>
      <c r="AF6" s="988" t="s">
        <v>993</v>
      </c>
    </row>
    <row r="7" spans="1:33" s="27" customFormat="1" ht="18" customHeight="1" x14ac:dyDescent="0.2">
      <c r="A7" s="45"/>
      <c r="B7" s="221"/>
      <c r="C7" s="221" t="s">
        <v>599</v>
      </c>
      <c r="D7" s="780" t="s">
        <v>600</v>
      </c>
      <c r="E7" s="427">
        <v>45929</v>
      </c>
      <c r="F7" s="427">
        <v>40970</v>
      </c>
      <c r="G7" s="427">
        <v>35405</v>
      </c>
      <c r="H7" s="427">
        <v>32065</v>
      </c>
      <c r="I7" s="427">
        <v>29623</v>
      </c>
      <c r="J7" s="427">
        <v>27627</v>
      </c>
      <c r="K7" s="427">
        <v>26902</v>
      </c>
      <c r="M7" s="427">
        <v>25831</v>
      </c>
      <c r="N7" s="427">
        <v>26020</v>
      </c>
      <c r="O7" s="427">
        <v>25793</v>
      </c>
      <c r="P7" s="427">
        <v>20426</v>
      </c>
      <c r="Q7" s="427">
        <v>20253</v>
      </c>
      <c r="R7" s="427">
        <v>24210</v>
      </c>
      <c r="S7" s="427">
        <v>28685</v>
      </c>
      <c r="T7" s="427">
        <v>29675</v>
      </c>
      <c r="U7" s="427">
        <v>32000</v>
      </c>
      <c r="W7" s="427">
        <v>7613</v>
      </c>
      <c r="X7" s="427">
        <v>7712</v>
      </c>
      <c r="Y7" s="427">
        <v>7950</v>
      </c>
      <c r="Z7" s="427">
        <v>8626</v>
      </c>
      <c r="AA7" s="427">
        <v>32000</v>
      </c>
      <c r="AB7" s="427">
        <v>7700</v>
      </c>
      <c r="AC7" s="427">
        <v>7710</v>
      </c>
      <c r="AD7" s="427" t="s">
        <v>126</v>
      </c>
      <c r="AE7" s="427" t="s">
        <v>126</v>
      </c>
      <c r="AF7" s="427" t="s">
        <v>126</v>
      </c>
    </row>
    <row r="8" spans="1:33" s="27" customFormat="1" ht="18" customHeight="1" x14ac:dyDescent="0.2">
      <c r="A8" s="49"/>
      <c r="B8" s="93"/>
      <c r="C8" s="93"/>
      <c r="D8" s="258" t="s">
        <v>311</v>
      </c>
      <c r="E8" s="508">
        <v>-9.5</v>
      </c>
      <c r="F8" s="508">
        <v>-10.8</v>
      </c>
      <c r="G8" s="508">
        <v>-13.6</v>
      </c>
      <c r="H8" s="508">
        <v>-9.4</v>
      </c>
      <c r="I8" s="508">
        <v>-7.6</v>
      </c>
      <c r="J8" s="508">
        <v>-6.7</v>
      </c>
      <c r="K8" s="508">
        <v>-2.6</v>
      </c>
      <c r="M8" s="508" t="s">
        <v>103</v>
      </c>
      <c r="N8" s="508">
        <v>0.7</v>
      </c>
      <c r="O8" s="508">
        <v>-0.9</v>
      </c>
      <c r="P8" s="508">
        <v>-20.8</v>
      </c>
      <c r="Q8" s="508">
        <v>-0.8</v>
      </c>
      <c r="R8" s="508">
        <v>20.2</v>
      </c>
      <c r="S8" s="508">
        <v>18.5</v>
      </c>
      <c r="T8" s="508">
        <v>3.5</v>
      </c>
      <c r="U8" s="508">
        <v>7.8</v>
      </c>
      <c r="W8" s="508">
        <v>5.5</v>
      </c>
      <c r="X8" s="508">
        <v>5.2</v>
      </c>
      <c r="Y8" s="508">
        <v>5.7</v>
      </c>
      <c r="Z8" s="508">
        <v>13.365751084242333</v>
      </c>
      <c r="AA8" s="508">
        <v>7.8</v>
      </c>
      <c r="AB8" s="508">
        <v>-3</v>
      </c>
      <c r="AC8" s="508">
        <v>0</v>
      </c>
      <c r="AD8" s="508" t="s">
        <v>126</v>
      </c>
      <c r="AE8" s="508" t="s">
        <v>126</v>
      </c>
      <c r="AF8" s="508" t="s">
        <v>126</v>
      </c>
      <c r="AG8" s="1047"/>
    </row>
    <row r="9" spans="1:33" s="27" customFormat="1" ht="18" customHeight="1" x14ac:dyDescent="0.2">
      <c r="A9" s="49"/>
      <c r="B9" s="93"/>
      <c r="C9" s="93"/>
      <c r="D9" s="266" t="s">
        <v>601</v>
      </c>
      <c r="E9" s="509">
        <v>7.2</v>
      </c>
      <c r="F9" s="509">
        <v>6.4</v>
      </c>
      <c r="G9" s="509">
        <v>5.4</v>
      </c>
      <c r="H9" s="509">
        <v>4.7</v>
      </c>
      <c r="I9" s="509">
        <v>4.4000000000000004</v>
      </c>
      <c r="J9" s="509">
        <v>4.0999999999999996</v>
      </c>
      <c r="K9" s="509">
        <v>4.2</v>
      </c>
      <c r="M9" s="509">
        <v>10.7</v>
      </c>
      <c r="N9" s="509">
        <v>10.1</v>
      </c>
      <c r="O9" s="509">
        <v>9.8000000000000007</v>
      </c>
      <c r="P9" s="509">
        <v>8</v>
      </c>
      <c r="Q9" s="509">
        <v>12.5</v>
      </c>
      <c r="R9" s="509">
        <v>13.8</v>
      </c>
      <c r="S9" s="509">
        <v>14.5</v>
      </c>
      <c r="T9" s="509">
        <v>13.5</v>
      </c>
      <c r="U9" s="509">
        <v>13.2</v>
      </c>
      <c r="W9" s="509">
        <v>13.2</v>
      </c>
      <c r="X9" s="509">
        <v>12.9</v>
      </c>
      <c r="Y9" s="509">
        <v>14.5</v>
      </c>
      <c r="Z9" s="509">
        <v>24.833741183244566</v>
      </c>
      <c r="AA9" s="509">
        <v>13.2</v>
      </c>
      <c r="AB9" s="509">
        <v>13</v>
      </c>
      <c r="AC9" s="509">
        <v>12.5</v>
      </c>
      <c r="AD9" s="509" t="s">
        <v>126</v>
      </c>
      <c r="AE9" s="509" t="s">
        <v>126</v>
      </c>
      <c r="AF9" s="509" t="s">
        <v>126</v>
      </c>
      <c r="AG9" s="1047"/>
    </row>
    <row r="10" spans="1:33" s="27" customFormat="1" ht="18" customHeight="1" x14ac:dyDescent="0.2">
      <c r="A10" s="45"/>
      <c r="B10" s="221"/>
      <c r="C10" s="221" t="s">
        <v>602</v>
      </c>
      <c r="D10" s="780" t="s">
        <v>603</v>
      </c>
      <c r="E10" s="427">
        <v>18060</v>
      </c>
      <c r="F10" s="427">
        <v>18434</v>
      </c>
      <c r="G10" s="427">
        <v>18844</v>
      </c>
      <c r="H10" s="427">
        <v>19000</v>
      </c>
      <c r="I10" s="427">
        <v>17995</v>
      </c>
      <c r="J10" s="427">
        <v>15717</v>
      </c>
      <c r="K10" s="427">
        <v>15128</v>
      </c>
      <c r="M10" s="427">
        <v>7452</v>
      </c>
      <c r="N10" s="427">
        <v>8082</v>
      </c>
      <c r="O10" s="427">
        <v>8190</v>
      </c>
      <c r="P10" s="427">
        <v>9442</v>
      </c>
      <c r="Q10" s="427">
        <v>6302</v>
      </c>
      <c r="R10" s="427">
        <v>7567</v>
      </c>
      <c r="S10" s="427">
        <v>9006</v>
      </c>
      <c r="T10" s="427">
        <v>9360</v>
      </c>
      <c r="U10" s="427">
        <v>9467</v>
      </c>
      <c r="W10" s="427">
        <v>2357</v>
      </c>
      <c r="X10" s="427">
        <v>2178</v>
      </c>
      <c r="Y10" s="427">
        <v>2520</v>
      </c>
      <c r="Z10" s="427">
        <v>2412</v>
      </c>
      <c r="AA10" s="427">
        <v>9467</v>
      </c>
      <c r="AB10" s="427">
        <v>2443</v>
      </c>
      <c r="AC10" s="427">
        <v>2446</v>
      </c>
      <c r="AD10" s="427" t="s">
        <v>126</v>
      </c>
      <c r="AE10" s="427" t="s">
        <v>126</v>
      </c>
      <c r="AF10" s="427" t="s">
        <v>126</v>
      </c>
      <c r="AG10" s="1047"/>
    </row>
    <row r="11" spans="1:33" s="27" customFormat="1" ht="18" customHeight="1" x14ac:dyDescent="0.2">
      <c r="A11" s="49"/>
      <c r="B11" s="93"/>
      <c r="C11" s="93"/>
      <c r="D11" s="258" t="s">
        <v>311</v>
      </c>
      <c r="E11" s="508">
        <v>-6.6</v>
      </c>
      <c r="F11" s="508">
        <v>2.1</v>
      </c>
      <c r="G11" s="508">
        <v>2.2000000000000002</v>
      </c>
      <c r="H11" s="508">
        <v>0.8</v>
      </c>
      <c r="I11" s="508">
        <v>-5.3</v>
      </c>
      <c r="J11" s="508">
        <v>-12.7</v>
      </c>
      <c r="K11" s="508">
        <v>-3.7</v>
      </c>
      <c r="M11" s="508" t="s">
        <v>103</v>
      </c>
      <c r="N11" s="508">
        <v>8.5</v>
      </c>
      <c r="O11" s="508">
        <v>1.3</v>
      </c>
      <c r="P11" s="508">
        <v>15.3</v>
      </c>
      <c r="Q11" s="508">
        <v>-33.299999999999997</v>
      </c>
      <c r="R11" s="508">
        <v>20.100000000000001</v>
      </c>
      <c r="S11" s="508">
        <v>19</v>
      </c>
      <c r="T11" s="508">
        <v>3.9</v>
      </c>
      <c r="U11" s="508">
        <v>1.2</v>
      </c>
      <c r="W11" s="508">
        <v>-5.7</v>
      </c>
      <c r="X11" s="508">
        <v>-0.1</v>
      </c>
      <c r="Y11" s="508">
        <v>-1.8</v>
      </c>
      <c r="Z11" s="508">
        <v>14.0964995269631</v>
      </c>
      <c r="AA11" s="508">
        <v>1.2</v>
      </c>
      <c r="AB11" s="508">
        <v>-4.5</v>
      </c>
      <c r="AC11" s="508">
        <v>12.3</v>
      </c>
      <c r="AD11" s="508" t="s">
        <v>126</v>
      </c>
      <c r="AE11" s="508" t="s">
        <v>126</v>
      </c>
      <c r="AF11" s="508" t="s">
        <v>126</v>
      </c>
      <c r="AG11" s="1047"/>
    </row>
    <row r="12" spans="1:33" s="27" customFormat="1" ht="18" customHeight="1" x14ac:dyDescent="0.2">
      <c r="A12" s="49"/>
      <c r="B12" s="93"/>
      <c r="C12" s="93"/>
      <c r="D12" s="258" t="s">
        <v>601</v>
      </c>
      <c r="E12" s="508">
        <v>2.8</v>
      </c>
      <c r="F12" s="508">
        <v>2.9</v>
      </c>
      <c r="G12" s="508">
        <v>2.9</v>
      </c>
      <c r="H12" s="508">
        <v>2.8</v>
      </c>
      <c r="I12" s="508">
        <v>2.7</v>
      </c>
      <c r="J12" s="508">
        <v>2.2999999999999998</v>
      </c>
      <c r="K12" s="508">
        <v>2.2999999999999998</v>
      </c>
      <c r="M12" s="508">
        <v>3.1</v>
      </c>
      <c r="N12" s="508">
        <v>3.1</v>
      </c>
      <c r="O12" s="508">
        <v>3.1</v>
      </c>
      <c r="P12" s="508">
        <v>3.7</v>
      </c>
      <c r="Q12" s="508">
        <v>3.9</v>
      </c>
      <c r="R12" s="508">
        <v>4.3</v>
      </c>
      <c r="S12" s="508">
        <v>4.5</v>
      </c>
      <c r="T12" s="508">
        <v>4.3</v>
      </c>
      <c r="U12" s="508">
        <v>3.9</v>
      </c>
      <c r="W12" s="508">
        <v>4.0999999999999996</v>
      </c>
      <c r="X12" s="508">
        <v>3.7</v>
      </c>
      <c r="Y12" s="508">
        <v>4.5999999999999996</v>
      </c>
      <c r="Z12" s="508">
        <v>6.9440046063048797</v>
      </c>
      <c r="AA12" s="508">
        <v>3.9</v>
      </c>
      <c r="AB12" s="508">
        <v>4.0999999999999996</v>
      </c>
      <c r="AC12" s="508">
        <v>4</v>
      </c>
      <c r="AD12" s="508" t="s">
        <v>126</v>
      </c>
      <c r="AE12" s="508" t="s">
        <v>126</v>
      </c>
      <c r="AF12" s="508" t="s">
        <v>126</v>
      </c>
      <c r="AG12" s="1047"/>
    </row>
    <row r="13" spans="1:33" s="27" customFormat="1" ht="18" customHeight="1" x14ac:dyDescent="0.2">
      <c r="A13" s="49"/>
      <c r="B13" s="93"/>
      <c r="C13" s="93"/>
      <c r="D13" s="729" t="s">
        <v>604</v>
      </c>
      <c r="E13" s="464">
        <v>10536</v>
      </c>
      <c r="F13" s="464">
        <v>11004</v>
      </c>
      <c r="G13" s="464">
        <v>11369</v>
      </c>
      <c r="H13" s="464">
        <v>11447</v>
      </c>
      <c r="I13" s="464">
        <v>10692</v>
      </c>
      <c r="J13" s="464">
        <v>8291</v>
      </c>
      <c r="K13" s="464">
        <v>7676</v>
      </c>
      <c r="M13" s="464" t="s">
        <v>103</v>
      </c>
      <c r="N13" s="464" t="s">
        <v>103</v>
      </c>
      <c r="O13" s="464" t="s">
        <v>103</v>
      </c>
      <c r="P13" s="464" t="s">
        <v>103</v>
      </c>
      <c r="Q13" s="464" t="s">
        <v>103</v>
      </c>
      <c r="R13" s="464" t="s">
        <v>103</v>
      </c>
      <c r="S13" s="464" t="s">
        <v>126</v>
      </c>
      <c r="T13" s="464" t="s">
        <v>126</v>
      </c>
      <c r="U13" s="464" t="s">
        <v>126</v>
      </c>
      <c r="W13" s="464" t="s">
        <v>126</v>
      </c>
      <c r="X13" s="464" t="s">
        <v>126</v>
      </c>
      <c r="Y13" s="464" t="s">
        <v>126</v>
      </c>
      <c r="Z13" s="464" t="s">
        <v>126</v>
      </c>
      <c r="AA13" s="464" t="s">
        <v>126</v>
      </c>
      <c r="AB13" s="464" t="s">
        <v>126</v>
      </c>
      <c r="AC13" s="464" t="s">
        <v>126</v>
      </c>
      <c r="AD13" s="464" t="s">
        <v>126</v>
      </c>
      <c r="AE13" s="464" t="s">
        <v>126</v>
      </c>
      <c r="AF13" s="464" t="s">
        <v>126</v>
      </c>
      <c r="AG13" s="1047"/>
    </row>
    <row r="14" spans="1:33" s="27" customFormat="1" ht="18" customHeight="1" x14ac:dyDescent="0.2">
      <c r="A14" s="49"/>
      <c r="B14" s="93"/>
      <c r="C14" s="93"/>
      <c r="D14" s="258" t="s">
        <v>311</v>
      </c>
      <c r="E14" s="508">
        <v>0.5</v>
      </c>
      <c r="F14" s="508">
        <v>4.4000000000000004</v>
      </c>
      <c r="G14" s="508">
        <v>3.3</v>
      </c>
      <c r="H14" s="508">
        <v>0.7</v>
      </c>
      <c r="I14" s="508">
        <v>-6.6</v>
      </c>
      <c r="J14" s="508">
        <v>-22.5</v>
      </c>
      <c r="K14" s="508">
        <v>-7.4</v>
      </c>
      <c r="M14" s="508" t="s">
        <v>103</v>
      </c>
      <c r="N14" s="508" t="s">
        <v>103</v>
      </c>
      <c r="O14" s="508" t="s">
        <v>103</v>
      </c>
      <c r="P14" s="508" t="s">
        <v>103</v>
      </c>
      <c r="Q14" s="508" t="s">
        <v>103</v>
      </c>
      <c r="R14" s="508" t="s">
        <v>103</v>
      </c>
      <c r="S14" s="508" t="s">
        <v>126</v>
      </c>
      <c r="T14" s="508" t="s">
        <v>126</v>
      </c>
      <c r="U14" s="508" t="s">
        <v>126</v>
      </c>
      <c r="W14" s="508" t="s">
        <v>126</v>
      </c>
      <c r="X14" s="508" t="s">
        <v>126</v>
      </c>
      <c r="Y14" s="508" t="s">
        <v>126</v>
      </c>
      <c r="Z14" s="508" t="s">
        <v>126</v>
      </c>
      <c r="AA14" s="508" t="s">
        <v>126</v>
      </c>
      <c r="AB14" s="508" t="s">
        <v>126</v>
      </c>
      <c r="AC14" s="508" t="s">
        <v>126</v>
      </c>
      <c r="AD14" s="508" t="s">
        <v>126</v>
      </c>
      <c r="AE14" s="508" t="s">
        <v>126</v>
      </c>
      <c r="AF14" s="508" t="s">
        <v>126</v>
      </c>
      <c r="AG14" s="1047"/>
    </row>
    <row r="15" spans="1:33" s="27" customFormat="1" ht="18" customHeight="1" x14ac:dyDescent="0.2">
      <c r="A15" s="49"/>
      <c r="B15" s="93"/>
      <c r="C15" s="93"/>
      <c r="D15" s="266" t="s">
        <v>601</v>
      </c>
      <c r="E15" s="509">
        <v>1.7</v>
      </c>
      <c r="F15" s="509">
        <v>1.7</v>
      </c>
      <c r="G15" s="509">
        <v>1.7</v>
      </c>
      <c r="H15" s="509">
        <v>1.7</v>
      </c>
      <c r="I15" s="509">
        <v>1.6</v>
      </c>
      <c r="J15" s="509">
        <v>1.2</v>
      </c>
      <c r="K15" s="509">
        <v>1.2</v>
      </c>
      <c r="M15" s="509" t="s">
        <v>103</v>
      </c>
      <c r="N15" s="509" t="s">
        <v>103</v>
      </c>
      <c r="O15" s="509" t="s">
        <v>103</v>
      </c>
      <c r="P15" s="509" t="s">
        <v>103</v>
      </c>
      <c r="Q15" s="509" t="s">
        <v>103</v>
      </c>
      <c r="R15" s="509" t="s">
        <v>103</v>
      </c>
      <c r="S15" s="509" t="s">
        <v>126</v>
      </c>
      <c r="T15" s="509" t="s">
        <v>126</v>
      </c>
      <c r="U15" s="509" t="s">
        <v>126</v>
      </c>
      <c r="W15" s="509" t="s">
        <v>126</v>
      </c>
      <c r="X15" s="509" t="s">
        <v>126</v>
      </c>
      <c r="Y15" s="509" t="s">
        <v>126</v>
      </c>
      <c r="Z15" s="509" t="s">
        <v>126</v>
      </c>
      <c r="AA15" s="509" t="s">
        <v>126</v>
      </c>
      <c r="AB15" s="509" t="s">
        <v>126</v>
      </c>
      <c r="AC15" s="509" t="s">
        <v>126</v>
      </c>
      <c r="AD15" s="509" t="s">
        <v>126</v>
      </c>
      <c r="AE15" s="509" t="s">
        <v>126</v>
      </c>
      <c r="AF15" s="509" t="s">
        <v>126</v>
      </c>
      <c r="AG15" s="1047"/>
    </row>
    <row r="16" spans="1:33" s="27" customFormat="1" ht="18" customHeight="1" x14ac:dyDescent="0.2">
      <c r="A16" s="45"/>
      <c r="B16" s="221"/>
      <c r="C16" s="221" t="s">
        <v>605</v>
      </c>
      <c r="D16" s="780" t="s">
        <v>606</v>
      </c>
      <c r="E16" s="427">
        <v>5201</v>
      </c>
      <c r="F16" s="427">
        <v>4787</v>
      </c>
      <c r="G16" s="427">
        <v>4628</v>
      </c>
      <c r="H16" s="427">
        <v>4466</v>
      </c>
      <c r="I16" s="427">
        <v>4321</v>
      </c>
      <c r="J16" s="427">
        <v>4051</v>
      </c>
      <c r="K16" s="427">
        <v>3679</v>
      </c>
      <c r="M16" s="427">
        <v>3679</v>
      </c>
      <c r="N16" s="427">
        <v>3553</v>
      </c>
      <c r="O16" s="427">
        <v>3043</v>
      </c>
      <c r="P16" s="427">
        <v>2837</v>
      </c>
      <c r="Q16" s="427">
        <v>2389</v>
      </c>
      <c r="R16" s="427">
        <v>2395</v>
      </c>
      <c r="S16" s="427">
        <v>2468</v>
      </c>
      <c r="T16" s="427">
        <v>2285</v>
      </c>
      <c r="U16" s="427">
        <v>2312</v>
      </c>
      <c r="W16" s="427">
        <v>276</v>
      </c>
      <c r="X16" s="427">
        <v>764</v>
      </c>
      <c r="Y16" s="427">
        <v>266</v>
      </c>
      <c r="Z16" s="427">
        <v>1006</v>
      </c>
      <c r="AA16" s="427">
        <v>2312</v>
      </c>
      <c r="AB16" s="427">
        <v>285</v>
      </c>
      <c r="AC16" s="427">
        <v>852</v>
      </c>
      <c r="AD16" s="427" t="s">
        <v>126</v>
      </c>
      <c r="AE16" s="427" t="s">
        <v>126</v>
      </c>
      <c r="AF16" s="427" t="s">
        <v>126</v>
      </c>
      <c r="AG16" s="1047"/>
    </row>
    <row r="17" spans="1:33" s="27" customFormat="1" ht="18" customHeight="1" x14ac:dyDescent="0.2">
      <c r="A17" s="49"/>
      <c r="B17" s="93"/>
      <c r="C17" s="93"/>
      <c r="D17" s="258" t="s">
        <v>311</v>
      </c>
      <c r="E17" s="508">
        <v>-6.1</v>
      </c>
      <c r="F17" s="508">
        <v>-8</v>
      </c>
      <c r="G17" s="508">
        <v>-3.3</v>
      </c>
      <c r="H17" s="508">
        <v>-3.5</v>
      </c>
      <c r="I17" s="508">
        <v>-3.2</v>
      </c>
      <c r="J17" s="508">
        <v>-6.3</v>
      </c>
      <c r="K17" s="508">
        <v>-9.1999999999999993</v>
      </c>
      <c r="M17" s="508" t="s">
        <v>103</v>
      </c>
      <c r="N17" s="508">
        <v>-3.4</v>
      </c>
      <c r="O17" s="508">
        <v>-14.3</v>
      </c>
      <c r="P17" s="508">
        <v>-6.8</v>
      </c>
      <c r="Q17" s="508">
        <v>-15.8</v>
      </c>
      <c r="R17" s="508">
        <v>0.3</v>
      </c>
      <c r="S17" s="508">
        <v>3</v>
      </c>
      <c r="T17" s="508">
        <v>-7.4</v>
      </c>
      <c r="U17" s="508">
        <v>1.2</v>
      </c>
      <c r="W17" s="508">
        <v>3.9</v>
      </c>
      <c r="X17" s="508">
        <v>9</v>
      </c>
      <c r="Y17" s="508" t="s">
        <v>126</v>
      </c>
      <c r="Z17" s="508">
        <v>-2.4248302618816666</v>
      </c>
      <c r="AA17" s="508">
        <v>1.2</v>
      </c>
      <c r="AB17" s="508">
        <v>-10.199999999999999</v>
      </c>
      <c r="AC17" s="508">
        <v>11.6</v>
      </c>
      <c r="AD17" s="508" t="s">
        <v>126</v>
      </c>
      <c r="AE17" s="508" t="s">
        <v>126</v>
      </c>
      <c r="AF17" s="508" t="s">
        <v>126</v>
      </c>
      <c r="AG17" s="1047"/>
    </row>
    <row r="18" spans="1:33" s="27" customFormat="1" ht="18" customHeight="1" x14ac:dyDescent="0.2">
      <c r="A18" s="49"/>
      <c r="B18" s="93"/>
      <c r="C18" s="93"/>
      <c r="D18" s="266" t="s">
        <v>601</v>
      </c>
      <c r="E18" s="509">
        <v>0.8</v>
      </c>
      <c r="F18" s="509">
        <v>0.7</v>
      </c>
      <c r="G18" s="509">
        <v>0.7</v>
      </c>
      <c r="H18" s="509">
        <v>0.7</v>
      </c>
      <c r="I18" s="509">
        <v>0.6</v>
      </c>
      <c r="J18" s="509">
        <v>0.6</v>
      </c>
      <c r="K18" s="509">
        <v>0.6</v>
      </c>
      <c r="M18" s="509">
        <v>1.5</v>
      </c>
      <c r="N18" s="509">
        <v>1.4</v>
      </c>
      <c r="O18" s="509">
        <v>1.2</v>
      </c>
      <c r="P18" s="509">
        <v>1.1000000000000001</v>
      </c>
      <c r="Q18" s="509">
        <v>1.5</v>
      </c>
      <c r="R18" s="509">
        <v>1.4</v>
      </c>
      <c r="S18" s="509">
        <v>1.2</v>
      </c>
      <c r="T18" s="509">
        <v>1</v>
      </c>
      <c r="U18" s="509">
        <v>1</v>
      </c>
      <c r="W18" s="523">
        <v>0.5</v>
      </c>
      <c r="X18" s="523">
        <v>1.3</v>
      </c>
      <c r="Y18" s="523">
        <v>7.4</v>
      </c>
      <c r="Z18" s="523">
        <v>2.896214193176911</v>
      </c>
      <c r="AA18" s="509">
        <v>1</v>
      </c>
      <c r="AB18" s="508">
        <v>0.5</v>
      </c>
      <c r="AC18" s="523">
        <v>1.4</v>
      </c>
      <c r="AD18" s="523" t="s">
        <v>126</v>
      </c>
      <c r="AE18" s="523" t="s">
        <v>126</v>
      </c>
      <c r="AF18" s="523" t="s">
        <v>126</v>
      </c>
      <c r="AG18" s="1047"/>
    </row>
    <row r="19" spans="1:33" s="27" customFormat="1" ht="18" customHeight="1" x14ac:dyDescent="0.2">
      <c r="A19" s="45"/>
      <c r="B19" s="221"/>
      <c r="C19" s="221" t="s">
        <v>607</v>
      </c>
      <c r="D19" s="780" t="s">
        <v>608</v>
      </c>
      <c r="E19" s="427">
        <v>15835</v>
      </c>
      <c r="F19" s="427">
        <v>17652</v>
      </c>
      <c r="G19" s="427">
        <v>17836</v>
      </c>
      <c r="H19" s="427">
        <v>17796</v>
      </c>
      <c r="I19" s="427">
        <v>17865</v>
      </c>
      <c r="J19" s="427">
        <v>17855</v>
      </c>
      <c r="K19" s="427">
        <v>17768</v>
      </c>
      <c r="M19" s="427">
        <v>18071</v>
      </c>
      <c r="N19" s="427">
        <v>17942</v>
      </c>
      <c r="O19" s="427">
        <v>17279</v>
      </c>
      <c r="P19" s="427">
        <v>488</v>
      </c>
      <c r="Q19" s="427">
        <v>173</v>
      </c>
      <c r="R19" s="427">
        <v>299</v>
      </c>
      <c r="S19" s="427">
        <v>224</v>
      </c>
      <c r="T19" s="427">
        <v>222</v>
      </c>
      <c r="U19" s="427" t="s">
        <v>126</v>
      </c>
      <c r="W19" s="427" t="s">
        <v>126</v>
      </c>
      <c r="X19" s="427" t="s">
        <v>126</v>
      </c>
      <c r="Y19" s="427" t="s">
        <v>126</v>
      </c>
      <c r="Z19" s="427" t="s">
        <v>126</v>
      </c>
      <c r="AA19" s="427" t="s">
        <v>126</v>
      </c>
      <c r="AB19" s="427" t="s">
        <v>126</v>
      </c>
      <c r="AC19" s="427" t="s">
        <v>126</v>
      </c>
      <c r="AD19" s="427" t="s">
        <v>126</v>
      </c>
      <c r="AE19" s="427" t="s">
        <v>126</v>
      </c>
      <c r="AF19" s="427" t="s">
        <v>126</v>
      </c>
      <c r="AG19" s="1047"/>
    </row>
    <row r="20" spans="1:33" s="27" customFormat="1" ht="18" customHeight="1" x14ac:dyDescent="0.2">
      <c r="A20" s="49"/>
      <c r="B20" s="93"/>
      <c r="C20" s="93"/>
      <c r="D20" s="258" t="s">
        <v>311</v>
      </c>
      <c r="E20" s="508">
        <v>-9.5</v>
      </c>
      <c r="F20" s="508">
        <v>11.5</v>
      </c>
      <c r="G20" s="508">
        <v>1</v>
      </c>
      <c r="H20" s="508">
        <v>-0.2</v>
      </c>
      <c r="I20" s="508">
        <v>0.4</v>
      </c>
      <c r="J20" s="508">
        <v>-0.1</v>
      </c>
      <c r="K20" s="508">
        <v>-0.5</v>
      </c>
      <c r="M20" s="508" t="s">
        <v>103</v>
      </c>
      <c r="N20" s="508">
        <v>-0.7</v>
      </c>
      <c r="O20" s="508">
        <v>-3.7</v>
      </c>
      <c r="P20" s="508">
        <v>-97.2</v>
      </c>
      <c r="Q20" s="508">
        <v>-64.5</v>
      </c>
      <c r="R20" s="508">
        <v>38.1</v>
      </c>
      <c r="S20" s="508">
        <v>-25</v>
      </c>
      <c r="T20" s="508">
        <v>-0.8</v>
      </c>
      <c r="U20" s="508" t="s">
        <v>126</v>
      </c>
      <c r="W20" s="508" t="s">
        <v>126</v>
      </c>
      <c r="X20" s="508" t="s">
        <v>126</v>
      </c>
      <c r="Y20" s="508" t="s">
        <v>126</v>
      </c>
      <c r="Z20" s="508" t="s">
        <v>126</v>
      </c>
      <c r="AA20" s="508" t="s">
        <v>126</v>
      </c>
      <c r="AB20" s="508" t="s">
        <v>126</v>
      </c>
      <c r="AC20" s="508" t="s">
        <v>126</v>
      </c>
      <c r="AD20" s="508" t="s">
        <v>126</v>
      </c>
      <c r="AE20" s="508" t="s">
        <v>126</v>
      </c>
      <c r="AF20" s="508" t="s">
        <v>126</v>
      </c>
      <c r="AG20" s="1047"/>
    </row>
    <row r="21" spans="1:33" s="27" customFormat="1" ht="18" customHeight="1" x14ac:dyDescent="0.2">
      <c r="A21" s="49"/>
      <c r="B21" s="93"/>
      <c r="C21" s="93"/>
      <c r="D21" s="266" t="s">
        <v>601</v>
      </c>
      <c r="E21" s="509">
        <v>2.5</v>
      </c>
      <c r="F21" s="509">
        <v>2.7</v>
      </c>
      <c r="G21" s="509">
        <v>2.7</v>
      </c>
      <c r="H21" s="509">
        <v>2.6</v>
      </c>
      <c r="I21" s="509">
        <v>2.7</v>
      </c>
      <c r="J21" s="509">
        <v>2.6</v>
      </c>
      <c r="K21" s="509">
        <v>2.7</v>
      </c>
      <c r="M21" s="509">
        <v>7.5</v>
      </c>
      <c r="N21" s="509">
        <v>7</v>
      </c>
      <c r="O21" s="509">
        <v>6.6</v>
      </c>
      <c r="P21" s="509">
        <v>0.2</v>
      </c>
      <c r="Q21" s="509">
        <v>0.1</v>
      </c>
      <c r="R21" s="509">
        <v>0.2</v>
      </c>
      <c r="S21" s="509">
        <v>0.1</v>
      </c>
      <c r="T21" s="509">
        <v>0.1</v>
      </c>
      <c r="U21" s="509" t="s">
        <v>126</v>
      </c>
      <c r="W21" s="509" t="s">
        <v>126</v>
      </c>
      <c r="X21" s="509" t="s">
        <v>126</v>
      </c>
      <c r="Y21" s="509" t="s">
        <v>126</v>
      </c>
      <c r="Z21" s="509" t="s">
        <v>126</v>
      </c>
      <c r="AA21" s="509" t="s">
        <v>126</v>
      </c>
      <c r="AB21" s="509" t="s">
        <v>126</v>
      </c>
      <c r="AC21" s="509" t="s">
        <v>126</v>
      </c>
      <c r="AD21" s="509" t="s">
        <v>126</v>
      </c>
      <c r="AE21" s="509" t="s">
        <v>126</v>
      </c>
      <c r="AF21" s="509" t="s">
        <v>126</v>
      </c>
      <c r="AG21" s="1047"/>
    </row>
    <row r="22" spans="1:33" s="27" customFormat="1" ht="18" customHeight="1" x14ac:dyDescent="0.2">
      <c r="A22" s="45"/>
      <c r="B22" s="221"/>
      <c r="C22" s="221" t="s">
        <v>609</v>
      </c>
      <c r="D22" s="780" t="s">
        <v>610</v>
      </c>
      <c r="E22" s="427">
        <v>10154</v>
      </c>
      <c r="F22" s="427">
        <v>9732</v>
      </c>
      <c r="G22" s="427">
        <v>9268</v>
      </c>
      <c r="H22" s="427">
        <v>8524</v>
      </c>
      <c r="I22" s="427">
        <v>8484</v>
      </c>
      <c r="J22" s="427">
        <v>8533</v>
      </c>
      <c r="K22" s="427">
        <v>8316</v>
      </c>
      <c r="M22" s="427">
        <v>8541</v>
      </c>
      <c r="N22" s="427">
        <v>8378</v>
      </c>
      <c r="O22" s="427">
        <v>9155</v>
      </c>
      <c r="P22" s="427">
        <v>23468</v>
      </c>
      <c r="Q22" s="427">
        <v>19258</v>
      </c>
      <c r="R22" s="427">
        <v>20683</v>
      </c>
      <c r="S22" s="427">
        <v>21676</v>
      </c>
      <c r="T22" s="427">
        <v>20781</v>
      </c>
      <c r="U22" s="427">
        <v>20393</v>
      </c>
      <c r="W22" s="427">
        <v>5150</v>
      </c>
      <c r="X22" s="427">
        <v>5105</v>
      </c>
      <c r="Y22" s="427">
        <v>5042</v>
      </c>
      <c r="Z22" s="427">
        <v>5096</v>
      </c>
      <c r="AA22" s="427">
        <v>20393</v>
      </c>
      <c r="AB22" s="427">
        <v>5042</v>
      </c>
      <c r="AC22" s="427">
        <v>5052</v>
      </c>
      <c r="AD22" s="427" t="s">
        <v>126</v>
      </c>
      <c r="AE22" s="427" t="s">
        <v>126</v>
      </c>
      <c r="AF22" s="427" t="s">
        <v>126</v>
      </c>
      <c r="AG22" s="1047"/>
    </row>
    <row r="23" spans="1:33" s="27" customFormat="1" ht="18" customHeight="1" x14ac:dyDescent="0.2">
      <c r="A23" s="49"/>
      <c r="B23" s="93"/>
      <c r="C23" s="93"/>
      <c r="D23" s="258" t="s">
        <v>311</v>
      </c>
      <c r="E23" s="508">
        <v>2.2000000000000002</v>
      </c>
      <c r="F23" s="508">
        <v>-4.2</v>
      </c>
      <c r="G23" s="508">
        <v>-4.8</v>
      </c>
      <c r="H23" s="508">
        <v>-8</v>
      </c>
      <c r="I23" s="508">
        <v>-0.5</v>
      </c>
      <c r="J23" s="508">
        <v>0.6</v>
      </c>
      <c r="K23" s="508">
        <v>-2.5</v>
      </c>
      <c r="M23" s="508" t="s">
        <v>103</v>
      </c>
      <c r="N23" s="508">
        <v>-1.9</v>
      </c>
      <c r="O23" s="508">
        <v>9.3000000000000007</v>
      </c>
      <c r="P23" s="508">
        <v>156.30000000000001</v>
      </c>
      <c r="Q23" s="508">
        <v>-17.899999999999999</v>
      </c>
      <c r="R23" s="508">
        <v>9.1999999999999993</v>
      </c>
      <c r="S23" s="508">
        <v>4.8</v>
      </c>
      <c r="T23" s="508">
        <v>-4.0999999999999996</v>
      </c>
      <c r="U23" s="508">
        <v>-1.9</v>
      </c>
      <c r="W23" s="508">
        <v>-0.9</v>
      </c>
      <c r="X23" s="508">
        <v>-2</v>
      </c>
      <c r="Y23" s="508">
        <v>-2.9</v>
      </c>
      <c r="Z23" s="508">
        <v>-1.7164898746383841</v>
      </c>
      <c r="AA23" s="508">
        <v>-1.9</v>
      </c>
      <c r="AB23" s="508">
        <v>-0.6</v>
      </c>
      <c r="AC23" s="508">
        <v>-1</v>
      </c>
      <c r="AD23" s="508" t="s">
        <v>126</v>
      </c>
      <c r="AE23" s="508" t="s">
        <v>126</v>
      </c>
      <c r="AF23" s="508" t="s">
        <v>126</v>
      </c>
      <c r="AG23" s="1047"/>
    </row>
    <row r="24" spans="1:33" s="27" customFormat="1" ht="18" customHeight="1" x14ac:dyDescent="0.2">
      <c r="A24" s="49"/>
      <c r="B24" s="93"/>
      <c r="C24" s="93"/>
      <c r="D24" s="266" t="s">
        <v>601</v>
      </c>
      <c r="E24" s="509">
        <v>1.6</v>
      </c>
      <c r="F24" s="509">
        <v>1.5</v>
      </c>
      <c r="G24" s="509">
        <v>1.4</v>
      </c>
      <c r="H24" s="509">
        <v>1.3</v>
      </c>
      <c r="I24" s="509">
        <v>1.3</v>
      </c>
      <c r="J24" s="509">
        <v>1.3</v>
      </c>
      <c r="K24" s="509">
        <v>1.3</v>
      </c>
      <c r="M24" s="509">
        <v>3.5</v>
      </c>
      <c r="N24" s="509">
        <v>3.3</v>
      </c>
      <c r="O24" s="509">
        <v>3.5</v>
      </c>
      <c r="P24" s="509">
        <v>9.1999999999999993</v>
      </c>
      <c r="Q24" s="509">
        <v>11.9</v>
      </c>
      <c r="R24" s="509">
        <v>11.8</v>
      </c>
      <c r="S24" s="509">
        <v>10.9</v>
      </c>
      <c r="T24" s="509">
        <v>9.4</v>
      </c>
      <c r="U24" s="509">
        <v>8.4</v>
      </c>
      <c r="W24" s="509">
        <v>8.9</v>
      </c>
      <c r="X24" s="509">
        <v>8.6</v>
      </c>
      <c r="Y24" s="509">
        <v>9.1999999999999993</v>
      </c>
      <c r="Z24" s="509">
        <v>14.671081042176478</v>
      </c>
      <c r="AA24" s="509">
        <v>8.4</v>
      </c>
      <c r="AB24" s="509">
        <v>8.5</v>
      </c>
      <c r="AC24" s="509">
        <v>8.1999999999999993</v>
      </c>
      <c r="AD24" s="509" t="s">
        <v>126</v>
      </c>
      <c r="AE24" s="509" t="s">
        <v>126</v>
      </c>
      <c r="AF24" s="509" t="s">
        <v>126</v>
      </c>
      <c r="AG24" s="1047"/>
    </row>
    <row r="25" spans="1:33" s="27" customFormat="1" ht="18" customHeight="1" x14ac:dyDescent="0.2">
      <c r="A25" s="45"/>
      <c r="B25" s="221"/>
      <c r="C25" s="221" t="s">
        <v>611</v>
      </c>
      <c r="D25" s="780" t="s">
        <v>612</v>
      </c>
      <c r="E25" s="427">
        <v>10109</v>
      </c>
      <c r="F25" s="427">
        <v>10047</v>
      </c>
      <c r="G25" s="427">
        <v>9969</v>
      </c>
      <c r="H25" s="427">
        <v>9675</v>
      </c>
      <c r="I25" s="427">
        <v>9305</v>
      </c>
      <c r="J25" s="427">
        <v>9321</v>
      </c>
      <c r="K25" s="427">
        <v>8902</v>
      </c>
      <c r="M25" s="427">
        <v>8902</v>
      </c>
      <c r="N25" s="427">
        <v>9351</v>
      </c>
      <c r="O25" s="427">
        <v>10165</v>
      </c>
      <c r="P25" s="427">
        <v>11412</v>
      </c>
      <c r="Q25" s="427">
        <v>9766</v>
      </c>
      <c r="R25" s="427">
        <v>10377</v>
      </c>
      <c r="S25" s="427">
        <v>11211</v>
      </c>
      <c r="T25" s="427">
        <v>11519</v>
      </c>
      <c r="U25" s="427">
        <v>11046</v>
      </c>
      <c r="W25" s="427">
        <v>2580</v>
      </c>
      <c r="X25" s="427">
        <v>2707</v>
      </c>
      <c r="Y25" s="427">
        <v>2892</v>
      </c>
      <c r="Z25" s="427">
        <v>2867</v>
      </c>
      <c r="AA25" s="427">
        <v>11046</v>
      </c>
      <c r="AB25" s="427">
        <v>2732</v>
      </c>
      <c r="AC25" s="427">
        <v>2870</v>
      </c>
      <c r="AD25" s="427" t="s">
        <v>126</v>
      </c>
      <c r="AE25" s="427" t="s">
        <v>126</v>
      </c>
      <c r="AF25" s="427" t="s">
        <v>126</v>
      </c>
      <c r="AG25" s="1047"/>
    </row>
    <row r="26" spans="1:33" s="27" customFormat="1" ht="18" customHeight="1" x14ac:dyDescent="0.2">
      <c r="A26" s="49"/>
      <c r="B26" s="93"/>
      <c r="C26" s="93"/>
      <c r="D26" s="258" t="s">
        <v>311</v>
      </c>
      <c r="E26" s="508">
        <v>-1.8</v>
      </c>
      <c r="F26" s="508">
        <v>-0.6</v>
      </c>
      <c r="G26" s="508">
        <v>-0.8</v>
      </c>
      <c r="H26" s="508">
        <v>-3</v>
      </c>
      <c r="I26" s="508">
        <v>-3.8</v>
      </c>
      <c r="J26" s="508">
        <v>0.2</v>
      </c>
      <c r="K26" s="508">
        <v>-4.5</v>
      </c>
      <c r="M26" s="508" t="s">
        <v>103</v>
      </c>
      <c r="N26" s="508">
        <v>5</v>
      </c>
      <c r="O26" s="508">
        <v>8.6999999999999993</v>
      </c>
      <c r="P26" s="508">
        <v>12.3</v>
      </c>
      <c r="Q26" s="508">
        <v>-14.4</v>
      </c>
      <c r="R26" s="508">
        <v>9.1</v>
      </c>
      <c r="S26" s="508">
        <v>8</v>
      </c>
      <c r="T26" s="508">
        <v>2.7</v>
      </c>
      <c r="U26" s="508">
        <v>-4.0999999999999996</v>
      </c>
      <c r="W26" s="508">
        <v>-9.1999999999999993</v>
      </c>
      <c r="X26" s="508">
        <v>0.2</v>
      </c>
      <c r="Y26" s="508">
        <v>-2</v>
      </c>
      <c r="Z26" s="508">
        <v>-5.1917989417989361</v>
      </c>
      <c r="AA26" s="508">
        <v>-4.0999999999999996</v>
      </c>
      <c r="AB26" s="508">
        <v>-3.5</v>
      </c>
      <c r="AC26" s="508">
        <v>6</v>
      </c>
      <c r="AD26" s="508" t="s">
        <v>126</v>
      </c>
      <c r="AE26" s="508" t="s">
        <v>126</v>
      </c>
      <c r="AF26" s="508" t="s">
        <v>126</v>
      </c>
      <c r="AG26" s="1047"/>
    </row>
    <row r="27" spans="1:33" s="27" customFormat="1" ht="18" customHeight="1" x14ac:dyDescent="0.2">
      <c r="A27" s="49"/>
      <c r="B27" s="93"/>
      <c r="C27" s="93"/>
      <c r="D27" s="266" t="s">
        <v>601</v>
      </c>
      <c r="E27" s="509">
        <v>1.6</v>
      </c>
      <c r="F27" s="509">
        <v>1.6</v>
      </c>
      <c r="G27" s="509">
        <v>1.5</v>
      </c>
      <c r="H27" s="509">
        <v>1.4</v>
      </c>
      <c r="I27" s="509">
        <v>1.4</v>
      </c>
      <c r="J27" s="509">
        <v>1.4</v>
      </c>
      <c r="K27" s="509">
        <v>1.4</v>
      </c>
      <c r="M27" s="509">
        <v>3.7</v>
      </c>
      <c r="N27" s="509">
        <v>3.6</v>
      </c>
      <c r="O27" s="509">
        <v>3.9</v>
      </c>
      <c r="P27" s="509">
        <v>4.5</v>
      </c>
      <c r="Q27" s="509">
        <v>6</v>
      </c>
      <c r="R27" s="509">
        <v>5.9</v>
      </c>
      <c r="S27" s="509">
        <v>5.7</v>
      </c>
      <c r="T27" s="509">
        <v>5.2</v>
      </c>
      <c r="U27" s="509">
        <v>4.5</v>
      </c>
      <c r="W27" s="509">
        <v>4.5</v>
      </c>
      <c r="X27" s="509">
        <v>4.5</v>
      </c>
      <c r="Y27" s="509">
        <v>5.3</v>
      </c>
      <c r="Z27" s="509">
        <v>8.2539225564992087</v>
      </c>
      <c r="AA27" s="509">
        <v>4.5</v>
      </c>
      <c r="AB27" s="509">
        <v>4.5999999999999996</v>
      </c>
      <c r="AC27" s="509">
        <v>4.7</v>
      </c>
      <c r="AD27" s="509" t="s">
        <v>126</v>
      </c>
      <c r="AE27" s="509" t="s">
        <v>126</v>
      </c>
      <c r="AF27" s="509" t="s">
        <v>126</v>
      </c>
      <c r="AG27" s="1047"/>
    </row>
    <row r="28" spans="1:33" s="27" customFormat="1" ht="18" customHeight="1" x14ac:dyDescent="0.2">
      <c r="A28" s="45"/>
      <c r="B28" s="221"/>
      <c r="C28" s="221" t="s">
        <v>362</v>
      </c>
      <c r="D28" s="780" t="s">
        <v>363</v>
      </c>
      <c r="E28" s="427">
        <v>41416</v>
      </c>
      <c r="F28" s="427">
        <v>42692</v>
      </c>
      <c r="G28" s="427">
        <v>47504</v>
      </c>
      <c r="H28" s="427">
        <v>50226</v>
      </c>
      <c r="I28" s="427">
        <v>50623</v>
      </c>
      <c r="J28" s="427">
        <v>50126</v>
      </c>
      <c r="K28" s="427">
        <v>47886</v>
      </c>
      <c r="M28" s="427">
        <v>47764</v>
      </c>
      <c r="N28" s="427">
        <v>48589</v>
      </c>
      <c r="O28" s="427">
        <v>50147</v>
      </c>
      <c r="P28" s="427">
        <v>48467</v>
      </c>
      <c r="Q28" s="427">
        <v>36327</v>
      </c>
      <c r="R28" s="427">
        <v>36611</v>
      </c>
      <c r="S28" s="427">
        <v>37148</v>
      </c>
      <c r="T28" s="427">
        <v>40908</v>
      </c>
      <c r="U28" s="427">
        <v>45631</v>
      </c>
      <c r="W28" s="427">
        <v>9791</v>
      </c>
      <c r="X28" s="427">
        <v>10916</v>
      </c>
      <c r="Y28" s="427">
        <v>10193</v>
      </c>
      <c r="Z28" s="427">
        <v>14731</v>
      </c>
      <c r="AA28" s="427">
        <v>45631</v>
      </c>
      <c r="AB28" s="427">
        <v>10993</v>
      </c>
      <c r="AC28" s="427">
        <v>12802</v>
      </c>
      <c r="AD28" s="427" t="s">
        <v>126</v>
      </c>
      <c r="AE28" s="427" t="s">
        <v>126</v>
      </c>
      <c r="AF28" s="427" t="s">
        <v>126</v>
      </c>
      <c r="AG28" s="1047"/>
    </row>
    <row r="29" spans="1:33" s="27" customFormat="1" ht="18" customHeight="1" x14ac:dyDescent="0.2">
      <c r="A29" s="49"/>
      <c r="B29" s="93"/>
      <c r="C29" s="93"/>
      <c r="D29" s="258" t="s">
        <v>311</v>
      </c>
      <c r="E29" s="508">
        <v>-2.5</v>
      </c>
      <c r="F29" s="508">
        <v>3.1</v>
      </c>
      <c r="G29" s="508">
        <v>11.3</v>
      </c>
      <c r="H29" s="508">
        <v>5.7</v>
      </c>
      <c r="I29" s="508">
        <v>0.8</v>
      </c>
      <c r="J29" s="508">
        <v>-1</v>
      </c>
      <c r="K29" s="508">
        <v>-4.5</v>
      </c>
      <c r="M29" s="508" t="s">
        <v>103</v>
      </c>
      <c r="N29" s="508">
        <v>1.7</v>
      </c>
      <c r="O29" s="508">
        <v>3.2</v>
      </c>
      <c r="P29" s="508">
        <v>-3.4</v>
      </c>
      <c r="Q29" s="508">
        <v>-25</v>
      </c>
      <c r="R29" s="508">
        <v>1.6</v>
      </c>
      <c r="S29" s="508">
        <v>1.5</v>
      </c>
      <c r="T29" s="508">
        <v>10.1</v>
      </c>
      <c r="U29" s="508">
        <v>10.9</v>
      </c>
      <c r="W29" s="508">
        <v>3.3</v>
      </c>
      <c r="X29" s="508">
        <v>12.6</v>
      </c>
      <c r="Y29" s="508">
        <v>10.1</v>
      </c>
      <c r="Z29" s="508">
        <v>18.05577816957846</v>
      </c>
      <c r="AA29" s="508">
        <v>10.9</v>
      </c>
      <c r="AB29" s="508">
        <v>0</v>
      </c>
      <c r="AC29" s="508">
        <v>17.3</v>
      </c>
      <c r="AD29" s="508" t="s">
        <v>126</v>
      </c>
      <c r="AE29" s="508" t="s">
        <v>126</v>
      </c>
      <c r="AF29" s="508" t="s">
        <v>126</v>
      </c>
      <c r="AG29" s="1047"/>
    </row>
    <row r="30" spans="1:33" s="27" customFormat="1" ht="18" customHeight="1" x14ac:dyDescent="0.2">
      <c r="A30" s="49"/>
      <c r="B30" s="93"/>
      <c r="C30" s="93"/>
      <c r="D30" s="266" t="s">
        <v>601</v>
      </c>
      <c r="E30" s="509">
        <v>6.5</v>
      </c>
      <c r="F30" s="509">
        <v>6.6</v>
      </c>
      <c r="G30" s="509">
        <v>7.1</v>
      </c>
      <c r="H30" s="509">
        <v>7.4</v>
      </c>
      <c r="I30" s="509">
        <v>7.5</v>
      </c>
      <c r="J30" s="509">
        <v>7.4</v>
      </c>
      <c r="K30" s="509">
        <v>7.4</v>
      </c>
      <c r="M30" s="509">
        <v>19.7</v>
      </c>
      <c r="N30" s="509">
        <v>18.899999999999999</v>
      </c>
      <c r="O30" s="509">
        <v>19</v>
      </c>
      <c r="P30" s="509">
        <v>19.2</v>
      </c>
      <c r="Q30" s="509">
        <v>22.5</v>
      </c>
      <c r="R30" s="509">
        <v>21</v>
      </c>
      <c r="S30" s="509">
        <v>18.8</v>
      </c>
      <c r="T30" s="509">
        <v>18.7</v>
      </c>
      <c r="U30" s="509">
        <v>18.7</v>
      </c>
      <c r="W30" s="509">
        <v>16.8</v>
      </c>
      <c r="X30" s="509">
        <v>18.3</v>
      </c>
      <c r="Y30" s="509">
        <v>18.5</v>
      </c>
      <c r="Z30" s="509">
        <v>42.409673240247585</v>
      </c>
      <c r="AA30" s="509">
        <v>18.7</v>
      </c>
      <c r="AB30" s="509">
        <v>18.5</v>
      </c>
      <c r="AC30" s="509">
        <v>20.7</v>
      </c>
      <c r="AD30" s="509" t="s">
        <v>126</v>
      </c>
      <c r="AE30" s="509" t="s">
        <v>126</v>
      </c>
      <c r="AF30" s="509" t="s">
        <v>126</v>
      </c>
      <c r="AG30" s="1047"/>
    </row>
    <row r="31" spans="1:33" s="27" customFormat="1" ht="18" customHeight="1" x14ac:dyDescent="0.2">
      <c r="A31" s="45"/>
      <c r="B31" s="221"/>
      <c r="C31" s="221" t="s">
        <v>613</v>
      </c>
      <c r="D31" s="780" t="s">
        <v>377</v>
      </c>
      <c r="E31" s="427">
        <v>146706</v>
      </c>
      <c r="F31" s="427">
        <v>144317</v>
      </c>
      <c r="G31" s="427">
        <v>143458</v>
      </c>
      <c r="H31" s="427">
        <v>141755</v>
      </c>
      <c r="I31" s="427">
        <v>138219</v>
      </c>
      <c r="J31" s="427">
        <v>133232</v>
      </c>
      <c r="K31" s="427">
        <v>128586</v>
      </c>
      <c r="M31" s="427">
        <v>120243</v>
      </c>
      <c r="N31" s="427">
        <v>121917</v>
      </c>
      <c r="O31" s="427">
        <v>123774</v>
      </c>
      <c r="P31" s="427">
        <v>116543</v>
      </c>
      <c r="Q31" s="427">
        <v>94471</v>
      </c>
      <c r="R31" s="427">
        <v>102145</v>
      </c>
      <c r="S31" s="427">
        <v>110421</v>
      </c>
      <c r="T31" s="427">
        <v>114752</v>
      </c>
      <c r="U31" s="427">
        <v>120853</v>
      </c>
      <c r="W31" s="427">
        <v>27769</v>
      </c>
      <c r="X31" s="427">
        <v>29384</v>
      </c>
      <c r="Y31" s="427">
        <v>28865</v>
      </c>
      <c r="Z31" s="427">
        <v>34735</v>
      </c>
      <c r="AA31" s="427">
        <v>120853</v>
      </c>
      <c r="AB31" s="427">
        <v>29198</v>
      </c>
      <c r="AC31" s="427">
        <v>31735</v>
      </c>
      <c r="AD31" s="427" t="s">
        <v>126</v>
      </c>
      <c r="AE31" s="427" t="s">
        <v>126</v>
      </c>
      <c r="AF31" s="427" t="s">
        <v>126</v>
      </c>
      <c r="AG31" s="1047"/>
    </row>
    <row r="32" spans="1:33" s="27" customFormat="1" ht="18" customHeight="1" x14ac:dyDescent="0.2">
      <c r="A32" s="49"/>
      <c r="B32" s="93"/>
      <c r="C32" s="93"/>
      <c r="D32" s="258" t="s">
        <v>311</v>
      </c>
      <c r="E32" s="508">
        <v>-5.9</v>
      </c>
      <c r="F32" s="508">
        <v>-1.6</v>
      </c>
      <c r="G32" s="508">
        <v>-0.6</v>
      </c>
      <c r="H32" s="508">
        <v>-1.2</v>
      </c>
      <c r="I32" s="508">
        <v>-2.5</v>
      </c>
      <c r="J32" s="508">
        <v>-3.6</v>
      </c>
      <c r="K32" s="508">
        <v>-3.5</v>
      </c>
      <c r="M32" s="508" t="s">
        <v>103</v>
      </c>
      <c r="N32" s="508">
        <v>1.4</v>
      </c>
      <c r="O32" s="508">
        <v>1.5</v>
      </c>
      <c r="P32" s="508">
        <v>-5.8</v>
      </c>
      <c r="Q32" s="508">
        <v>-18.899999999999999</v>
      </c>
      <c r="R32" s="508">
        <v>9.1999999999999993</v>
      </c>
      <c r="S32" s="508">
        <v>8.1</v>
      </c>
      <c r="T32" s="508">
        <v>3.9</v>
      </c>
      <c r="U32" s="508">
        <v>5.3</v>
      </c>
      <c r="W32" s="508">
        <v>1</v>
      </c>
      <c r="X32" s="508">
        <v>5.6</v>
      </c>
      <c r="Y32" s="508">
        <v>3.9</v>
      </c>
      <c r="Z32" s="508">
        <v>9.7056408312804052</v>
      </c>
      <c r="AA32" s="508">
        <v>5.3</v>
      </c>
      <c r="AB32" s="508">
        <v>-1.7</v>
      </c>
      <c r="AC32" s="508">
        <v>8</v>
      </c>
      <c r="AD32" s="508" t="s">
        <v>126</v>
      </c>
      <c r="AE32" s="508" t="s">
        <v>126</v>
      </c>
      <c r="AF32" s="508" t="s">
        <v>126</v>
      </c>
      <c r="AG32" s="1047"/>
    </row>
    <row r="33" spans="1:33" s="27" customFormat="1" ht="18" customHeight="1" x14ac:dyDescent="0.2">
      <c r="A33" s="46"/>
      <c r="B33" s="229"/>
      <c r="C33" s="229"/>
      <c r="D33" s="266" t="s">
        <v>601</v>
      </c>
      <c r="E33" s="509">
        <v>23</v>
      </c>
      <c r="F33" s="509">
        <v>22.4</v>
      </c>
      <c r="G33" s="509">
        <v>21.7</v>
      </c>
      <c r="H33" s="509">
        <v>20.9</v>
      </c>
      <c r="I33" s="509">
        <v>20.6</v>
      </c>
      <c r="J33" s="509">
        <v>19.7</v>
      </c>
      <c r="K33" s="509">
        <v>19.899999999999999</v>
      </c>
      <c r="M33" s="509">
        <v>49.7</v>
      </c>
      <c r="N33" s="509">
        <v>47.4</v>
      </c>
      <c r="O33" s="509">
        <v>47.1</v>
      </c>
      <c r="P33" s="509">
        <v>45.9</v>
      </c>
      <c r="Q33" s="509">
        <v>58.4</v>
      </c>
      <c r="R33" s="509">
        <v>58.4</v>
      </c>
      <c r="S33" s="509">
        <v>55.7</v>
      </c>
      <c r="T33" s="509">
        <v>52.1</v>
      </c>
      <c r="U33" s="509">
        <v>49.7</v>
      </c>
      <c r="W33" s="509">
        <v>48</v>
      </c>
      <c r="X33" s="509">
        <v>49.3</v>
      </c>
      <c r="Y33" s="509">
        <v>52.6</v>
      </c>
      <c r="Z33" s="509">
        <v>100</v>
      </c>
      <c r="AA33" s="509">
        <v>49.7</v>
      </c>
      <c r="AB33" s="509">
        <v>49.2</v>
      </c>
      <c r="AC33" s="509">
        <v>51.5</v>
      </c>
      <c r="AD33" s="509" t="s">
        <v>126</v>
      </c>
      <c r="AE33" s="509" t="s">
        <v>126</v>
      </c>
      <c r="AF33" s="509" t="s">
        <v>126</v>
      </c>
      <c r="AG33" s="1047"/>
    </row>
    <row r="34" spans="1:33" s="27" customFormat="1" ht="15" customHeight="1" x14ac:dyDescent="0.2">
      <c r="A34" s="115"/>
      <c r="B34" s="50" t="s">
        <v>594</v>
      </c>
      <c r="C34" s="356"/>
      <c r="D34" s="50"/>
      <c r="E34" s="54"/>
      <c r="F34" s="54"/>
      <c r="G34" s="54"/>
      <c r="H34" s="54"/>
      <c r="I34" s="54"/>
      <c r="J34" s="54"/>
      <c r="K34" s="54"/>
      <c r="M34" s="54"/>
      <c r="N34" s="54"/>
      <c r="O34" s="54"/>
      <c r="P34" s="54"/>
      <c r="Q34" s="54"/>
      <c r="R34" s="54"/>
      <c r="S34" s="54"/>
      <c r="T34" s="54"/>
      <c r="U34" s="54"/>
      <c r="W34" s="54"/>
      <c r="X34" s="54"/>
      <c r="Y34" s="54"/>
      <c r="Z34" s="54"/>
      <c r="AA34" s="54"/>
      <c r="AB34" s="54"/>
      <c r="AC34" s="54"/>
      <c r="AD34" s="54"/>
      <c r="AE34" s="54"/>
      <c r="AF34" s="54"/>
    </row>
    <row r="35" spans="1:33" s="27" customFormat="1" ht="25.5" customHeight="1" x14ac:dyDescent="0.2">
      <c r="A35" s="115"/>
      <c r="B35" s="75"/>
      <c r="C35" s="356"/>
      <c r="D35" s="50"/>
      <c r="E35" s="130"/>
      <c r="F35" s="130"/>
      <c r="G35" s="130"/>
      <c r="H35" s="130"/>
      <c r="I35" s="130"/>
      <c r="J35" s="130"/>
      <c r="K35" s="130"/>
      <c r="M35" s="130"/>
      <c r="N35" s="130"/>
      <c r="O35" s="130"/>
      <c r="P35" s="130"/>
      <c r="Q35" s="130"/>
      <c r="R35" s="130"/>
      <c r="S35" s="130"/>
      <c r="T35" s="130"/>
      <c r="U35" s="130"/>
      <c r="W35" s="130"/>
      <c r="X35" s="130"/>
      <c r="Y35" s="130"/>
      <c r="Z35" s="130"/>
      <c r="AA35" s="130"/>
      <c r="AB35" s="130"/>
      <c r="AC35" s="130"/>
      <c r="AD35" s="130"/>
      <c r="AE35" s="130"/>
      <c r="AF35" s="130"/>
    </row>
    <row r="36" spans="1:33" s="41" customFormat="1" ht="18" customHeight="1" x14ac:dyDescent="0.3">
      <c r="A36" s="37" t="s">
        <v>614</v>
      </c>
      <c r="B36" s="37"/>
      <c r="C36" s="37"/>
      <c r="D36" s="38"/>
      <c r="E36" s="92"/>
      <c r="F36" s="39"/>
      <c r="G36" s="38"/>
      <c r="H36" s="40"/>
      <c r="I36" s="40"/>
      <c r="J36" s="26"/>
      <c r="K36" s="26"/>
      <c r="M36" s="26"/>
      <c r="N36" s="26"/>
      <c r="O36" s="26"/>
      <c r="P36" s="26"/>
      <c r="Q36" s="26"/>
      <c r="R36" s="26"/>
      <c r="S36" s="26"/>
      <c r="T36" s="26"/>
      <c r="U36" s="26"/>
      <c r="W36" s="26"/>
      <c r="X36" s="26"/>
      <c r="Y36" s="26"/>
      <c r="Z36" s="26"/>
      <c r="AA36" s="26"/>
      <c r="AB36" s="26"/>
      <c r="AC36" s="26"/>
      <c r="AD36" s="26"/>
      <c r="AE36" s="26"/>
    </row>
    <row r="37" spans="1:33" s="41" customFormat="1" ht="10" customHeight="1" x14ac:dyDescent="0.2">
      <c r="A37" s="37"/>
      <c r="B37" s="37"/>
      <c r="C37" s="37"/>
      <c r="D37" s="38"/>
      <c r="E37" s="40"/>
      <c r="F37" s="39"/>
      <c r="G37" s="38"/>
      <c r="H37" s="40"/>
      <c r="I37" s="40"/>
      <c r="J37" s="26"/>
      <c r="K37" s="26"/>
      <c r="M37" s="26"/>
      <c r="N37" s="26"/>
      <c r="O37" s="26"/>
      <c r="P37" s="26"/>
      <c r="Q37" s="26"/>
      <c r="R37" s="26"/>
      <c r="S37" s="26"/>
      <c r="T37" s="26"/>
      <c r="U37" s="26"/>
      <c r="X37" s="26"/>
      <c r="Y37" s="26"/>
      <c r="Z37" s="26"/>
      <c r="AA37" s="26"/>
      <c r="AB37" s="26"/>
      <c r="AC37" s="26"/>
      <c r="AD37" s="26"/>
      <c r="AE37" s="26"/>
      <c r="AF37" s="339" t="s">
        <v>615</v>
      </c>
    </row>
    <row r="38" spans="1:33" s="41" customFormat="1" ht="18" customHeight="1" x14ac:dyDescent="0.2">
      <c r="D38" s="38"/>
      <c r="E38" s="40"/>
      <c r="F38" s="39"/>
      <c r="G38" s="38"/>
      <c r="H38" s="42"/>
      <c r="I38" s="42"/>
      <c r="J38" s="168"/>
      <c r="K38" s="302"/>
      <c r="M38" s="26"/>
      <c r="N38" s="302"/>
      <c r="O38" s="302"/>
      <c r="P38" s="302"/>
      <c r="Q38" s="302"/>
      <c r="R38" s="302"/>
      <c r="S38" s="302"/>
      <c r="T38" s="302"/>
      <c r="U38" s="302"/>
      <c r="W38" s="1108" t="s">
        <v>81</v>
      </c>
      <c r="X38" s="1109"/>
      <c r="Y38" s="1109"/>
      <c r="Z38" s="1109"/>
      <c r="AA38" s="1110"/>
      <c r="AB38" s="1108" t="s">
        <v>994</v>
      </c>
      <c r="AC38" s="1109"/>
      <c r="AD38" s="1109"/>
      <c r="AE38" s="1109"/>
      <c r="AF38" s="1110"/>
    </row>
    <row r="39" spans="1:33" s="27" customFormat="1" ht="18" customHeight="1" x14ac:dyDescent="0.15">
      <c r="A39" s="43"/>
      <c r="B39" s="43"/>
      <c r="C39" s="43"/>
      <c r="D39" s="44"/>
      <c r="E39" s="711" t="s">
        <v>86</v>
      </c>
      <c r="F39" s="420" t="s">
        <v>87</v>
      </c>
      <c r="G39" s="420" t="s">
        <v>88</v>
      </c>
      <c r="H39" s="420" t="s">
        <v>89</v>
      </c>
      <c r="I39" s="507" t="s">
        <v>90</v>
      </c>
      <c r="J39" s="420" t="s">
        <v>91</v>
      </c>
      <c r="K39" s="421" t="s">
        <v>92</v>
      </c>
      <c r="M39" s="26"/>
      <c r="N39" s="838" t="s">
        <v>93</v>
      </c>
      <c r="O39" s="839" t="s">
        <v>94</v>
      </c>
      <c r="P39" s="772" t="s">
        <v>95</v>
      </c>
      <c r="Q39" s="856" t="s">
        <v>96</v>
      </c>
      <c r="R39" s="856" t="s">
        <v>97</v>
      </c>
      <c r="S39" s="856" t="s">
        <v>98</v>
      </c>
      <c r="T39" s="1057" t="s">
        <v>99</v>
      </c>
      <c r="U39" s="985" t="s">
        <v>81</v>
      </c>
      <c r="W39" s="977" t="s">
        <v>248</v>
      </c>
      <c r="X39" s="855" t="s">
        <v>249</v>
      </c>
      <c r="Y39" s="855" t="s">
        <v>250</v>
      </c>
      <c r="Z39" s="715" t="s">
        <v>287</v>
      </c>
      <c r="AA39" s="1000" t="s">
        <v>191</v>
      </c>
      <c r="AB39" s="855" t="s">
        <v>985</v>
      </c>
      <c r="AC39" s="855" t="s">
        <v>987</v>
      </c>
      <c r="AD39" s="855" t="s">
        <v>989</v>
      </c>
      <c r="AE39" s="715" t="s">
        <v>991</v>
      </c>
      <c r="AF39" s="988" t="s">
        <v>993</v>
      </c>
    </row>
    <row r="40" spans="1:33" s="27" customFormat="1" ht="18" customHeight="1" x14ac:dyDescent="0.15">
      <c r="A40" s="45"/>
      <c r="B40" s="1169" t="s">
        <v>616</v>
      </c>
      <c r="C40" s="1169"/>
      <c r="D40" s="781" t="s">
        <v>617</v>
      </c>
      <c r="E40" s="427">
        <v>6169</v>
      </c>
      <c r="F40" s="427">
        <v>5296</v>
      </c>
      <c r="G40" s="427">
        <v>3485</v>
      </c>
      <c r="H40" s="427">
        <v>2829</v>
      </c>
      <c r="I40" s="427">
        <v>2695</v>
      </c>
      <c r="J40" s="427">
        <v>2462</v>
      </c>
      <c r="K40" s="427">
        <v>2368</v>
      </c>
      <c r="M40" s="26"/>
      <c r="N40" s="427">
        <v>2385</v>
      </c>
      <c r="O40" s="427">
        <v>2344</v>
      </c>
      <c r="P40" s="427">
        <v>2199</v>
      </c>
      <c r="Q40" s="427">
        <v>2275</v>
      </c>
      <c r="R40" s="427">
        <v>3666</v>
      </c>
      <c r="S40" s="427">
        <v>3882</v>
      </c>
      <c r="T40" s="427">
        <v>3923</v>
      </c>
      <c r="U40" s="427">
        <v>3809</v>
      </c>
      <c r="W40" s="427" t="s">
        <v>126</v>
      </c>
      <c r="X40" s="427">
        <v>3876</v>
      </c>
      <c r="Y40" s="427" t="s">
        <v>126</v>
      </c>
      <c r="Z40" s="427">
        <v>3809</v>
      </c>
      <c r="AA40" s="427">
        <v>3809</v>
      </c>
      <c r="AB40" s="427" t="s">
        <v>126</v>
      </c>
      <c r="AC40" s="427">
        <v>3861</v>
      </c>
      <c r="AD40" s="427" t="s">
        <v>126</v>
      </c>
      <c r="AE40" s="427" t="s">
        <v>126</v>
      </c>
      <c r="AF40" s="427" t="s">
        <v>126</v>
      </c>
    </row>
    <row r="41" spans="1:33" s="27" customFormat="1" ht="18" customHeight="1" x14ac:dyDescent="0.15">
      <c r="A41" s="49"/>
      <c r="B41" s="75"/>
      <c r="C41" s="75"/>
      <c r="D41" s="280" t="s">
        <v>618</v>
      </c>
      <c r="E41" s="485">
        <v>3971</v>
      </c>
      <c r="F41" s="485">
        <v>3509</v>
      </c>
      <c r="G41" s="485">
        <v>2599</v>
      </c>
      <c r="H41" s="485">
        <v>2262</v>
      </c>
      <c r="I41" s="485">
        <v>2237</v>
      </c>
      <c r="J41" s="485">
        <v>2029</v>
      </c>
      <c r="K41" s="485">
        <v>1967</v>
      </c>
      <c r="M41" s="26"/>
      <c r="N41" s="485">
        <v>2000</v>
      </c>
      <c r="O41" s="485">
        <v>1981</v>
      </c>
      <c r="P41" s="485">
        <v>1847</v>
      </c>
      <c r="Q41" s="485">
        <v>1886</v>
      </c>
      <c r="R41" s="485">
        <v>2459</v>
      </c>
      <c r="S41" s="485">
        <v>2620</v>
      </c>
      <c r="T41" s="485">
        <v>2678</v>
      </c>
      <c r="U41" s="485">
        <v>2682</v>
      </c>
      <c r="W41" s="485" t="s">
        <v>126</v>
      </c>
      <c r="X41" s="485">
        <v>2702</v>
      </c>
      <c r="Y41" s="485" t="s">
        <v>126</v>
      </c>
      <c r="Z41" s="485">
        <v>2682</v>
      </c>
      <c r="AA41" s="485">
        <v>2682</v>
      </c>
      <c r="AB41" s="485" t="s">
        <v>126</v>
      </c>
      <c r="AC41" s="485">
        <v>2761</v>
      </c>
      <c r="AD41" s="485" t="s">
        <v>126</v>
      </c>
      <c r="AE41" s="485" t="s">
        <v>126</v>
      </c>
      <c r="AF41" s="485" t="s">
        <v>126</v>
      </c>
    </row>
    <row r="42" spans="1:33" s="27" customFormat="1" ht="18" customHeight="1" x14ac:dyDescent="0.15">
      <c r="A42" s="49"/>
      <c r="B42" s="75"/>
      <c r="C42" s="75"/>
      <c r="D42" s="280" t="s">
        <v>619</v>
      </c>
      <c r="E42" s="485" t="s">
        <v>103</v>
      </c>
      <c r="F42" s="485" t="s">
        <v>103</v>
      </c>
      <c r="G42" s="485" t="s">
        <v>103</v>
      </c>
      <c r="H42" s="485" t="s">
        <v>103</v>
      </c>
      <c r="I42" s="485" t="s">
        <v>103</v>
      </c>
      <c r="J42" s="485" t="s">
        <v>103</v>
      </c>
      <c r="K42" s="485" t="s">
        <v>103</v>
      </c>
      <c r="M42" s="26"/>
      <c r="N42" s="485">
        <v>130</v>
      </c>
      <c r="O42" s="485">
        <v>132</v>
      </c>
      <c r="P42" s="485">
        <v>127</v>
      </c>
      <c r="Q42" s="485">
        <v>169</v>
      </c>
      <c r="R42" s="485">
        <v>988</v>
      </c>
      <c r="S42" s="485">
        <v>1045</v>
      </c>
      <c r="T42" s="485">
        <v>1041</v>
      </c>
      <c r="U42" s="485">
        <v>985</v>
      </c>
      <c r="W42" s="485" t="s">
        <v>126</v>
      </c>
      <c r="X42" s="485">
        <v>1028</v>
      </c>
      <c r="Y42" s="485" t="s">
        <v>126</v>
      </c>
      <c r="Z42" s="485">
        <v>985</v>
      </c>
      <c r="AA42" s="485">
        <v>985</v>
      </c>
      <c r="AB42" s="485" t="s">
        <v>126</v>
      </c>
      <c r="AC42" s="485">
        <v>956</v>
      </c>
      <c r="AD42" s="485" t="s">
        <v>126</v>
      </c>
      <c r="AE42" s="485" t="s">
        <v>126</v>
      </c>
      <c r="AF42" s="485" t="s">
        <v>126</v>
      </c>
    </row>
    <row r="43" spans="1:33" s="27" customFormat="1" ht="18" customHeight="1" x14ac:dyDescent="0.15">
      <c r="A43" s="49"/>
      <c r="B43" s="75"/>
      <c r="C43" s="75"/>
      <c r="D43" s="280" t="s">
        <v>620</v>
      </c>
      <c r="E43" s="485">
        <v>2198</v>
      </c>
      <c r="F43" s="485">
        <v>1787</v>
      </c>
      <c r="G43" s="485">
        <v>886</v>
      </c>
      <c r="H43" s="485">
        <v>567</v>
      </c>
      <c r="I43" s="485">
        <v>458</v>
      </c>
      <c r="J43" s="485">
        <v>433</v>
      </c>
      <c r="K43" s="485">
        <v>401</v>
      </c>
      <c r="M43" s="26"/>
      <c r="N43" s="485">
        <v>255</v>
      </c>
      <c r="O43" s="485">
        <v>231</v>
      </c>
      <c r="P43" s="485">
        <v>225</v>
      </c>
      <c r="Q43" s="485">
        <v>220</v>
      </c>
      <c r="R43" s="485">
        <v>219</v>
      </c>
      <c r="S43" s="485">
        <v>217</v>
      </c>
      <c r="T43" s="485">
        <v>204</v>
      </c>
      <c r="U43" s="485">
        <v>142</v>
      </c>
      <c r="W43" s="485" t="s">
        <v>126</v>
      </c>
      <c r="X43" s="485">
        <v>146</v>
      </c>
      <c r="Y43" s="485" t="s">
        <v>126</v>
      </c>
      <c r="Z43" s="485">
        <v>142</v>
      </c>
      <c r="AA43" s="485">
        <v>142</v>
      </c>
      <c r="AB43" s="485" t="s">
        <v>126</v>
      </c>
      <c r="AC43" s="485">
        <v>144</v>
      </c>
      <c r="AD43" s="485" t="s">
        <v>126</v>
      </c>
      <c r="AE43" s="485" t="s">
        <v>126</v>
      </c>
      <c r="AF43" s="485" t="s">
        <v>126</v>
      </c>
    </row>
    <row r="44" spans="1:33" s="27" customFormat="1" ht="18" customHeight="1" x14ac:dyDescent="0.15">
      <c r="A44" s="45"/>
      <c r="B44" s="1170" t="s">
        <v>621</v>
      </c>
      <c r="C44" s="1170"/>
      <c r="D44" s="782" t="s">
        <v>622</v>
      </c>
      <c r="E44" s="427">
        <v>3465</v>
      </c>
      <c r="F44" s="427">
        <v>2856</v>
      </c>
      <c r="G44" s="427">
        <v>1428</v>
      </c>
      <c r="H44" s="427">
        <v>958</v>
      </c>
      <c r="I44" s="427">
        <v>886</v>
      </c>
      <c r="J44" s="427">
        <v>818</v>
      </c>
      <c r="K44" s="427">
        <v>772</v>
      </c>
      <c r="M44" s="26"/>
      <c r="N44" s="427">
        <v>817</v>
      </c>
      <c r="O44" s="427">
        <v>839</v>
      </c>
      <c r="P44" s="427">
        <v>815</v>
      </c>
      <c r="Q44" s="427">
        <v>914</v>
      </c>
      <c r="R44" s="427">
        <v>2505</v>
      </c>
      <c r="S44" s="427">
        <v>2427</v>
      </c>
      <c r="T44" s="427">
        <v>2479</v>
      </c>
      <c r="U44" s="986">
        <v>2399</v>
      </c>
      <c r="W44" s="427" t="s">
        <v>126</v>
      </c>
      <c r="X44" s="427">
        <v>2456</v>
      </c>
      <c r="Y44" s="427" t="s">
        <v>126</v>
      </c>
      <c r="Z44" s="986">
        <v>2399</v>
      </c>
      <c r="AA44" s="986">
        <v>2399</v>
      </c>
      <c r="AB44" s="427" t="s">
        <v>126</v>
      </c>
      <c r="AC44" s="427">
        <v>2445</v>
      </c>
      <c r="AD44" s="427" t="s">
        <v>126</v>
      </c>
      <c r="AE44" s="427" t="s">
        <v>126</v>
      </c>
      <c r="AF44" s="986" t="s">
        <v>126</v>
      </c>
    </row>
    <row r="45" spans="1:33" s="27" customFormat="1" ht="18" customHeight="1" x14ac:dyDescent="0.15">
      <c r="A45" s="49"/>
      <c r="B45" s="75"/>
      <c r="C45" s="75"/>
      <c r="D45" s="280" t="s">
        <v>618</v>
      </c>
      <c r="E45" s="485">
        <v>1614</v>
      </c>
      <c r="F45" s="485">
        <v>1409</v>
      </c>
      <c r="G45" s="485">
        <v>804</v>
      </c>
      <c r="H45" s="485">
        <v>640</v>
      </c>
      <c r="I45" s="485">
        <v>645</v>
      </c>
      <c r="J45" s="485">
        <v>595</v>
      </c>
      <c r="K45" s="485">
        <v>566</v>
      </c>
      <c r="M45" s="26"/>
      <c r="N45" s="485">
        <v>621</v>
      </c>
      <c r="O45" s="485">
        <v>649</v>
      </c>
      <c r="P45" s="485">
        <v>627</v>
      </c>
      <c r="Q45" s="485">
        <v>677</v>
      </c>
      <c r="R45" s="485">
        <v>1326</v>
      </c>
      <c r="S45" s="485">
        <v>1322</v>
      </c>
      <c r="T45" s="485">
        <v>1373</v>
      </c>
      <c r="U45" s="485">
        <v>1384</v>
      </c>
      <c r="W45" s="485" t="s">
        <v>126</v>
      </c>
      <c r="X45" s="485">
        <v>1408</v>
      </c>
      <c r="Y45" s="485" t="s">
        <v>126</v>
      </c>
      <c r="Z45" s="485">
        <v>1384</v>
      </c>
      <c r="AA45" s="485">
        <v>1384</v>
      </c>
      <c r="AB45" s="485" t="s">
        <v>126</v>
      </c>
      <c r="AC45" s="485">
        <v>1452</v>
      </c>
      <c r="AD45" s="485" t="s">
        <v>126</v>
      </c>
      <c r="AE45" s="485" t="s">
        <v>126</v>
      </c>
      <c r="AF45" s="485" t="s">
        <v>126</v>
      </c>
    </row>
    <row r="46" spans="1:33" s="27" customFormat="1" ht="18" customHeight="1" x14ac:dyDescent="0.15">
      <c r="A46" s="49"/>
      <c r="B46" s="75"/>
      <c r="C46" s="75"/>
      <c r="D46" s="280" t="s">
        <v>619</v>
      </c>
      <c r="E46" s="485" t="s">
        <v>103</v>
      </c>
      <c r="F46" s="485" t="s">
        <v>103</v>
      </c>
      <c r="G46" s="485" t="s">
        <v>103</v>
      </c>
      <c r="H46" s="485" t="s">
        <v>103</v>
      </c>
      <c r="I46" s="485" t="s">
        <v>103</v>
      </c>
      <c r="J46" s="485" t="s">
        <v>103</v>
      </c>
      <c r="K46" s="485" t="s">
        <v>103</v>
      </c>
      <c r="M46" s="26"/>
      <c r="N46" s="485">
        <v>122</v>
      </c>
      <c r="O46" s="485">
        <v>118</v>
      </c>
      <c r="P46" s="485">
        <v>115</v>
      </c>
      <c r="Q46" s="485">
        <v>156</v>
      </c>
      <c r="R46" s="485">
        <v>1055</v>
      </c>
      <c r="S46" s="485">
        <v>995</v>
      </c>
      <c r="T46" s="485">
        <v>997</v>
      </c>
      <c r="U46" s="485">
        <v>938</v>
      </c>
      <c r="W46" s="485" t="s">
        <v>126</v>
      </c>
      <c r="X46" s="485">
        <v>979</v>
      </c>
      <c r="Y46" s="485" t="s">
        <v>126</v>
      </c>
      <c r="Z46" s="485">
        <v>938</v>
      </c>
      <c r="AA46" s="485">
        <v>938</v>
      </c>
      <c r="AB46" s="485" t="s">
        <v>126</v>
      </c>
      <c r="AC46" s="485">
        <v>912</v>
      </c>
      <c r="AD46" s="485" t="s">
        <v>126</v>
      </c>
      <c r="AE46" s="485" t="s">
        <v>126</v>
      </c>
      <c r="AF46" s="485" t="s">
        <v>126</v>
      </c>
    </row>
    <row r="47" spans="1:33" s="27" customFormat="1" ht="18" customHeight="1" x14ac:dyDescent="0.15">
      <c r="A47" s="49"/>
      <c r="B47" s="75"/>
      <c r="C47" s="75"/>
      <c r="D47" s="280" t="s">
        <v>620</v>
      </c>
      <c r="E47" s="485">
        <v>1851</v>
      </c>
      <c r="F47" s="485">
        <v>1447</v>
      </c>
      <c r="G47" s="485">
        <v>624</v>
      </c>
      <c r="H47" s="485">
        <v>318</v>
      </c>
      <c r="I47" s="485">
        <v>241</v>
      </c>
      <c r="J47" s="485">
        <v>223</v>
      </c>
      <c r="K47" s="485">
        <v>206</v>
      </c>
      <c r="M47" s="26"/>
      <c r="N47" s="485">
        <v>74</v>
      </c>
      <c r="O47" s="485">
        <v>72</v>
      </c>
      <c r="P47" s="485">
        <v>73</v>
      </c>
      <c r="Q47" s="485">
        <v>81</v>
      </c>
      <c r="R47" s="485">
        <v>124</v>
      </c>
      <c r="S47" s="485">
        <v>110</v>
      </c>
      <c r="T47" s="485">
        <v>109</v>
      </c>
      <c r="U47" s="485">
        <v>77</v>
      </c>
      <c r="W47" s="485" t="s">
        <v>126</v>
      </c>
      <c r="X47" s="485">
        <v>69</v>
      </c>
      <c r="Y47" s="485" t="s">
        <v>126</v>
      </c>
      <c r="Z47" s="485">
        <v>77</v>
      </c>
      <c r="AA47" s="485">
        <v>77</v>
      </c>
      <c r="AB47" s="485" t="s">
        <v>126</v>
      </c>
      <c r="AC47" s="485">
        <v>81</v>
      </c>
      <c r="AD47" s="485" t="s">
        <v>126</v>
      </c>
      <c r="AE47" s="485" t="s">
        <v>126</v>
      </c>
      <c r="AF47" s="485" t="s">
        <v>126</v>
      </c>
    </row>
    <row r="48" spans="1:33" s="27" customFormat="1" ht="18" customHeight="1" x14ac:dyDescent="0.15">
      <c r="A48" s="91"/>
      <c r="B48" s="1165" t="s">
        <v>623</v>
      </c>
      <c r="C48" s="1165"/>
      <c r="D48" s="783" t="s">
        <v>624</v>
      </c>
      <c r="E48" s="428">
        <v>2</v>
      </c>
      <c r="F48" s="428">
        <v>2</v>
      </c>
      <c r="G48" s="428">
        <v>3</v>
      </c>
      <c r="H48" s="428">
        <v>3</v>
      </c>
      <c r="I48" s="428">
        <v>3</v>
      </c>
      <c r="J48" s="428">
        <v>3</v>
      </c>
      <c r="K48" s="428">
        <v>3</v>
      </c>
      <c r="M48" s="26"/>
      <c r="N48" s="428">
        <v>3</v>
      </c>
      <c r="O48" s="428">
        <v>4</v>
      </c>
      <c r="P48" s="428">
        <v>3</v>
      </c>
      <c r="Q48" s="428">
        <v>5</v>
      </c>
      <c r="R48" s="428">
        <v>4</v>
      </c>
      <c r="S48" s="428">
        <v>1</v>
      </c>
      <c r="T48" s="428">
        <v>2</v>
      </c>
      <c r="U48" s="969">
        <v>2</v>
      </c>
      <c r="W48" s="428" t="s">
        <v>126</v>
      </c>
      <c r="X48" s="428">
        <v>2</v>
      </c>
      <c r="Y48" s="428" t="s">
        <v>126</v>
      </c>
      <c r="Z48" s="969">
        <v>2</v>
      </c>
      <c r="AA48" s="969">
        <v>2</v>
      </c>
      <c r="AB48" s="428" t="s">
        <v>126</v>
      </c>
      <c r="AC48" s="428">
        <v>2</v>
      </c>
      <c r="AD48" s="428" t="s">
        <v>126</v>
      </c>
      <c r="AE48" s="428" t="s">
        <v>126</v>
      </c>
      <c r="AF48" s="969" t="s">
        <v>126</v>
      </c>
    </row>
    <row r="49" spans="1:32" s="27" customFormat="1" ht="15" customHeight="1" x14ac:dyDescent="0.15">
      <c r="A49" s="50"/>
      <c r="B49" s="50" t="s">
        <v>594</v>
      </c>
      <c r="C49" s="75"/>
      <c r="D49" s="75"/>
      <c r="E49" s="395"/>
      <c r="F49" s="395"/>
      <c r="G49" s="395"/>
      <c r="H49" s="395"/>
      <c r="I49" s="395"/>
      <c r="J49" s="395"/>
      <c r="K49" s="395"/>
      <c r="M49" s="26"/>
      <c r="N49" s="395"/>
      <c r="O49" s="395"/>
      <c r="P49" s="395"/>
      <c r="Q49" s="395"/>
      <c r="R49" s="395"/>
      <c r="S49" s="395"/>
      <c r="T49" s="395"/>
      <c r="U49" s="395"/>
      <c r="W49" s="395"/>
      <c r="X49" s="395"/>
      <c r="Y49" s="395"/>
      <c r="Z49" s="395"/>
      <c r="AA49" s="395"/>
      <c r="AB49" s="395"/>
      <c r="AC49" s="395"/>
      <c r="AD49" s="395"/>
      <c r="AE49" s="395"/>
      <c r="AF49" s="395"/>
    </row>
    <row r="50" spans="1:32" s="27" customFormat="1" ht="15" customHeight="1" x14ac:dyDescent="0.2">
      <c r="A50" s="50"/>
      <c r="B50" s="137"/>
      <c r="C50" s="28"/>
      <c r="D50" s="23"/>
      <c r="E50" s="395"/>
      <c r="F50" s="395"/>
      <c r="G50" s="395"/>
      <c r="H50" s="395"/>
      <c r="I50" s="395"/>
      <c r="J50" s="395"/>
      <c r="K50" s="395"/>
      <c r="M50" s="26"/>
      <c r="N50" s="395"/>
      <c r="O50" s="395"/>
      <c r="P50" s="395"/>
      <c r="Q50" s="395"/>
      <c r="R50" s="395"/>
      <c r="S50" s="395"/>
      <c r="T50" s="395"/>
      <c r="U50" s="395"/>
      <c r="W50" s="395"/>
      <c r="X50" s="395"/>
      <c r="Y50" s="395"/>
      <c r="Z50" s="395"/>
      <c r="AA50" s="395"/>
      <c r="AB50" s="395"/>
      <c r="AC50" s="395"/>
      <c r="AD50" s="395"/>
      <c r="AE50" s="395"/>
      <c r="AF50" s="395"/>
    </row>
    <row r="51" spans="1:32" s="27" customFormat="1" ht="15" customHeight="1" x14ac:dyDescent="0.2">
      <c r="A51" s="50"/>
      <c r="B51" s="28"/>
      <c r="C51" s="28"/>
      <c r="D51" s="23"/>
      <c r="E51" s="395"/>
      <c r="F51" s="395"/>
      <c r="G51" s="395"/>
      <c r="H51" s="395"/>
      <c r="I51" s="395"/>
      <c r="J51" s="395"/>
      <c r="K51" s="395"/>
      <c r="M51" s="26"/>
      <c r="N51" s="395"/>
      <c r="O51" s="395"/>
      <c r="P51" s="395"/>
      <c r="Q51" s="395"/>
      <c r="R51" s="395"/>
      <c r="S51" s="395"/>
      <c r="T51" s="395"/>
      <c r="U51" s="395"/>
      <c r="W51" s="395"/>
      <c r="X51" s="395"/>
      <c r="Y51" s="395"/>
      <c r="Z51" s="395"/>
      <c r="AA51" s="395"/>
      <c r="AB51" s="395"/>
      <c r="AC51" s="395"/>
      <c r="AD51" s="395"/>
      <c r="AE51" s="395"/>
      <c r="AF51" s="395"/>
    </row>
    <row r="52" spans="1:32" s="27" customFormat="1" ht="15" customHeight="1" x14ac:dyDescent="0.2">
      <c r="A52" s="50"/>
      <c r="B52" s="75"/>
      <c r="C52" s="28"/>
      <c r="D52" s="23"/>
      <c r="E52" s="395"/>
      <c r="F52" s="395"/>
      <c r="G52" s="395"/>
      <c r="H52" s="395"/>
      <c r="I52" s="395"/>
      <c r="J52" s="395"/>
      <c r="K52" s="395"/>
      <c r="M52" s="26"/>
      <c r="N52" s="395"/>
      <c r="O52" s="395"/>
      <c r="P52" s="395"/>
      <c r="Q52" s="395"/>
      <c r="R52" s="395"/>
      <c r="S52" s="395"/>
      <c r="T52" s="395"/>
      <c r="U52" s="395"/>
      <c r="W52" s="395"/>
      <c r="X52" s="395"/>
      <c r="Y52" s="395"/>
      <c r="Z52" s="395"/>
      <c r="AA52" s="395"/>
      <c r="AB52" s="395"/>
      <c r="AC52" s="395"/>
      <c r="AD52" s="395"/>
      <c r="AE52" s="395"/>
      <c r="AF52" s="395"/>
    </row>
    <row r="53" spans="1:32" s="33" customFormat="1" ht="13.5" customHeight="1" x14ac:dyDescent="0.2">
      <c r="A53" s="50"/>
      <c r="B53" s="137"/>
      <c r="C53" s="28"/>
      <c r="D53" s="23"/>
      <c r="E53" s="130"/>
      <c r="F53" s="130"/>
      <c r="G53" s="130"/>
      <c r="H53" s="130"/>
      <c r="I53" s="130"/>
      <c r="J53" s="130"/>
      <c r="K53" s="130"/>
      <c r="M53" s="26"/>
      <c r="N53" s="130"/>
      <c r="O53" s="130"/>
      <c r="P53" s="130"/>
      <c r="Q53" s="130"/>
      <c r="R53" s="130"/>
      <c r="S53" s="130"/>
      <c r="T53" s="130"/>
      <c r="U53" s="130"/>
      <c r="W53" s="130"/>
      <c r="X53" s="130"/>
      <c r="Y53" s="130"/>
      <c r="Z53" s="130"/>
      <c r="AA53" s="130"/>
      <c r="AB53" s="130"/>
      <c r="AC53" s="130"/>
      <c r="AD53" s="130"/>
      <c r="AE53" s="130"/>
      <c r="AF53" s="130"/>
    </row>
    <row r="54" spans="1:32" s="33" customFormat="1" ht="13.5" customHeight="1" x14ac:dyDescent="0.2">
      <c r="A54" s="125"/>
      <c r="B54" s="154"/>
      <c r="C54" s="28"/>
      <c r="D54" s="23"/>
      <c r="E54" s="130"/>
      <c r="F54" s="130"/>
      <c r="G54" s="130"/>
      <c r="H54" s="130"/>
      <c r="I54" s="130"/>
      <c r="J54" s="130"/>
      <c r="K54" s="130"/>
      <c r="M54" s="130"/>
      <c r="N54" s="130"/>
      <c r="O54" s="130"/>
      <c r="P54" s="130"/>
      <c r="Q54" s="130"/>
      <c r="R54" s="130"/>
      <c r="S54" s="130"/>
      <c r="T54" s="130"/>
      <c r="U54" s="130"/>
      <c r="W54" s="130"/>
      <c r="X54" s="130"/>
      <c r="Y54" s="130"/>
      <c r="Z54" s="130"/>
      <c r="AA54" s="130"/>
      <c r="AB54" s="130"/>
      <c r="AC54" s="130"/>
      <c r="AD54" s="130"/>
      <c r="AE54" s="130"/>
      <c r="AF54" s="130"/>
    </row>
    <row r="55" spans="1:32" x14ac:dyDescent="0.2">
      <c r="B55" s="154"/>
    </row>
  </sheetData>
  <mergeCells count="9">
    <mergeCell ref="AB38:AF38"/>
    <mergeCell ref="AB5:AF5"/>
    <mergeCell ref="B48:C48"/>
    <mergeCell ref="E5:K5"/>
    <mergeCell ref="B40:C40"/>
    <mergeCell ref="B44:C44"/>
    <mergeCell ref="M5:U5"/>
    <mergeCell ref="W5:AA5"/>
    <mergeCell ref="W38:AA38"/>
  </mergeCells>
  <phoneticPr fontId="8"/>
  <pageMargins left="0.59055118110236227" right="0.39370078740157483" top="0.39370078740157483" bottom="0.19685039370078741" header="0.19685039370078741" footer="0.19685039370078741"/>
  <pageSetup paperSize="8" scale="68" firstPageNumber="0" orientation="landscape" useFirstPageNumber="1" r:id="rId1"/>
  <headerFooter alignWithMargins="0">
    <oddHeader>&amp;R&amp;"Arial,標準"J. Front Retailing FACT BOOK</oddHeader>
    <oddFooter>&amp;C&amp;"ＭＳ Ｐ明朝,標準"&amp;14-&amp;A-</oddFooter>
  </headerFooter>
  <customProperties>
    <customPr name="layoutContexts"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E56"/>
  <sheetViews>
    <sheetView showGridLines="0" tabSelected="1" defaultGridColor="0" view="pageBreakPreview" colorId="8" zoomScale="55" zoomScaleNormal="100" zoomScaleSheetLayoutView="55" workbookViewId="0">
      <pane xSplit="4" ySplit="5" topLeftCell="K6" activePane="bottomRight" state="frozen"/>
      <selection activeCell="AF33" sqref="AF33"/>
      <selection pane="topRight" activeCell="AF33" sqref="AF33"/>
      <selection pane="bottomLeft" activeCell="AF33" sqref="AF33"/>
      <selection pane="bottomRight" activeCell="R20" sqref="R20"/>
    </sheetView>
  </sheetViews>
  <sheetFormatPr defaultColWidth="9" defaultRowHeight="13" x14ac:dyDescent="0.2"/>
  <cols>
    <col min="1" max="1" width="4.453125" style="23" customWidth="1"/>
    <col min="2" max="2" width="28.453125" style="23" customWidth="1"/>
    <col min="3" max="3" width="30.453125" style="23" customWidth="1"/>
    <col min="4" max="4" width="30.453125" style="89" customWidth="1"/>
    <col min="5" max="6" width="11.453125" style="23" hidden="1" customWidth="1"/>
    <col min="7" max="9" width="11.453125" style="22" hidden="1" customWidth="1"/>
    <col min="10" max="10" width="4.453125" style="23" hidden="1" customWidth="1"/>
    <col min="11" max="19" width="11.453125" style="22" customWidth="1"/>
    <col min="20" max="20" width="4.453125" style="23" customWidth="1"/>
    <col min="21" max="30" width="11.453125" style="22" customWidth="1"/>
    <col min="31" max="16384" width="9" style="23"/>
  </cols>
  <sheetData>
    <row r="1" spans="1:31" ht="18" customHeight="1" x14ac:dyDescent="0.3">
      <c r="A1" s="37" t="s">
        <v>625</v>
      </c>
      <c r="B1" s="37"/>
      <c r="C1" s="22"/>
      <c r="E1" s="25"/>
      <c r="F1" s="25"/>
      <c r="G1" s="70"/>
      <c r="H1" s="70"/>
      <c r="I1" s="70"/>
      <c r="K1" s="70"/>
      <c r="L1" s="70"/>
      <c r="M1" s="70"/>
      <c r="N1" s="70"/>
      <c r="O1" s="70"/>
      <c r="P1" s="70"/>
      <c r="Q1" s="70"/>
      <c r="R1" s="70"/>
      <c r="S1" s="70"/>
      <c r="U1" s="70"/>
      <c r="V1" s="70"/>
      <c r="W1" s="70"/>
      <c r="X1" s="70"/>
      <c r="Y1" s="70"/>
      <c r="Z1" s="70"/>
      <c r="AA1" s="70"/>
      <c r="AB1" s="70"/>
      <c r="AC1" s="70"/>
      <c r="AD1" s="70"/>
    </row>
    <row r="2" spans="1:31" ht="18" customHeight="1" x14ac:dyDescent="0.3">
      <c r="A2" s="37" t="s">
        <v>626</v>
      </c>
      <c r="B2" s="37"/>
      <c r="C2" s="22"/>
      <c r="E2" s="25"/>
      <c r="F2" s="25"/>
      <c r="G2" s="23"/>
      <c r="H2" s="23"/>
      <c r="I2" s="23"/>
      <c r="K2" s="23"/>
      <c r="L2" s="23"/>
      <c r="M2" s="23"/>
      <c r="N2" s="23"/>
      <c r="O2" s="23"/>
      <c r="P2" s="23"/>
      <c r="Q2" s="23"/>
      <c r="R2" s="23"/>
      <c r="S2" s="23"/>
      <c r="U2" s="23"/>
      <c r="V2" s="23"/>
      <c r="W2" s="23"/>
      <c r="X2" s="23"/>
      <c r="Y2" s="23"/>
      <c r="Z2" s="23"/>
      <c r="AA2" s="23"/>
      <c r="AB2" s="23"/>
      <c r="AC2" s="23"/>
      <c r="AD2" s="23"/>
    </row>
    <row r="3" spans="1:31" ht="18" customHeight="1" x14ac:dyDescent="0.25">
      <c r="C3" s="24"/>
      <c r="E3" s="25"/>
      <c r="F3" s="25"/>
      <c r="G3" s="26"/>
      <c r="H3" s="147"/>
      <c r="I3" s="147"/>
      <c r="K3" s="147"/>
      <c r="L3" s="339"/>
      <c r="M3" s="339"/>
      <c r="N3" s="339"/>
      <c r="O3" s="339"/>
      <c r="P3" s="339"/>
      <c r="Q3" s="339"/>
      <c r="R3" s="339"/>
      <c r="S3" s="339"/>
      <c r="U3" s="339"/>
      <c r="V3" s="339"/>
      <c r="W3" s="339"/>
      <c r="X3" s="339"/>
      <c r="Y3" s="339"/>
      <c r="Z3" s="339"/>
      <c r="AA3" s="339"/>
      <c r="AB3" s="339"/>
      <c r="AC3" s="339"/>
      <c r="AD3" s="339" t="s">
        <v>498</v>
      </c>
    </row>
    <row r="4" spans="1:31" ht="18" customHeight="1" x14ac:dyDescent="0.2">
      <c r="C4" s="24"/>
      <c r="D4" s="1062"/>
      <c r="E4" s="1176" t="s">
        <v>996</v>
      </c>
      <c r="F4" s="1177"/>
      <c r="G4" s="1177"/>
      <c r="H4" s="1177"/>
      <c r="I4" s="1178"/>
      <c r="J4" s="1063"/>
      <c r="K4" s="1139" t="s">
        <v>997</v>
      </c>
      <c r="L4" s="1140"/>
      <c r="M4" s="1140"/>
      <c r="N4" s="1140"/>
      <c r="O4" s="1140"/>
      <c r="P4" s="1140"/>
      <c r="Q4" s="1140"/>
      <c r="R4" s="1140"/>
      <c r="S4" s="1141"/>
      <c r="U4" s="1108" t="s">
        <v>81</v>
      </c>
      <c r="V4" s="1109"/>
      <c r="W4" s="1109"/>
      <c r="X4" s="1109"/>
      <c r="Y4" s="1110"/>
      <c r="Z4" s="1108" t="s">
        <v>994</v>
      </c>
      <c r="AA4" s="1109"/>
      <c r="AB4" s="1109"/>
      <c r="AC4" s="1109"/>
      <c r="AD4" s="1110"/>
    </row>
    <row r="5" spans="1:31" ht="23.25" customHeight="1" x14ac:dyDescent="0.2">
      <c r="A5" s="360"/>
      <c r="B5" s="363" t="s">
        <v>627</v>
      </c>
      <c r="C5" s="363"/>
      <c r="D5" s="1064"/>
      <c r="E5" s="420" t="s">
        <v>88</v>
      </c>
      <c r="F5" s="420" t="s">
        <v>89</v>
      </c>
      <c r="G5" s="507" t="s">
        <v>90</v>
      </c>
      <c r="H5" s="420" t="s">
        <v>91</v>
      </c>
      <c r="I5" s="421" t="s">
        <v>92</v>
      </c>
      <c r="J5" s="1063"/>
      <c r="K5" s="506" t="s">
        <v>92</v>
      </c>
      <c r="L5" s="420" t="s">
        <v>93</v>
      </c>
      <c r="M5" s="420" t="s">
        <v>94</v>
      </c>
      <c r="N5" s="772" t="s">
        <v>95</v>
      </c>
      <c r="O5" s="856" t="s">
        <v>96</v>
      </c>
      <c r="P5" s="856" t="s">
        <v>97</v>
      </c>
      <c r="Q5" s="856" t="s">
        <v>98</v>
      </c>
      <c r="R5" s="1057" t="s">
        <v>99</v>
      </c>
      <c r="S5" s="985" t="s">
        <v>81</v>
      </c>
      <c r="U5" s="977" t="s">
        <v>248</v>
      </c>
      <c r="V5" s="855" t="s">
        <v>249</v>
      </c>
      <c r="W5" s="855" t="s">
        <v>250</v>
      </c>
      <c r="X5" s="715" t="s">
        <v>287</v>
      </c>
      <c r="Y5" s="1000" t="s">
        <v>191</v>
      </c>
      <c r="Z5" s="855" t="s">
        <v>985</v>
      </c>
      <c r="AA5" s="855" t="s">
        <v>987</v>
      </c>
      <c r="AB5" s="855" t="s">
        <v>989</v>
      </c>
      <c r="AC5" s="715" t="s">
        <v>991</v>
      </c>
      <c r="AD5" s="988" t="s">
        <v>993</v>
      </c>
    </row>
    <row r="6" spans="1:31" s="28" customFormat="1" ht="23.25" customHeight="1" x14ac:dyDescent="0.2">
      <c r="A6" s="30"/>
      <c r="B6" s="641" t="s">
        <v>628</v>
      </c>
      <c r="C6" s="641"/>
      <c r="D6" s="642"/>
      <c r="E6" s="383">
        <v>242706</v>
      </c>
      <c r="F6" s="383">
        <v>242653</v>
      </c>
      <c r="G6" s="383">
        <v>245646</v>
      </c>
      <c r="H6" s="383">
        <v>249366</v>
      </c>
      <c r="I6" s="383">
        <v>240221</v>
      </c>
      <c r="K6" s="383">
        <v>58991</v>
      </c>
      <c r="L6" s="383">
        <v>56462</v>
      </c>
      <c r="M6" s="735">
        <v>56288</v>
      </c>
      <c r="N6" s="735">
        <v>79935</v>
      </c>
      <c r="O6" s="735">
        <v>48971</v>
      </c>
      <c r="P6" s="735">
        <v>57488</v>
      </c>
      <c r="Q6" s="735">
        <v>61360</v>
      </c>
      <c r="R6" s="735">
        <v>57872</v>
      </c>
      <c r="S6" s="383">
        <v>63484</v>
      </c>
      <c r="U6" s="383">
        <v>15676</v>
      </c>
      <c r="V6" s="383">
        <v>15711</v>
      </c>
      <c r="W6" s="383">
        <v>16238</v>
      </c>
      <c r="X6" s="383">
        <v>15859</v>
      </c>
      <c r="Y6" s="383">
        <v>63484</v>
      </c>
      <c r="Z6" s="735">
        <v>16446</v>
      </c>
      <c r="AA6" s="735">
        <v>16298</v>
      </c>
      <c r="AB6" s="735" t="s">
        <v>126</v>
      </c>
      <c r="AC6" s="735" t="s">
        <v>126</v>
      </c>
      <c r="AD6" s="735" t="s">
        <v>126</v>
      </c>
    </row>
    <row r="7" spans="1:31" s="28" customFormat="1" ht="23.25" customHeight="1" x14ac:dyDescent="0.2">
      <c r="A7" s="29"/>
      <c r="B7" s="643" t="s">
        <v>629</v>
      </c>
      <c r="C7" s="644"/>
      <c r="D7" s="230" t="s">
        <v>630</v>
      </c>
      <c r="E7" s="384">
        <v>1.5</v>
      </c>
      <c r="F7" s="384">
        <v>0</v>
      </c>
      <c r="G7" s="384">
        <v>1.2</v>
      </c>
      <c r="H7" s="384">
        <v>1.5</v>
      </c>
      <c r="I7" s="384">
        <v>-3.7</v>
      </c>
      <c r="K7" s="384" t="s">
        <v>103</v>
      </c>
      <c r="L7" s="384">
        <v>-4.3</v>
      </c>
      <c r="M7" s="737">
        <v>-0.3</v>
      </c>
      <c r="N7" s="737">
        <v>42</v>
      </c>
      <c r="O7" s="737">
        <v>-38.700000000000003</v>
      </c>
      <c r="P7" s="737">
        <v>11.4</v>
      </c>
      <c r="Q7" s="737">
        <v>6.7353801415774379</v>
      </c>
      <c r="R7" s="737">
        <v>-5.7</v>
      </c>
      <c r="S7" s="384">
        <v>9.6999999999999993</v>
      </c>
      <c r="U7" s="384">
        <v>11</v>
      </c>
      <c r="V7" s="384">
        <v>12.26555978656288</v>
      </c>
      <c r="W7" s="384">
        <v>11.6</v>
      </c>
      <c r="X7" s="854">
        <v>3.2083821423922956</v>
      </c>
      <c r="Y7" s="384">
        <v>9.6999999999999993</v>
      </c>
      <c r="Z7" s="737">
        <v>4.9000000000000004</v>
      </c>
      <c r="AA7" s="737">
        <v>3.7426007256062661</v>
      </c>
      <c r="AB7" s="737" t="s">
        <v>126</v>
      </c>
      <c r="AC7" s="737" t="s">
        <v>126</v>
      </c>
      <c r="AD7" s="737" t="s">
        <v>126</v>
      </c>
      <c r="AE7" s="1048"/>
    </row>
    <row r="8" spans="1:31" ht="23.25" customHeight="1" x14ac:dyDescent="0.2">
      <c r="A8" s="30"/>
      <c r="B8" s="641" t="s">
        <v>631</v>
      </c>
      <c r="C8" s="641"/>
      <c r="D8" s="642"/>
      <c r="E8" s="383">
        <v>33819</v>
      </c>
      <c r="F8" s="383">
        <v>34641</v>
      </c>
      <c r="G8" s="383">
        <v>35600</v>
      </c>
      <c r="H8" s="383">
        <v>36140</v>
      </c>
      <c r="I8" s="383">
        <v>34782</v>
      </c>
      <c r="K8" s="383">
        <v>19803</v>
      </c>
      <c r="L8" s="383">
        <v>17766</v>
      </c>
      <c r="M8" s="735">
        <v>17105</v>
      </c>
      <c r="N8" s="735">
        <v>18049</v>
      </c>
      <c r="O8" s="735">
        <v>12041</v>
      </c>
      <c r="P8" s="735">
        <v>16008</v>
      </c>
      <c r="Q8" s="735">
        <v>16725</v>
      </c>
      <c r="R8" s="735">
        <v>17632</v>
      </c>
      <c r="S8" s="383">
        <v>22337</v>
      </c>
      <c r="U8" s="383">
        <v>6328</v>
      </c>
      <c r="V8" s="383">
        <v>6222</v>
      </c>
      <c r="W8" s="383">
        <v>6265</v>
      </c>
      <c r="X8" s="383">
        <v>3522</v>
      </c>
      <c r="Y8" s="383">
        <v>22337</v>
      </c>
      <c r="Z8" s="735">
        <v>6635</v>
      </c>
      <c r="AA8" s="735">
        <v>6581</v>
      </c>
      <c r="AB8" s="735" t="s">
        <v>126</v>
      </c>
      <c r="AC8" s="735" t="s">
        <v>126</v>
      </c>
      <c r="AD8" s="735" t="s">
        <v>126</v>
      </c>
    </row>
    <row r="9" spans="1:31" ht="23.25" customHeight="1" x14ac:dyDescent="0.2">
      <c r="A9" s="32"/>
      <c r="B9" s="122" t="s">
        <v>632</v>
      </c>
      <c r="C9" s="103"/>
      <c r="D9" s="224" t="s">
        <v>630</v>
      </c>
      <c r="E9" s="385">
        <v>1.4</v>
      </c>
      <c r="F9" s="385">
        <v>2.4</v>
      </c>
      <c r="G9" s="385">
        <v>2.8</v>
      </c>
      <c r="H9" s="385">
        <v>1.5</v>
      </c>
      <c r="I9" s="385">
        <v>-3.8</v>
      </c>
      <c r="K9" s="385" t="s">
        <v>103</v>
      </c>
      <c r="L9" s="385">
        <v>-10.3</v>
      </c>
      <c r="M9" s="736">
        <v>-3.7</v>
      </c>
      <c r="N9" s="736">
        <v>5.5</v>
      </c>
      <c r="O9" s="736">
        <v>-33.299999999999997</v>
      </c>
      <c r="P9" s="736">
        <v>18.5</v>
      </c>
      <c r="Q9" s="736">
        <v>4.4747963480757482</v>
      </c>
      <c r="R9" s="736">
        <v>5.4230194319880383</v>
      </c>
      <c r="S9" s="385">
        <v>26.7</v>
      </c>
      <c r="U9" s="385">
        <v>34.4</v>
      </c>
      <c r="V9" s="385">
        <v>35.200000000000003</v>
      </c>
      <c r="W9" s="385">
        <v>21</v>
      </c>
      <c r="X9" s="385">
        <v>11.104100946372242</v>
      </c>
      <c r="Y9" s="840">
        <v>26.7</v>
      </c>
      <c r="Z9" s="736">
        <v>4.9000000000000004</v>
      </c>
      <c r="AA9" s="736">
        <v>5.7859209257473481</v>
      </c>
      <c r="AB9" s="736" t="s">
        <v>126</v>
      </c>
      <c r="AC9" s="736" t="s">
        <v>126</v>
      </c>
      <c r="AD9" s="736" t="s">
        <v>126</v>
      </c>
    </row>
    <row r="10" spans="1:31" ht="23.25" customHeight="1" x14ac:dyDescent="0.2">
      <c r="A10" s="29"/>
      <c r="B10" s="643"/>
      <c r="C10" s="644"/>
      <c r="D10" s="230" t="s">
        <v>633</v>
      </c>
      <c r="E10" s="653">
        <v>13.9</v>
      </c>
      <c r="F10" s="653">
        <v>14.3</v>
      </c>
      <c r="G10" s="654">
        <v>14.5</v>
      </c>
      <c r="H10" s="654">
        <v>14.5</v>
      </c>
      <c r="I10" s="654">
        <v>14.5</v>
      </c>
      <c r="K10" s="654">
        <v>33.6</v>
      </c>
      <c r="L10" s="654">
        <v>31.5</v>
      </c>
      <c r="M10" s="751">
        <v>30.4</v>
      </c>
      <c r="N10" s="751">
        <v>22.6</v>
      </c>
      <c r="O10" s="950">
        <v>24.59</v>
      </c>
      <c r="P10" s="950">
        <v>27.8</v>
      </c>
      <c r="Q10" s="950">
        <v>27.25717079530639</v>
      </c>
      <c r="R10" s="950">
        <v>30.467238042576721</v>
      </c>
      <c r="S10" s="654">
        <v>35.185243525927795</v>
      </c>
      <c r="U10" s="1040">
        <v>40.367440673641234</v>
      </c>
      <c r="V10" s="1040">
        <v>39.984707044317716</v>
      </c>
      <c r="W10" s="1040">
        <v>38.582337726320972</v>
      </c>
      <c r="X10" s="1040">
        <v>22.208209849296928</v>
      </c>
      <c r="Y10" s="654">
        <v>35.185243525927795</v>
      </c>
      <c r="Z10" s="950">
        <v>40.344156633831936</v>
      </c>
      <c r="AA10" s="950">
        <v>40.382845573348057</v>
      </c>
      <c r="AB10" s="950" t="s">
        <v>126</v>
      </c>
      <c r="AC10" s="950" t="s">
        <v>126</v>
      </c>
      <c r="AD10" s="950" t="s">
        <v>126</v>
      </c>
    </row>
    <row r="11" spans="1:31" ht="23.25" customHeight="1" x14ac:dyDescent="0.2">
      <c r="A11" s="30"/>
      <c r="B11" s="641" t="s">
        <v>108</v>
      </c>
      <c r="C11" s="641"/>
      <c r="D11" s="642"/>
      <c r="E11" s="383">
        <v>23653</v>
      </c>
      <c r="F11" s="383">
        <v>22818</v>
      </c>
      <c r="G11" s="383">
        <v>23852</v>
      </c>
      <c r="H11" s="383">
        <v>24409</v>
      </c>
      <c r="I11" s="383">
        <v>22966</v>
      </c>
      <c r="K11" s="383">
        <v>7935</v>
      </c>
      <c r="L11" s="383">
        <v>8428</v>
      </c>
      <c r="M11" s="735">
        <v>9036</v>
      </c>
      <c r="N11" s="735">
        <v>9899</v>
      </c>
      <c r="O11" s="735">
        <v>9570</v>
      </c>
      <c r="P11" s="735">
        <v>10145</v>
      </c>
      <c r="Q11" s="735">
        <v>10331</v>
      </c>
      <c r="R11" s="735">
        <v>9265</v>
      </c>
      <c r="S11" s="383">
        <v>9682</v>
      </c>
      <c r="U11" s="383">
        <v>2317</v>
      </c>
      <c r="V11" s="383">
        <v>2426</v>
      </c>
      <c r="W11" s="383">
        <v>2215</v>
      </c>
      <c r="X11" s="383">
        <v>2724</v>
      </c>
      <c r="Y11" s="383">
        <v>9682</v>
      </c>
      <c r="Z11" s="735">
        <v>2426</v>
      </c>
      <c r="AA11" s="735">
        <v>2462</v>
      </c>
      <c r="AB11" s="735" t="s">
        <v>126</v>
      </c>
      <c r="AC11" s="735" t="s">
        <v>126</v>
      </c>
      <c r="AD11" s="735" t="s">
        <v>126</v>
      </c>
    </row>
    <row r="12" spans="1:31" ht="23.25" customHeight="1" x14ac:dyDescent="0.2">
      <c r="A12" s="32"/>
      <c r="B12" s="122" t="s">
        <v>109</v>
      </c>
      <c r="C12" s="103"/>
      <c r="D12" s="224" t="s">
        <v>630</v>
      </c>
      <c r="E12" s="385">
        <v>-4.7</v>
      </c>
      <c r="F12" s="385">
        <v>-3.5</v>
      </c>
      <c r="G12" s="385">
        <v>4.5</v>
      </c>
      <c r="H12" s="385">
        <v>2.2999999999999998</v>
      </c>
      <c r="I12" s="385">
        <v>-5.9</v>
      </c>
      <c r="K12" s="385" t="s">
        <v>103</v>
      </c>
      <c r="L12" s="385">
        <v>6.2</v>
      </c>
      <c r="M12" s="736">
        <v>7.2</v>
      </c>
      <c r="N12" s="736">
        <v>9.6</v>
      </c>
      <c r="O12" s="736">
        <v>-3.3</v>
      </c>
      <c r="P12" s="736">
        <v>-3.6</v>
      </c>
      <c r="Q12" s="736">
        <v>1.8368676659477594</v>
      </c>
      <c r="R12" s="736">
        <v>-10.318459006872516</v>
      </c>
      <c r="S12" s="385">
        <v>4.5</v>
      </c>
      <c r="U12" s="385">
        <v>4.0999999999999996</v>
      </c>
      <c r="V12" s="385">
        <v>6.9439288152015592</v>
      </c>
      <c r="W12" s="385">
        <v>-4</v>
      </c>
      <c r="X12" s="385">
        <v>8.0095162569389373</v>
      </c>
      <c r="Y12" s="385">
        <v>4.5</v>
      </c>
      <c r="Z12" s="736">
        <v>4.7</v>
      </c>
      <c r="AA12" s="736">
        <v>1.5251442704039562</v>
      </c>
      <c r="AB12" s="736" t="s">
        <v>126</v>
      </c>
      <c r="AC12" s="736" t="s">
        <v>126</v>
      </c>
      <c r="AD12" s="736" t="s">
        <v>126</v>
      </c>
    </row>
    <row r="13" spans="1:31" ht="23.25" customHeight="1" x14ac:dyDescent="0.2">
      <c r="A13" s="29"/>
      <c r="B13" s="643"/>
      <c r="C13" s="644"/>
      <c r="D13" s="230" t="s">
        <v>633</v>
      </c>
      <c r="E13" s="654">
        <v>9.6999999999999993</v>
      </c>
      <c r="F13" s="654">
        <v>9.4</v>
      </c>
      <c r="G13" s="654">
        <v>9.6999999999999993</v>
      </c>
      <c r="H13" s="654">
        <v>9.8000000000000007</v>
      </c>
      <c r="I13" s="654">
        <v>9.6</v>
      </c>
      <c r="K13" s="654">
        <v>13.5</v>
      </c>
      <c r="L13" s="654">
        <v>14.9</v>
      </c>
      <c r="M13" s="751">
        <v>16.100000000000001</v>
      </c>
      <c r="N13" s="751">
        <v>12.4</v>
      </c>
      <c r="O13" s="751">
        <v>19.5</v>
      </c>
      <c r="P13" s="751">
        <v>17.600000000000001</v>
      </c>
      <c r="Q13" s="751">
        <v>16.836701434159064</v>
      </c>
      <c r="R13" s="751">
        <v>16.00946917334808</v>
      </c>
      <c r="S13" s="654">
        <v>15.251086888034781</v>
      </c>
      <c r="U13" s="1040">
        <v>14.780556264353152</v>
      </c>
      <c r="V13" s="1040">
        <v>15.111351833561665</v>
      </c>
      <c r="W13" s="1040">
        <v>13.640842468284273</v>
      </c>
      <c r="X13" s="1040">
        <v>17.176366731824199</v>
      </c>
      <c r="Y13" s="654">
        <v>15.251086888034781</v>
      </c>
      <c r="Z13" s="950">
        <v>14.751307308768089</v>
      </c>
      <c r="AA13" s="950">
        <v>15.111356524940181</v>
      </c>
      <c r="AB13" s="950" t="s">
        <v>126</v>
      </c>
      <c r="AC13" s="751" t="s">
        <v>126</v>
      </c>
      <c r="AD13" s="751" t="s">
        <v>126</v>
      </c>
    </row>
    <row r="14" spans="1:31" ht="23.25" customHeight="1" x14ac:dyDescent="0.2">
      <c r="A14" s="30"/>
      <c r="B14" s="641" t="s">
        <v>634</v>
      </c>
      <c r="C14" s="641"/>
      <c r="D14" s="642"/>
      <c r="E14" s="383">
        <v>10166</v>
      </c>
      <c r="F14" s="383">
        <v>11823</v>
      </c>
      <c r="G14" s="383">
        <v>11747</v>
      </c>
      <c r="H14" s="383">
        <v>11731</v>
      </c>
      <c r="I14" s="383">
        <v>11815</v>
      </c>
      <c r="K14" s="383">
        <v>11338</v>
      </c>
      <c r="L14" s="383">
        <v>11016</v>
      </c>
      <c r="M14" s="735">
        <v>4792</v>
      </c>
      <c r="N14" s="735">
        <v>11218</v>
      </c>
      <c r="O14" s="788">
        <v>-6525</v>
      </c>
      <c r="P14" s="788">
        <v>4819</v>
      </c>
      <c r="Q14" s="788">
        <v>5465</v>
      </c>
      <c r="R14" s="788">
        <v>9416</v>
      </c>
      <c r="S14" s="655">
        <v>12102</v>
      </c>
      <c r="U14" s="655">
        <v>3958</v>
      </c>
      <c r="V14" s="655">
        <v>3130</v>
      </c>
      <c r="W14" s="655">
        <v>4032</v>
      </c>
      <c r="X14" s="655">
        <v>982</v>
      </c>
      <c r="Y14" s="655">
        <v>12102</v>
      </c>
      <c r="Z14" s="788">
        <v>4519</v>
      </c>
      <c r="AA14" s="788">
        <v>4022</v>
      </c>
      <c r="AB14" s="788" t="s">
        <v>126</v>
      </c>
      <c r="AC14" s="788" t="s">
        <v>126</v>
      </c>
      <c r="AD14" s="788" t="s">
        <v>126</v>
      </c>
    </row>
    <row r="15" spans="1:31" ht="23.25" customHeight="1" x14ac:dyDescent="0.2">
      <c r="A15" s="32"/>
      <c r="B15" s="122" t="s">
        <v>111</v>
      </c>
      <c r="C15" s="103"/>
      <c r="D15" s="224" t="s">
        <v>630</v>
      </c>
      <c r="E15" s="385">
        <v>19.2</v>
      </c>
      <c r="F15" s="385">
        <v>16.3</v>
      </c>
      <c r="G15" s="385">
        <v>-0.6</v>
      </c>
      <c r="H15" s="385">
        <v>-0.1</v>
      </c>
      <c r="I15" s="385">
        <v>0.7</v>
      </c>
      <c r="K15" s="385" t="s">
        <v>103</v>
      </c>
      <c r="L15" s="385">
        <v>-2.8</v>
      </c>
      <c r="M15" s="736">
        <v>-56.5</v>
      </c>
      <c r="N15" s="736">
        <v>134.1</v>
      </c>
      <c r="O15" s="736" t="s">
        <v>103</v>
      </c>
      <c r="P15" s="736" t="s">
        <v>103</v>
      </c>
      <c r="Q15" s="736">
        <v>13.4</v>
      </c>
      <c r="R15" s="736">
        <v>72.296431838975309</v>
      </c>
      <c r="S15" s="385">
        <v>28.5</v>
      </c>
      <c r="U15" s="385">
        <v>25.2</v>
      </c>
      <c r="V15" s="385">
        <v>22.70704605862171</v>
      </c>
      <c r="W15" s="385">
        <v>40.799999999999997</v>
      </c>
      <c r="X15" s="385">
        <v>26.709677419354833</v>
      </c>
      <c r="Y15" s="385">
        <v>28.5</v>
      </c>
      <c r="Z15" s="736">
        <v>14.2</v>
      </c>
      <c r="AA15" s="736">
        <v>28.530351437699693</v>
      </c>
      <c r="AB15" s="736" t="s">
        <v>126</v>
      </c>
      <c r="AC15" s="736" t="s">
        <v>126</v>
      </c>
      <c r="AD15" s="736" t="s">
        <v>126</v>
      </c>
    </row>
    <row r="16" spans="1:31" ht="23.25" customHeight="1" x14ac:dyDescent="0.2">
      <c r="A16" s="29"/>
      <c r="B16" s="644"/>
      <c r="C16" s="644"/>
      <c r="D16" s="230" t="s">
        <v>633</v>
      </c>
      <c r="E16" s="387">
        <v>4.2</v>
      </c>
      <c r="F16" s="387">
        <v>4.9000000000000004</v>
      </c>
      <c r="G16" s="387">
        <v>4.8</v>
      </c>
      <c r="H16" s="387">
        <v>4.7</v>
      </c>
      <c r="I16" s="387">
        <v>4.9000000000000004</v>
      </c>
      <c r="K16" s="387">
        <v>19.2</v>
      </c>
      <c r="L16" s="387">
        <v>19.5</v>
      </c>
      <c r="M16" s="752">
        <v>8.5</v>
      </c>
      <c r="N16" s="752">
        <v>14</v>
      </c>
      <c r="O16" s="737">
        <v>-13.3</v>
      </c>
      <c r="P16" s="737">
        <v>8.4</v>
      </c>
      <c r="Q16" s="737">
        <v>8.9064537157757506</v>
      </c>
      <c r="R16" s="737">
        <v>16.270389825822505</v>
      </c>
      <c r="S16" s="384">
        <v>19.063071010018273</v>
      </c>
      <c r="U16" s="1040">
        <v>25.248787956111251</v>
      </c>
      <c r="V16" s="1040">
        <v>22.582597890846529</v>
      </c>
      <c r="W16" s="1040">
        <v>24.830644168000983</v>
      </c>
      <c r="X16" s="1040">
        <v>6.1920675956869919</v>
      </c>
      <c r="Y16" s="384">
        <v>19.063071010018273</v>
      </c>
      <c r="Z16" s="950">
        <v>27.477806153471967</v>
      </c>
      <c r="AA16" s="950">
        <v>24.682495858641634</v>
      </c>
      <c r="AB16" s="736" t="s">
        <v>126</v>
      </c>
      <c r="AC16" s="737" t="s">
        <v>126</v>
      </c>
      <c r="AD16" s="737" t="s">
        <v>126</v>
      </c>
      <c r="AE16" s="955"/>
    </row>
    <row r="17" spans="1:31" ht="23.25" customHeight="1" x14ac:dyDescent="0.2">
      <c r="A17" s="30"/>
      <c r="B17" s="641" t="s">
        <v>635</v>
      </c>
      <c r="C17" s="641"/>
      <c r="D17" s="642"/>
      <c r="E17" s="383">
        <v>10276</v>
      </c>
      <c r="F17" s="383">
        <v>11725</v>
      </c>
      <c r="G17" s="383">
        <v>11718</v>
      </c>
      <c r="H17" s="383">
        <v>11727</v>
      </c>
      <c r="I17" s="383">
        <v>12618</v>
      </c>
      <c r="K17" s="383">
        <v>11154</v>
      </c>
      <c r="L17" s="383">
        <v>11064</v>
      </c>
      <c r="M17" s="735">
        <v>4646</v>
      </c>
      <c r="N17" s="735">
        <v>9024</v>
      </c>
      <c r="O17" s="788">
        <v>-8743</v>
      </c>
      <c r="P17" s="788">
        <v>2425</v>
      </c>
      <c r="Q17" s="788">
        <v>3226</v>
      </c>
      <c r="R17" s="788">
        <v>7487</v>
      </c>
      <c r="S17" s="655">
        <v>10356</v>
      </c>
      <c r="U17" s="655">
        <v>3839</v>
      </c>
      <c r="V17" s="655">
        <v>2589</v>
      </c>
      <c r="W17" s="655">
        <v>3490</v>
      </c>
      <c r="X17" s="655">
        <v>438</v>
      </c>
      <c r="Y17" s="655">
        <v>10356</v>
      </c>
      <c r="Z17" s="788">
        <v>4300</v>
      </c>
      <c r="AA17" s="788">
        <v>3441</v>
      </c>
      <c r="AB17" s="788" t="s">
        <v>126</v>
      </c>
      <c r="AC17" s="788" t="s">
        <v>126</v>
      </c>
      <c r="AD17" s="788" t="s">
        <v>126</v>
      </c>
    </row>
    <row r="18" spans="1:31" ht="23.25" customHeight="1" x14ac:dyDescent="0.2">
      <c r="A18" s="32"/>
      <c r="B18" s="122" t="s">
        <v>114</v>
      </c>
      <c r="C18" s="103"/>
      <c r="D18" s="224" t="s">
        <v>630</v>
      </c>
      <c r="E18" s="385">
        <v>12.1</v>
      </c>
      <c r="F18" s="385">
        <v>14.1</v>
      </c>
      <c r="G18" s="385">
        <v>-0.1</v>
      </c>
      <c r="H18" s="385">
        <v>0.1</v>
      </c>
      <c r="I18" s="385">
        <v>7.6</v>
      </c>
      <c r="K18" s="385" t="s">
        <v>103</v>
      </c>
      <c r="L18" s="385">
        <v>-0.8</v>
      </c>
      <c r="M18" s="736">
        <v>-58</v>
      </c>
      <c r="N18" s="736">
        <v>94.2</v>
      </c>
      <c r="O18" s="736" t="s">
        <v>103</v>
      </c>
      <c r="P18" s="736" t="s">
        <v>103</v>
      </c>
      <c r="Q18" s="736">
        <v>33</v>
      </c>
      <c r="R18" s="736">
        <v>132.08307501549905</v>
      </c>
      <c r="S18" s="385">
        <v>38.299999999999997</v>
      </c>
      <c r="U18" s="385">
        <v>34.1</v>
      </c>
      <c r="V18" s="385">
        <v>30.45625643997387</v>
      </c>
      <c r="W18" s="385">
        <v>50.5</v>
      </c>
      <c r="X18" s="385">
        <v>82.5</v>
      </c>
      <c r="Y18" s="385">
        <v>38.299999999999997</v>
      </c>
      <c r="Z18" s="736">
        <v>12</v>
      </c>
      <c r="AA18" s="736">
        <v>32.908458864426422</v>
      </c>
      <c r="AB18" s="736" t="s">
        <v>126</v>
      </c>
      <c r="AC18" s="736" t="s">
        <v>126</v>
      </c>
      <c r="AD18" s="736" t="s">
        <v>126</v>
      </c>
    </row>
    <row r="19" spans="1:31" ht="23.25" customHeight="1" x14ac:dyDescent="0.2">
      <c r="A19" s="29"/>
      <c r="B19" s="644"/>
      <c r="C19" s="644"/>
      <c r="D19" s="230" t="s">
        <v>633</v>
      </c>
      <c r="E19" s="387">
        <v>4.2</v>
      </c>
      <c r="F19" s="387">
        <v>4.8</v>
      </c>
      <c r="G19" s="387">
        <v>4.8</v>
      </c>
      <c r="H19" s="387">
        <v>4.7</v>
      </c>
      <c r="I19" s="387">
        <v>5.3</v>
      </c>
      <c r="K19" s="387">
        <v>18.899999999999999</v>
      </c>
      <c r="L19" s="387">
        <v>19.600000000000001</v>
      </c>
      <c r="M19" s="752">
        <v>8.3000000000000007</v>
      </c>
      <c r="N19" s="752">
        <v>11.3</v>
      </c>
      <c r="O19" s="737">
        <v>-17.899999999999999</v>
      </c>
      <c r="P19" s="737">
        <v>4.2</v>
      </c>
      <c r="Q19" s="737">
        <v>5.2574967405475883</v>
      </c>
      <c r="R19" s="737">
        <v>12.937171689245231</v>
      </c>
      <c r="S19" s="384">
        <v>16.312771722008694</v>
      </c>
      <c r="U19" s="1040">
        <v>24.48966573105384</v>
      </c>
      <c r="V19" s="1040">
        <v>20.479816484531813</v>
      </c>
      <c r="W19" s="1040">
        <v>21.492794679147678</v>
      </c>
      <c r="X19" s="1040">
        <v>2.7618387035752567</v>
      </c>
      <c r="Y19" s="384">
        <v>16.312771722008694</v>
      </c>
      <c r="Z19" s="950">
        <v>26.146175361790103</v>
      </c>
      <c r="AA19" s="950">
        <v>21.111724645683786</v>
      </c>
      <c r="AB19" s="736" t="s">
        <v>126</v>
      </c>
      <c r="AC19" s="737" t="s">
        <v>126</v>
      </c>
      <c r="AD19" s="737" t="s">
        <v>126</v>
      </c>
      <c r="AE19" s="955"/>
    </row>
    <row r="20" spans="1:31" ht="23.25" customHeight="1" x14ac:dyDescent="0.2">
      <c r="A20" s="30"/>
      <c r="B20" s="641" t="s">
        <v>636</v>
      </c>
      <c r="C20" s="641"/>
      <c r="D20" s="642"/>
      <c r="E20" s="383">
        <v>5444</v>
      </c>
      <c r="F20" s="383">
        <v>6772</v>
      </c>
      <c r="G20" s="383">
        <v>5994</v>
      </c>
      <c r="H20" s="383">
        <v>5932</v>
      </c>
      <c r="I20" s="383">
        <v>6049</v>
      </c>
      <c r="K20" s="383">
        <v>7380</v>
      </c>
      <c r="L20" s="383">
        <v>7680</v>
      </c>
      <c r="M20" s="735">
        <v>3237</v>
      </c>
      <c r="N20" s="735">
        <v>6348</v>
      </c>
      <c r="O20" s="788">
        <v>-10460</v>
      </c>
      <c r="P20" s="788">
        <v>841</v>
      </c>
      <c r="Q20" s="788">
        <v>3074</v>
      </c>
      <c r="R20" s="788">
        <v>5408</v>
      </c>
      <c r="S20" s="655">
        <v>8174</v>
      </c>
      <c r="U20" s="655">
        <v>2759</v>
      </c>
      <c r="V20" s="655">
        <v>1750</v>
      </c>
      <c r="W20" s="655">
        <v>2468</v>
      </c>
      <c r="X20" s="655">
        <v>1197</v>
      </c>
      <c r="Y20" s="655">
        <v>8174</v>
      </c>
      <c r="Z20" s="788">
        <v>3001</v>
      </c>
      <c r="AA20" s="788">
        <v>2418</v>
      </c>
      <c r="AB20" s="788" t="s">
        <v>126</v>
      </c>
      <c r="AC20" s="788" t="s">
        <v>126</v>
      </c>
      <c r="AD20" s="788" t="s">
        <v>126</v>
      </c>
    </row>
    <row r="21" spans="1:31" ht="23.25" customHeight="1" x14ac:dyDescent="0.2">
      <c r="A21" s="32"/>
      <c r="B21" s="122" t="s">
        <v>392</v>
      </c>
      <c r="C21" s="103"/>
      <c r="D21" s="224" t="s">
        <v>630</v>
      </c>
      <c r="E21" s="385">
        <v>19.7</v>
      </c>
      <c r="F21" s="385">
        <v>24.4</v>
      </c>
      <c r="G21" s="385">
        <v>-11.5</v>
      </c>
      <c r="H21" s="385">
        <v>-1</v>
      </c>
      <c r="I21" s="385">
        <v>2</v>
      </c>
      <c r="K21" s="385" t="s">
        <v>103</v>
      </c>
      <c r="L21" s="385">
        <v>4.0999999999999996</v>
      </c>
      <c r="M21" s="736">
        <v>-57.8</v>
      </c>
      <c r="N21" s="736">
        <v>96.1</v>
      </c>
      <c r="O21" s="736" t="s">
        <v>103</v>
      </c>
      <c r="P21" s="736" t="s">
        <v>103</v>
      </c>
      <c r="Q21" s="736">
        <v>265.39999999999998</v>
      </c>
      <c r="R21" s="736">
        <v>75.927130774235508</v>
      </c>
      <c r="S21" s="385">
        <v>51.1</v>
      </c>
      <c r="U21" s="385">
        <v>41.8</v>
      </c>
      <c r="V21" s="385">
        <v>32.488778777627161</v>
      </c>
      <c r="W21" s="385">
        <v>51.8</v>
      </c>
      <c r="X21" s="385">
        <v>215.83113456464378</v>
      </c>
      <c r="Y21" s="385">
        <v>51.1</v>
      </c>
      <c r="Z21" s="736">
        <v>8.8000000000000007</v>
      </c>
      <c r="AA21" s="736">
        <v>38.228571428571428</v>
      </c>
      <c r="AB21" s="736" t="s">
        <v>126</v>
      </c>
      <c r="AC21" s="736" t="s">
        <v>126</v>
      </c>
      <c r="AD21" s="736" t="s">
        <v>126</v>
      </c>
    </row>
    <row r="22" spans="1:31" ht="23.25" customHeight="1" x14ac:dyDescent="0.2">
      <c r="A22" s="29"/>
      <c r="B22" s="644"/>
      <c r="C22" s="644"/>
      <c r="D22" s="230" t="s">
        <v>633</v>
      </c>
      <c r="E22" s="384">
        <v>2.2000000000000002</v>
      </c>
      <c r="F22" s="384">
        <v>2.8</v>
      </c>
      <c r="G22" s="384">
        <v>2.4</v>
      </c>
      <c r="H22" s="387">
        <v>2.4</v>
      </c>
      <c r="I22" s="387">
        <v>2.5</v>
      </c>
      <c r="K22" s="387">
        <v>12.5</v>
      </c>
      <c r="L22" s="387">
        <v>13.6</v>
      </c>
      <c r="M22" s="752">
        <v>5.8</v>
      </c>
      <c r="N22" s="752">
        <v>7.9</v>
      </c>
      <c r="O22" s="737">
        <v>-21.4</v>
      </c>
      <c r="P22" s="737">
        <v>1.5</v>
      </c>
      <c r="Q22" s="737">
        <v>5.0097783572359846</v>
      </c>
      <c r="R22" s="737">
        <v>9.3447608515344207</v>
      </c>
      <c r="S22" s="384">
        <v>12.875685212021926</v>
      </c>
      <c r="U22" s="1040">
        <v>17.600153100280682</v>
      </c>
      <c r="V22" s="1040">
        <v>14.365820244050084</v>
      </c>
      <c r="W22" s="1040">
        <v>15.198916122675207</v>
      </c>
      <c r="X22" s="1040">
        <v>7.5477646762090931</v>
      </c>
      <c r="Y22" s="384">
        <v>12.875685212021926</v>
      </c>
      <c r="Z22" s="950">
        <v>18.247598200170252</v>
      </c>
      <c r="AA22" s="950">
        <v>14.841401312963987</v>
      </c>
      <c r="AB22" s="736" t="s">
        <v>126</v>
      </c>
      <c r="AC22" s="737" t="s">
        <v>126</v>
      </c>
      <c r="AD22" s="737" t="s">
        <v>126</v>
      </c>
      <c r="AE22" s="955"/>
    </row>
    <row r="23" spans="1:31" ht="23.25" customHeight="1" x14ac:dyDescent="0.2">
      <c r="A23" s="34"/>
      <c r="B23" s="641" t="s">
        <v>637</v>
      </c>
      <c r="C23" s="598"/>
      <c r="D23" s="645"/>
      <c r="E23" s="389">
        <v>203181</v>
      </c>
      <c r="F23" s="389">
        <v>218915</v>
      </c>
      <c r="G23" s="389">
        <v>222876</v>
      </c>
      <c r="H23" s="389">
        <v>233450</v>
      </c>
      <c r="I23" s="389">
        <v>247027</v>
      </c>
      <c r="K23" s="389">
        <v>245802</v>
      </c>
      <c r="L23" s="389">
        <v>258562</v>
      </c>
      <c r="M23" s="753">
        <v>271909</v>
      </c>
      <c r="N23" s="753">
        <v>342562</v>
      </c>
      <c r="O23" s="753">
        <v>429489</v>
      </c>
      <c r="P23" s="753">
        <v>417097</v>
      </c>
      <c r="Q23" s="753">
        <v>410712</v>
      </c>
      <c r="R23" s="753">
        <v>300707</v>
      </c>
      <c r="S23" s="389">
        <v>286495</v>
      </c>
      <c r="U23" s="389">
        <v>299842</v>
      </c>
      <c r="V23" s="389">
        <v>294225</v>
      </c>
      <c r="W23" s="389">
        <v>294908</v>
      </c>
      <c r="X23" s="389">
        <v>286495</v>
      </c>
      <c r="Y23" s="389">
        <v>286495</v>
      </c>
      <c r="Z23" s="753">
        <v>286173</v>
      </c>
      <c r="AA23" s="753">
        <v>286516</v>
      </c>
      <c r="AB23" s="753" t="s">
        <v>126</v>
      </c>
      <c r="AC23" s="753" t="s">
        <v>126</v>
      </c>
      <c r="AD23" s="753" t="s">
        <v>126</v>
      </c>
    </row>
    <row r="24" spans="1:31" ht="23.25" customHeight="1" x14ac:dyDescent="0.2">
      <c r="A24" s="34"/>
      <c r="B24" s="641" t="s">
        <v>638</v>
      </c>
      <c r="C24" s="598"/>
      <c r="D24" s="645"/>
      <c r="E24" s="389">
        <v>104413</v>
      </c>
      <c r="F24" s="389">
        <v>109554</v>
      </c>
      <c r="G24" s="390">
        <v>113696</v>
      </c>
      <c r="H24" s="389">
        <v>116827</v>
      </c>
      <c r="I24" s="389">
        <v>120758</v>
      </c>
      <c r="K24" s="389">
        <v>119621</v>
      </c>
      <c r="L24" s="389">
        <v>125089</v>
      </c>
      <c r="M24" s="753">
        <v>125596</v>
      </c>
      <c r="N24" s="753">
        <v>124745</v>
      </c>
      <c r="O24" s="753">
        <v>142302</v>
      </c>
      <c r="P24" s="753">
        <v>140462</v>
      </c>
      <c r="Q24" s="753">
        <v>141192</v>
      </c>
      <c r="R24" s="753">
        <v>74523</v>
      </c>
      <c r="S24" s="389">
        <v>75903</v>
      </c>
      <c r="U24" s="389">
        <v>75824</v>
      </c>
      <c r="V24" s="389">
        <v>74088</v>
      </c>
      <c r="W24" s="389">
        <v>74582</v>
      </c>
      <c r="X24" s="389">
        <v>75903</v>
      </c>
      <c r="Y24" s="389">
        <v>75903</v>
      </c>
      <c r="Z24" s="753">
        <v>76635</v>
      </c>
      <c r="AA24" s="753">
        <v>79063</v>
      </c>
      <c r="AB24" s="753" t="s">
        <v>126</v>
      </c>
      <c r="AC24" s="753" t="s">
        <v>126</v>
      </c>
      <c r="AD24" s="753" t="s">
        <v>126</v>
      </c>
    </row>
    <row r="25" spans="1:31" ht="23.25" customHeight="1" x14ac:dyDescent="0.2">
      <c r="A25" s="30"/>
      <c r="B25" s="641" t="s">
        <v>639</v>
      </c>
      <c r="C25" s="641"/>
      <c r="D25" s="642"/>
      <c r="E25" s="383">
        <v>39928</v>
      </c>
      <c r="F25" s="383">
        <v>53275</v>
      </c>
      <c r="G25" s="655">
        <v>48795</v>
      </c>
      <c r="H25" s="383">
        <v>58281</v>
      </c>
      <c r="I25" s="383">
        <v>63448</v>
      </c>
      <c r="K25" s="383">
        <v>63510</v>
      </c>
      <c r="L25" s="383">
        <v>58417</v>
      </c>
      <c r="M25" s="735">
        <v>66466</v>
      </c>
      <c r="N25" s="735">
        <v>159902</v>
      </c>
      <c r="O25" s="735">
        <v>210551</v>
      </c>
      <c r="P25" s="735">
        <v>201400</v>
      </c>
      <c r="Q25" s="735">
        <v>191843</v>
      </c>
      <c r="R25" s="735">
        <v>166770</v>
      </c>
      <c r="S25" s="383">
        <v>153038</v>
      </c>
      <c r="U25" s="383">
        <v>163678</v>
      </c>
      <c r="V25" s="383">
        <v>158657</v>
      </c>
      <c r="W25" s="383">
        <v>155744</v>
      </c>
      <c r="X25" s="383">
        <v>153038</v>
      </c>
      <c r="Y25" s="383">
        <v>153038</v>
      </c>
      <c r="Z25" s="735">
        <v>152295</v>
      </c>
      <c r="AA25" s="735">
        <v>149135</v>
      </c>
      <c r="AB25" s="735" t="s">
        <v>126</v>
      </c>
      <c r="AC25" s="735" t="s">
        <v>126</v>
      </c>
      <c r="AD25" s="735" t="s">
        <v>126</v>
      </c>
    </row>
    <row r="26" spans="1:31" ht="23.25" customHeight="1" x14ac:dyDescent="0.2">
      <c r="A26" s="34"/>
      <c r="B26" s="598" t="s">
        <v>640</v>
      </c>
      <c r="C26" s="598"/>
      <c r="D26" s="645"/>
      <c r="E26" s="389">
        <v>5086</v>
      </c>
      <c r="F26" s="389">
        <v>35661</v>
      </c>
      <c r="G26" s="389">
        <v>10046</v>
      </c>
      <c r="H26" s="389">
        <v>22347</v>
      </c>
      <c r="I26" s="389">
        <v>17908</v>
      </c>
      <c r="K26" s="551" t="s">
        <v>103</v>
      </c>
      <c r="L26" s="389">
        <v>12671</v>
      </c>
      <c r="M26" s="753">
        <v>13500</v>
      </c>
      <c r="N26" s="389">
        <v>14199</v>
      </c>
      <c r="O26" s="389">
        <v>12435</v>
      </c>
      <c r="P26" s="966">
        <v>6228</v>
      </c>
      <c r="Q26" s="966">
        <v>4745</v>
      </c>
      <c r="R26" s="1041">
        <v>2965</v>
      </c>
      <c r="S26" s="1041">
        <v>3318</v>
      </c>
      <c r="U26" s="966" t="s">
        <v>126</v>
      </c>
      <c r="V26" s="966">
        <v>1328</v>
      </c>
      <c r="W26" s="966" t="s">
        <v>126</v>
      </c>
      <c r="X26" s="1041">
        <v>3318</v>
      </c>
      <c r="Y26" s="1041">
        <v>3318</v>
      </c>
      <c r="Z26" s="966" t="s">
        <v>126</v>
      </c>
      <c r="AA26" s="966">
        <v>3407</v>
      </c>
      <c r="AB26" s="966" t="s">
        <v>126</v>
      </c>
      <c r="AC26" s="966" t="s">
        <v>126</v>
      </c>
      <c r="AD26" s="966" t="s">
        <v>126</v>
      </c>
      <c r="AE26" s="991"/>
    </row>
    <row r="27" spans="1:31" ht="23.25" customHeight="1" x14ac:dyDescent="0.2">
      <c r="A27" s="34"/>
      <c r="B27" s="598" t="s">
        <v>641</v>
      </c>
      <c r="C27" s="598"/>
      <c r="D27" s="645"/>
      <c r="E27" s="389">
        <v>5732</v>
      </c>
      <c r="F27" s="389">
        <v>5435</v>
      </c>
      <c r="G27" s="390">
        <v>5468</v>
      </c>
      <c r="H27" s="389">
        <v>5789</v>
      </c>
      <c r="I27" s="389">
        <v>4972</v>
      </c>
      <c r="K27" s="389">
        <v>4848</v>
      </c>
      <c r="L27" s="389">
        <v>5221</v>
      </c>
      <c r="M27" s="753">
        <v>5580</v>
      </c>
      <c r="N27" s="383">
        <v>14374</v>
      </c>
      <c r="O27" s="383">
        <v>16356</v>
      </c>
      <c r="P27" s="383">
        <v>17712</v>
      </c>
      <c r="Q27" s="383">
        <v>17054.414320000003</v>
      </c>
      <c r="R27" s="383">
        <v>13015</v>
      </c>
      <c r="S27" s="383">
        <v>11378</v>
      </c>
      <c r="U27" s="383" t="s">
        <v>126</v>
      </c>
      <c r="V27" s="383">
        <v>8148</v>
      </c>
      <c r="W27" s="383" t="s">
        <v>126</v>
      </c>
      <c r="X27" s="383">
        <v>11378</v>
      </c>
      <c r="Y27" s="383">
        <v>11378</v>
      </c>
      <c r="Z27" s="383" t="s">
        <v>126</v>
      </c>
      <c r="AA27" s="383">
        <v>5936</v>
      </c>
      <c r="AB27" s="383" t="s">
        <v>126</v>
      </c>
      <c r="AC27" s="383" t="s">
        <v>126</v>
      </c>
      <c r="AD27" s="383" t="s">
        <v>126</v>
      </c>
      <c r="AE27" s="991"/>
    </row>
    <row r="28" spans="1:31" ht="34.5" customHeight="1" x14ac:dyDescent="0.2">
      <c r="A28" s="30"/>
      <c r="B28" s="1174" t="s">
        <v>398</v>
      </c>
      <c r="C28" s="1174"/>
      <c r="D28" s="1175"/>
      <c r="E28" s="383" t="s">
        <v>126</v>
      </c>
      <c r="F28" s="383" t="s">
        <v>126</v>
      </c>
      <c r="G28" s="655" t="s">
        <v>126</v>
      </c>
      <c r="H28" s="383" t="s">
        <v>126</v>
      </c>
      <c r="I28" s="383" t="s">
        <v>126</v>
      </c>
      <c r="J28" s="89"/>
      <c r="K28" s="383" t="s">
        <v>126</v>
      </c>
      <c r="L28" s="383" t="s">
        <v>126</v>
      </c>
      <c r="M28" s="764" t="s">
        <v>126</v>
      </c>
      <c r="N28" s="383" t="s">
        <v>126</v>
      </c>
      <c r="O28" s="892">
        <v>20563</v>
      </c>
      <c r="P28" s="655">
        <v>18176</v>
      </c>
      <c r="Q28" s="655">
        <v>20524</v>
      </c>
      <c r="R28" s="655">
        <v>15639</v>
      </c>
      <c r="S28" s="655">
        <v>18495</v>
      </c>
      <c r="U28" s="655" t="s">
        <v>126</v>
      </c>
      <c r="V28" s="655">
        <v>12125</v>
      </c>
      <c r="W28" s="655" t="s">
        <v>126</v>
      </c>
      <c r="X28" s="655">
        <v>18495</v>
      </c>
      <c r="Y28" s="655">
        <v>18495</v>
      </c>
      <c r="Z28" s="655" t="s">
        <v>126</v>
      </c>
      <c r="AA28" s="655">
        <v>8329</v>
      </c>
      <c r="AB28" s="655" t="s">
        <v>126</v>
      </c>
      <c r="AC28" s="655" t="s">
        <v>126</v>
      </c>
      <c r="AD28" s="655" t="s">
        <v>126</v>
      </c>
    </row>
    <row r="29" spans="1:31" ht="34.5" customHeight="1" x14ac:dyDescent="0.2">
      <c r="A29" s="30"/>
      <c r="B29" s="1174" t="s">
        <v>399</v>
      </c>
      <c r="C29" s="1174"/>
      <c r="D29" s="1175"/>
      <c r="E29" s="383" t="s">
        <v>126</v>
      </c>
      <c r="F29" s="383" t="s">
        <v>126</v>
      </c>
      <c r="G29" s="655" t="s">
        <v>126</v>
      </c>
      <c r="H29" s="383" t="s">
        <v>126</v>
      </c>
      <c r="I29" s="383" t="s">
        <v>126</v>
      </c>
      <c r="J29" s="89"/>
      <c r="K29" s="383" t="s">
        <v>126</v>
      </c>
      <c r="L29" s="383" t="s">
        <v>126</v>
      </c>
      <c r="M29" s="764" t="s">
        <v>126</v>
      </c>
      <c r="N29" s="383" t="s">
        <v>126</v>
      </c>
      <c r="O29" s="892">
        <v>-8546</v>
      </c>
      <c r="P29" s="655">
        <v>-3207</v>
      </c>
      <c r="Q29" s="655">
        <v>-4760</v>
      </c>
      <c r="R29" s="655">
        <v>-415</v>
      </c>
      <c r="S29" s="655">
        <v>-1149</v>
      </c>
      <c r="U29" s="655" t="s">
        <v>126</v>
      </c>
      <c r="V29" s="655">
        <v>-996</v>
      </c>
      <c r="W29" s="655" t="s">
        <v>126</v>
      </c>
      <c r="X29" s="655">
        <v>-1149</v>
      </c>
      <c r="Y29" s="655">
        <v>-1149</v>
      </c>
      <c r="Z29" s="655" t="s">
        <v>126</v>
      </c>
      <c r="AA29" s="655">
        <v>-1068</v>
      </c>
      <c r="AB29" s="655" t="s">
        <v>126</v>
      </c>
      <c r="AC29" s="655" t="s">
        <v>126</v>
      </c>
      <c r="AD29" s="655" t="s">
        <v>126</v>
      </c>
    </row>
    <row r="30" spans="1:31" ht="34.5" customHeight="1" x14ac:dyDescent="0.2">
      <c r="A30" s="30"/>
      <c r="B30" s="1174" t="s">
        <v>400</v>
      </c>
      <c r="C30" s="1174"/>
      <c r="D30" s="1175"/>
      <c r="E30" s="383" t="s">
        <v>126</v>
      </c>
      <c r="F30" s="383" t="s">
        <v>126</v>
      </c>
      <c r="G30" s="655" t="s">
        <v>126</v>
      </c>
      <c r="H30" s="383" t="s">
        <v>126</v>
      </c>
      <c r="I30" s="383" t="s">
        <v>126</v>
      </c>
      <c r="J30" s="89"/>
      <c r="K30" s="383" t="s">
        <v>126</v>
      </c>
      <c r="L30" s="383" t="s">
        <v>126</v>
      </c>
      <c r="M30" s="764" t="s">
        <v>126</v>
      </c>
      <c r="N30" s="383" t="s">
        <v>126</v>
      </c>
      <c r="O30" s="892">
        <v>-22181</v>
      </c>
      <c r="P30" s="655">
        <v>-16372</v>
      </c>
      <c r="Q30" s="655">
        <v>-15711</v>
      </c>
      <c r="R30" s="655">
        <v>-15134</v>
      </c>
      <c r="S30" s="655">
        <v>-17225</v>
      </c>
      <c r="U30" s="655" t="s">
        <v>126</v>
      </c>
      <c r="V30" s="655">
        <v>-10411</v>
      </c>
      <c r="W30" s="655" t="s">
        <v>126</v>
      </c>
      <c r="X30" s="655">
        <v>-17225</v>
      </c>
      <c r="Y30" s="655">
        <v>-17225</v>
      </c>
      <c r="Z30" s="655" t="s">
        <v>126</v>
      </c>
      <c r="AA30" s="655">
        <v>-6552</v>
      </c>
      <c r="AB30" s="655" t="s">
        <v>126</v>
      </c>
      <c r="AC30" s="655" t="s">
        <v>126</v>
      </c>
      <c r="AD30" s="655" t="s">
        <v>126</v>
      </c>
    </row>
    <row r="31" spans="1:31" ht="23.25" customHeight="1" x14ac:dyDescent="0.2">
      <c r="A31" s="30"/>
      <c r="B31" s="260" t="s">
        <v>401</v>
      </c>
      <c r="C31" s="889"/>
      <c r="D31" s="890"/>
      <c r="E31" s="383" t="s">
        <v>126</v>
      </c>
      <c r="F31" s="383" t="s">
        <v>126</v>
      </c>
      <c r="G31" s="655" t="s">
        <v>126</v>
      </c>
      <c r="H31" s="383" t="s">
        <v>126</v>
      </c>
      <c r="I31" s="383" t="s">
        <v>126</v>
      </c>
      <c r="J31" s="89"/>
      <c r="K31" s="383" t="s">
        <v>126</v>
      </c>
      <c r="L31" s="383" t="s">
        <v>126</v>
      </c>
      <c r="M31" s="764" t="s">
        <v>126</v>
      </c>
      <c r="N31" s="383" t="s">
        <v>126</v>
      </c>
      <c r="O31" s="893">
        <v>-7.8</v>
      </c>
      <c r="P31" s="865">
        <v>0.6</v>
      </c>
      <c r="Q31" s="865">
        <v>2.2000000000000002</v>
      </c>
      <c r="R31" s="865">
        <v>5</v>
      </c>
      <c r="S31" s="865">
        <v>10.9</v>
      </c>
      <c r="U31" s="865" t="s">
        <v>126</v>
      </c>
      <c r="V31" s="865">
        <v>6.1</v>
      </c>
      <c r="W31" s="865" t="s">
        <v>126</v>
      </c>
      <c r="X31" s="865">
        <v>10.9</v>
      </c>
      <c r="Y31" s="865">
        <v>10.9</v>
      </c>
      <c r="Z31" s="865" t="s">
        <v>126</v>
      </c>
      <c r="AA31" s="865">
        <v>7</v>
      </c>
      <c r="AB31" s="865" t="s">
        <v>126</v>
      </c>
      <c r="AC31" s="865" t="s">
        <v>126</v>
      </c>
      <c r="AD31" s="865" t="s">
        <v>126</v>
      </c>
    </row>
    <row r="32" spans="1:31" ht="23.25" customHeight="1" x14ac:dyDescent="0.2">
      <c r="A32" s="30"/>
      <c r="B32" s="260" t="s">
        <v>402</v>
      </c>
      <c r="C32" s="888"/>
      <c r="D32" s="890"/>
      <c r="E32" s="383" t="s">
        <v>126</v>
      </c>
      <c r="F32" s="383" t="s">
        <v>126</v>
      </c>
      <c r="G32" s="655" t="s">
        <v>126</v>
      </c>
      <c r="H32" s="383" t="s">
        <v>126</v>
      </c>
      <c r="I32" s="383" t="s">
        <v>126</v>
      </c>
      <c r="J32" s="89"/>
      <c r="K32" s="383" t="s">
        <v>126</v>
      </c>
      <c r="L32" s="383" t="s">
        <v>126</v>
      </c>
      <c r="M32" s="764" t="s">
        <v>126</v>
      </c>
      <c r="N32" s="383" t="s">
        <v>126</v>
      </c>
      <c r="O32" s="893">
        <v>-1.7</v>
      </c>
      <c r="P32" s="865">
        <v>1.1000000000000001</v>
      </c>
      <c r="Q32" s="865">
        <v>1.3</v>
      </c>
      <c r="R32" s="865">
        <v>2.6</v>
      </c>
      <c r="S32" s="865">
        <v>4.0999999999999996</v>
      </c>
      <c r="U32" s="865" t="s">
        <v>126</v>
      </c>
      <c r="V32" s="865">
        <v>2.4</v>
      </c>
      <c r="W32" s="865" t="s">
        <v>126</v>
      </c>
      <c r="X32" s="865">
        <v>4.0999999999999996</v>
      </c>
      <c r="Y32" s="865">
        <v>4.0999999999999996</v>
      </c>
      <c r="Z32" s="865" t="s">
        <v>126</v>
      </c>
      <c r="AA32" s="865">
        <v>3</v>
      </c>
      <c r="AB32" s="865" t="s">
        <v>126</v>
      </c>
      <c r="AC32" s="865" t="s">
        <v>126</v>
      </c>
      <c r="AD32" s="865" t="s">
        <v>126</v>
      </c>
    </row>
    <row r="33" spans="1:31" ht="23.25" customHeight="1" x14ac:dyDescent="0.2">
      <c r="A33" s="30"/>
      <c r="B33" s="263" t="s">
        <v>403</v>
      </c>
      <c r="C33" s="888"/>
      <c r="D33" s="891"/>
      <c r="E33" s="383" t="s">
        <v>126</v>
      </c>
      <c r="F33" s="383" t="s">
        <v>126</v>
      </c>
      <c r="G33" s="655" t="s">
        <v>126</v>
      </c>
      <c r="H33" s="383" t="s">
        <v>126</v>
      </c>
      <c r="I33" s="383" t="s">
        <v>126</v>
      </c>
      <c r="J33" s="89"/>
      <c r="K33" s="383" t="s">
        <v>126</v>
      </c>
      <c r="L33" s="383" t="s">
        <v>126</v>
      </c>
      <c r="M33" s="764" t="s">
        <v>126</v>
      </c>
      <c r="N33" s="383" t="s">
        <v>126</v>
      </c>
      <c r="O33" s="893">
        <v>-2.7</v>
      </c>
      <c r="P33" s="865">
        <v>1.6</v>
      </c>
      <c r="Q33" s="865">
        <v>1.8</v>
      </c>
      <c r="R33" s="865">
        <v>2.7</v>
      </c>
      <c r="S33" s="865">
        <v>5.0999999999999996</v>
      </c>
      <c r="U33" s="865" t="s">
        <v>126</v>
      </c>
      <c r="V33" s="865">
        <v>3.1</v>
      </c>
      <c r="W33" s="865" t="s">
        <v>126</v>
      </c>
      <c r="X33" s="865">
        <v>5.0999999999999996</v>
      </c>
      <c r="Y33" s="865">
        <v>5.0999999999999996</v>
      </c>
      <c r="Z33" s="865" t="s">
        <v>126</v>
      </c>
      <c r="AA33" s="865">
        <v>3.4</v>
      </c>
      <c r="AB33" s="865" t="s">
        <v>126</v>
      </c>
      <c r="AC33" s="865" t="s">
        <v>126</v>
      </c>
      <c r="AD33" s="865" t="s">
        <v>126</v>
      </c>
    </row>
    <row r="34" spans="1:31" ht="23.25" customHeight="1" x14ac:dyDescent="0.2">
      <c r="A34" s="30"/>
      <c r="B34" s="641" t="s">
        <v>642</v>
      </c>
      <c r="C34" s="641" t="s">
        <v>643</v>
      </c>
      <c r="D34" s="642"/>
      <c r="E34" s="383">
        <v>19</v>
      </c>
      <c r="F34" s="383">
        <v>19</v>
      </c>
      <c r="G34" s="655">
        <v>19</v>
      </c>
      <c r="H34" s="383">
        <v>19</v>
      </c>
      <c r="I34" s="383">
        <v>17</v>
      </c>
      <c r="K34" s="383">
        <v>17</v>
      </c>
      <c r="L34" s="383">
        <v>17</v>
      </c>
      <c r="M34" s="764">
        <v>17</v>
      </c>
      <c r="N34" s="383">
        <v>18</v>
      </c>
      <c r="O34" s="383">
        <v>18</v>
      </c>
      <c r="P34" s="383">
        <v>18</v>
      </c>
      <c r="Q34" s="383">
        <v>18</v>
      </c>
      <c r="R34" s="383">
        <v>17</v>
      </c>
      <c r="S34" s="383">
        <v>16</v>
      </c>
      <c r="U34" s="383" t="s">
        <v>126</v>
      </c>
      <c r="V34" s="383">
        <v>16</v>
      </c>
      <c r="W34" s="383" t="s">
        <v>126</v>
      </c>
      <c r="X34" s="383">
        <v>16</v>
      </c>
      <c r="Y34" s="383">
        <v>16</v>
      </c>
      <c r="Z34" s="383" t="s">
        <v>126</v>
      </c>
      <c r="AA34" s="1041">
        <v>15</v>
      </c>
      <c r="AB34" s="383" t="s">
        <v>126</v>
      </c>
      <c r="AC34" s="383" t="s">
        <v>126</v>
      </c>
      <c r="AD34" s="383" t="s">
        <v>126</v>
      </c>
      <c r="AE34" s="991"/>
    </row>
    <row r="35" spans="1:31" ht="23.25" customHeight="1" x14ac:dyDescent="0.2">
      <c r="A35" s="99"/>
      <c r="B35" s="291"/>
      <c r="C35" s="291" t="s">
        <v>644</v>
      </c>
      <c r="D35" s="646"/>
      <c r="E35" s="656">
        <v>442600</v>
      </c>
      <c r="F35" s="656">
        <v>442600</v>
      </c>
      <c r="G35" s="657">
        <v>451000</v>
      </c>
      <c r="H35" s="656">
        <v>456000</v>
      </c>
      <c r="I35" s="656">
        <v>409000</v>
      </c>
      <c r="K35" s="656">
        <v>409000</v>
      </c>
      <c r="L35" s="656">
        <v>398000</v>
      </c>
      <c r="M35" s="765">
        <v>401000</v>
      </c>
      <c r="N35" s="656">
        <v>435800</v>
      </c>
      <c r="O35" s="656">
        <v>461000</v>
      </c>
      <c r="P35" s="656">
        <v>462000</v>
      </c>
      <c r="Q35" s="656">
        <v>462000</v>
      </c>
      <c r="R35" s="656">
        <v>439000</v>
      </c>
      <c r="S35" s="656">
        <v>422000</v>
      </c>
      <c r="U35" s="656" t="s">
        <v>126</v>
      </c>
      <c r="V35" s="656">
        <v>422000</v>
      </c>
      <c r="W35" s="656" t="s">
        <v>126</v>
      </c>
      <c r="X35" s="656">
        <v>422000</v>
      </c>
      <c r="Y35" s="656">
        <v>422000</v>
      </c>
      <c r="Z35" s="656" t="s">
        <v>126</v>
      </c>
      <c r="AA35" s="1185">
        <v>407000</v>
      </c>
      <c r="AB35" s="656" t="s">
        <v>126</v>
      </c>
      <c r="AC35" s="656" t="s">
        <v>126</v>
      </c>
      <c r="AD35" s="656" t="s">
        <v>126</v>
      </c>
      <c r="AE35" s="991"/>
    </row>
    <row r="36" spans="1:31" ht="23.25" customHeight="1" x14ac:dyDescent="0.2">
      <c r="A36" s="114"/>
      <c r="B36" s="290" t="s">
        <v>645</v>
      </c>
      <c r="C36" s="873" t="s">
        <v>646</v>
      </c>
      <c r="D36" s="647"/>
      <c r="E36" s="658">
        <v>2.7</v>
      </c>
      <c r="F36" s="658">
        <v>-0.5</v>
      </c>
      <c r="G36" s="659">
        <v>-0.6</v>
      </c>
      <c r="H36" s="660">
        <v>-2.7</v>
      </c>
      <c r="I36" s="660">
        <v>-3.4</v>
      </c>
      <c r="K36" s="660">
        <v>-3.4</v>
      </c>
      <c r="L36" s="660">
        <v>-0.3</v>
      </c>
      <c r="M36" s="766">
        <v>3.2</v>
      </c>
      <c r="N36" s="660">
        <v>3.4</v>
      </c>
      <c r="O36" s="660">
        <v>-28.1</v>
      </c>
      <c r="P36" s="660">
        <v>11.6</v>
      </c>
      <c r="Q36" s="660">
        <v>14</v>
      </c>
      <c r="R36" s="660">
        <v>12.9</v>
      </c>
      <c r="S36" s="660">
        <v>7.5</v>
      </c>
      <c r="U36" s="660" t="s">
        <v>126</v>
      </c>
      <c r="V36" s="660">
        <v>8.5</v>
      </c>
      <c r="W36" s="660" t="s">
        <v>126</v>
      </c>
      <c r="X36" s="660">
        <v>7.5</v>
      </c>
      <c r="Y36" s="660">
        <v>7.5</v>
      </c>
      <c r="Z36" s="660" t="s">
        <v>126</v>
      </c>
      <c r="AA36" s="660">
        <v>6.2</v>
      </c>
      <c r="AB36" s="660" t="s">
        <v>126</v>
      </c>
      <c r="AC36" s="660" t="s">
        <v>126</v>
      </c>
      <c r="AD36" s="660" t="s">
        <v>126</v>
      </c>
    </row>
    <row r="37" spans="1:31" ht="23.25" customHeight="1" x14ac:dyDescent="0.2">
      <c r="A37" s="29"/>
      <c r="B37" s="644" t="s">
        <v>647</v>
      </c>
      <c r="C37" s="874" t="s">
        <v>648</v>
      </c>
      <c r="D37" s="648"/>
      <c r="E37" s="387">
        <v>0.7</v>
      </c>
      <c r="F37" s="387">
        <v>1.3</v>
      </c>
      <c r="G37" s="661">
        <v>1.2</v>
      </c>
      <c r="H37" s="387">
        <v>1.1000000000000001</v>
      </c>
      <c r="I37" s="387">
        <v>0.6</v>
      </c>
      <c r="K37" s="387">
        <v>0.6</v>
      </c>
      <c r="L37" s="384">
        <v>-1.4</v>
      </c>
      <c r="M37" s="767">
        <v>-4.8</v>
      </c>
      <c r="N37" s="384">
        <v>-4.5999999999999996</v>
      </c>
      <c r="O37" s="384">
        <v>-6.9</v>
      </c>
      <c r="P37" s="384">
        <v>0.4</v>
      </c>
      <c r="Q37" s="384">
        <v>2.5</v>
      </c>
      <c r="R37" s="384">
        <v>7.6</v>
      </c>
      <c r="S37" s="384">
        <v>6.6</v>
      </c>
      <c r="U37" s="384" t="s">
        <v>126</v>
      </c>
      <c r="V37" s="384">
        <v>8.6999999999999993</v>
      </c>
      <c r="W37" s="384" t="s">
        <v>126</v>
      </c>
      <c r="X37" s="384">
        <v>6.6</v>
      </c>
      <c r="Y37" s="384">
        <v>6.6</v>
      </c>
      <c r="Z37" s="384" t="s">
        <v>126</v>
      </c>
      <c r="AA37" s="384">
        <v>1</v>
      </c>
      <c r="AB37" s="384" t="s">
        <v>126</v>
      </c>
      <c r="AC37" s="384" t="s">
        <v>126</v>
      </c>
      <c r="AD37" s="384" t="s">
        <v>126</v>
      </c>
    </row>
    <row r="38" spans="1:31" s="27" customFormat="1" ht="23.25" hidden="1" customHeight="1" x14ac:dyDescent="0.2">
      <c r="A38" s="30"/>
      <c r="B38" s="641" t="s">
        <v>649</v>
      </c>
      <c r="C38" s="641" t="s">
        <v>650</v>
      </c>
      <c r="D38" s="642"/>
      <c r="E38" s="383">
        <v>49214</v>
      </c>
      <c r="F38" s="383">
        <v>52465</v>
      </c>
      <c r="G38" s="863">
        <v>56478</v>
      </c>
      <c r="H38" s="383">
        <v>58158</v>
      </c>
      <c r="I38" s="383">
        <v>58538</v>
      </c>
      <c r="K38" s="383">
        <v>58538</v>
      </c>
      <c r="L38" s="383">
        <v>56091</v>
      </c>
      <c r="M38" s="764">
        <v>51078</v>
      </c>
      <c r="N38" s="383">
        <v>43934</v>
      </c>
      <c r="O38" s="383">
        <v>25824</v>
      </c>
      <c r="P38" s="383">
        <v>29335.598999999998</v>
      </c>
      <c r="Q38" s="383">
        <v>25882</v>
      </c>
      <c r="R38" s="383">
        <v>22244</v>
      </c>
      <c r="S38" s="383">
        <v>18405</v>
      </c>
      <c r="U38" s="383" t="s">
        <v>126</v>
      </c>
      <c r="V38" s="383" t="s">
        <v>126</v>
      </c>
      <c r="W38" s="383" t="s">
        <v>126</v>
      </c>
      <c r="X38" s="383">
        <v>18405</v>
      </c>
      <c r="Y38" s="383">
        <v>18405</v>
      </c>
      <c r="Z38" s="383" t="s">
        <v>126</v>
      </c>
      <c r="AA38" s="1097" t="s">
        <v>126</v>
      </c>
      <c r="AB38" s="383" t="s">
        <v>126</v>
      </c>
      <c r="AC38" s="383" t="s">
        <v>126</v>
      </c>
      <c r="AD38" s="383" t="s">
        <v>126</v>
      </c>
      <c r="AE38" s="991"/>
    </row>
    <row r="39" spans="1:31" s="27" customFormat="1" ht="23.25" hidden="1" customHeight="1" x14ac:dyDescent="0.2">
      <c r="A39" s="100"/>
      <c r="B39" s="649"/>
      <c r="C39" s="649" t="s">
        <v>651</v>
      </c>
      <c r="D39" s="650"/>
      <c r="E39" s="663">
        <v>1614637</v>
      </c>
      <c r="F39" s="663">
        <v>1643027</v>
      </c>
      <c r="G39" s="864">
        <v>1754321</v>
      </c>
      <c r="H39" s="663">
        <v>1885972</v>
      </c>
      <c r="I39" s="663">
        <v>1990970</v>
      </c>
      <c r="K39" s="663">
        <v>1990970</v>
      </c>
      <c r="L39" s="663">
        <v>2031988</v>
      </c>
      <c r="M39" s="768">
        <v>2018475</v>
      </c>
      <c r="N39" s="663">
        <v>1939450</v>
      </c>
      <c r="O39" s="663">
        <v>1770664</v>
      </c>
      <c r="P39" s="663">
        <v>1612286</v>
      </c>
      <c r="Q39" s="663">
        <v>1474394</v>
      </c>
      <c r="R39" s="663">
        <v>1270257</v>
      </c>
      <c r="S39" s="663">
        <v>1240564</v>
      </c>
      <c r="U39" s="663" t="s">
        <v>126</v>
      </c>
      <c r="V39" s="663" t="s">
        <v>126</v>
      </c>
      <c r="W39" s="663" t="s">
        <v>126</v>
      </c>
      <c r="X39" s="663">
        <v>1240564</v>
      </c>
      <c r="Y39" s="663">
        <v>1240564</v>
      </c>
      <c r="Z39" s="663" t="s">
        <v>126</v>
      </c>
      <c r="AA39" s="1098" t="s">
        <v>126</v>
      </c>
      <c r="AB39" s="663" t="s">
        <v>126</v>
      </c>
      <c r="AC39" s="663" t="s">
        <v>126</v>
      </c>
      <c r="AD39" s="663" t="s">
        <v>126</v>
      </c>
      <c r="AE39" s="991"/>
    </row>
    <row r="40" spans="1:31" ht="23.25" customHeight="1" x14ac:dyDescent="0.2">
      <c r="A40" s="30"/>
      <c r="B40" s="641" t="s">
        <v>652</v>
      </c>
      <c r="C40" s="641" t="s">
        <v>653</v>
      </c>
      <c r="D40" s="642"/>
      <c r="E40" s="383">
        <v>626</v>
      </c>
      <c r="F40" s="383">
        <v>627</v>
      </c>
      <c r="G40" s="662">
        <v>629</v>
      </c>
      <c r="H40" s="383">
        <v>630</v>
      </c>
      <c r="I40" s="383">
        <v>607</v>
      </c>
      <c r="K40" s="383">
        <v>607</v>
      </c>
      <c r="L40" s="383">
        <v>632</v>
      </c>
      <c r="M40" s="764">
        <v>651</v>
      </c>
      <c r="N40" s="383">
        <v>634</v>
      </c>
      <c r="O40" s="383">
        <v>684</v>
      </c>
      <c r="P40" s="383">
        <v>691</v>
      </c>
      <c r="Q40" s="383">
        <v>688</v>
      </c>
      <c r="R40" s="383">
        <v>666</v>
      </c>
      <c r="S40" s="383">
        <v>681</v>
      </c>
      <c r="U40" s="383" t="s">
        <v>126</v>
      </c>
      <c r="V40" s="383">
        <v>678</v>
      </c>
      <c r="W40" s="383" t="s">
        <v>126</v>
      </c>
      <c r="X40" s="383">
        <v>681</v>
      </c>
      <c r="Y40" s="383">
        <v>681</v>
      </c>
      <c r="Z40" s="383" t="s">
        <v>126</v>
      </c>
      <c r="AA40" s="1041">
        <v>694</v>
      </c>
      <c r="AB40" s="383" t="s">
        <v>126</v>
      </c>
      <c r="AC40" s="383" t="s">
        <v>126</v>
      </c>
      <c r="AD40" s="383" t="s">
        <v>126</v>
      </c>
      <c r="AE40" s="991"/>
    </row>
    <row r="41" spans="1:31" ht="23.25" customHeight="1" x14ac:dyDescent="0.2">
      <c r="A41" s="32"/>
      <c r="B41" s="103"/>
      <c r="C41" s="103" t="s">
        <v>654</v>
      </c>
      <c r="D41" s="651"/>
      <c r="E41" s="664">
        <v>43.1</v>
      </c>
      <c r="F41" s="664">
        <v>43.7</v>
      </c>
      <c r="G41" s="665">
        <v>43.4</v>
      </c>
      <c r="H41" s="664">
        <v>43.8</v>
      </c>
      <c r="I41" s="664">
        <v>42.5</v>
      </c>
      <c r="K41" s="664">
        <v>42.5</v>
      </c>
      <c r="L41" s="664">
        <v>43.7</v>
      </c>
      <c r="M41" s="769">
        <v>45.2</v>
      </c>
      <c r="N41" s="664">
        <v>45.3</v>
      </c>
      <c r="O41" s="664">
        <v>44</v>
      </c>
      <c r="P41" s="664">
        <v>45.2</v>
      </c>
      <c r="Q41" s="664">
        <v>47.8</v>
      </c>
      <c r="R41" s="664">
        <v>49.7</v>
      </c>
      <c r="S41" s="664">
        <v>49.3</v>
      </c>
      <c r="U41" s="664" t="s">
        <v>126</v>
      </c>
      <c r="V41" s="664">
        <v>49.7</v>
      </c>
      <c r="W41" s="664" t="s">
        <v>126</v>
      </c>
      <c r="X41" s="664">
        <v>49.3</v>
      </c>
      <c r="Y41" s="664">
        <v>49.3</v>
      </c>
      <c r="Z41" s="664" t="s">
        <v>126</v>
      </c>
      <c r="AA41" s="664">
        <v>49.9</v>
      </c>
      <c r="AB41" s="664" t="s">
        <v>126</v>
      </c>
      <c r="AC41" s="664" t="s">
        <v>126</v>
      </c>
      <c r="AD41" s="664" t="s">
        <v>126</v>
      </c>
      <c r="AE41" s="991"/>
    </row>
    <row r="42" spans="1:31" ht="23.25" customHeight="1" x14ac:dyDescent="0.2">
      <c r="A42" s="29"/>
      <c r="B42" s="644"/>
      <c r="C42" s="652" t="s">
        <v>655</v>
      </c>
      <c r="D42" s="646"/>
      <c r="E42" s="656">
        <v>13</v>
      </c>
      <c r="F42" s="656">
        <v>16</v>
      </c>
      <c r="G42" s="666">
        <v>17</v>
      </c>
      <c r="H42" s="656">
        <v>16</v>
      </c>
      <c r="I42" s="656">
        <v>19</v>
      </c>
      <c r="K42" s="656">
        <v>19</v>
      </c>
      <c r="L42" s="656">
        <v>21</v>
      </c>
      <c r="M42" s="765">
        <v>26</v>
      </c>
      <c r="N42" s="656">
        <v>32</v>
      </c>
      <c r="O42" s="656">
        <v>37</v>
      </c>
      <c r="P42" s="656">
        <v>42</v>
      </c>
      <c r="Q42" s="656">
        <v>42</v>
      </c>
      <c r="R42" s="656">
        <v>42</v>
      </c>
      <c r="S42" s="656">
        <v>45</v>
      </c>
      <c r="U42" s="656" t="s">
        <v>126</v>
      </c>
      <c r="V42" s="656">
        <v>45</v>
      </c>
      <c r="W42" s="656" t="s">
        <v>126</v>
      </c>
      <c r="X42" s="656">
        <v>45</v>
      </c>
      <c r="Y42" s="656">
        <v>45</v>
      </c>
      <c r="Z42" s="656" t="s">
        <v>126</v>
      </c>
      <c r="AA42" s="1185">
        <v>32</v>
      </c>
      <c r="AB42" s="656" t="s">
        <v>126</v>
      </c>
      <c r="AC42" s="656" t="s">
        <v>126</v>
      </c>
      <c r="AD42" s="656" t="s">
        <v>126</v>
      </c>
      <c r="AE42" s="991"/>
    </row>
    <row r="43" spans="1:31" ht="15" customHeight="1" x14ac:dyDescent="0.2">
      <c r="A43" s="33"/>
      <c r="B43" s="75" t="s">
        <v>656</v>
      </c>
      <c r="C43" s="371"/>
      <c r="D43" s="510"/>
      <c r="E43" s="511"/>
      <c r="F43" s="511"/>
      <c r="G43" s="512"/>
      <c r="H43" s="511"/>
      <c r="I43" s="511"/>
      <c r="K43" s="511"/>
      <c r="L43" s="511"/>
      <c r="M43" s="511"/>
      <c r="N43" s="511"/>
      <c r="O43" s="511"/>
      <c r="P43" s="511"/>
      <c r="Q43" s="511"/>
      <c r="R43" s="511"/>
      <c r="S43" s="511"/>
      <c r="U43" s="511"/>
      <c r="V43" s="511"/>
      <c r="W43" s="511"/>
      <c r="X43" s="511"/>
      <c r="Y43" s="511"/>
      <c r="Z43" s="511"/>
      <c r="AA43" s="511"/>
      <c r="AB43" s="511"/>
      <c r="AC43" s="511"/>
      <c r="AD43" s="511"/>
    </row>
    <row r="44" spans="1:31" s="33" customFormat="1" ht="13.5" customHeight="1" x14ac:dyDescent="0.2">
      <c r="A44" s="137"/>
      <c r="B44" s="17"/>
      <c r="D44" s="316"/>
      <c r="G44" s="317"/>
      <c r="H44" s="317"/>
      <c r="I44" s="317"/>
      <c r="K44" s="317"/>
      <c r="L44" s="317"/>
      <c r="M44" s="317"/>
      <c r="N44" s="317"/>
      <c r="O44" s="317"/>
      <c r="P44" s="317"/>
      <c r="Q44" s="317"/>
      <c r="R44" s="317"/>
      <c r="S44" s="317"/>
      <c r="U44" s="317"/>
      <c r="V44" s="317"/>
      <c r="W44" s="317"/>
      <c r="X44" s="317"/>
      <c r="Y44" s="317"/>
      <c r="Z44" s="317"/>
      <c r="AA44" s="317"/>
      <c r="AB44" s="317"/>
      <c r="AC44" s="317"/>
      <c r="AD44" s="317"/>
    </row>
    <row r="45" spans="1:31" s="33" customFormat="1" ht="13.5" customHeight="1" x14ac:dyDescent="0.2">
      <c r="A45" s="132"/>
      <c r="B45" s="17"/>
      <c r="D45" s="316"/>
      <c r="G45" s="317"/>
      <c r="H45" s="317"/>
      <c r="I45" s="317"/>
      <c r="K45" s="317"/>
      <c r="L45" s="317"/>
      <c r="M45" s="317"/>
      <c r="N45" s="317"/>
      <c r="O45" s="317"/>
      <c r="P45" s="317"/>
      <c r="Q45" s="317"/>
      <c r="R45" s="317"/>
      <c r="S45" s="317"/>
      <c r="U45" s="317"/>
      <c r="V45" s="317"/>
      <c r="W45" s="317"/>
      <c r="X45" s="317"/>
      <c r="Y45" s="317"/>
      <c r="Z45" s="317"/>
      <c r="AA45" s="317"/>
      <c r="AB45" s="317"/>
      <c r="AC45" s="317"/>
      <c r="AD45" s="317"/>
    </row>
    <row r="46" spans="1:31" s="33" customFormat="1" ht="13.5" customHeight="1" x14ac:dyDescent="0.2">
      <c r="A46" s="17"/>
      <c r="B46" s="17"/>
      <c r="D46" s="316"/>
      <c r="G46" s="317"/>
      <c r="H46" s="317"/>
      <c r="I46" s="317"/>
      <c r="K46" s="317"/>
      <c r="L46" s="317"/>
      <c r="M46" s="317"/>
      <c r="N46" s="317"/>
      <c r="O46" s="317"/>
      <c r="P46" s="317"/>
      <c r="Q46" s="317"/>
      <c r="R46" s="317"/>
      <c r="S46" s="317"/>
      <c r="U46" s="317"/>
      <c r="V46" s="317"/>
      <c r="W46" s="317"/>
      <c r="X46" s="317"/>
      <c r="Y46" s="317"/>
      <c r="Z46" s="317"/>
      <c r="AA46" s="317"/>
      <c r="AB46" s="317"/>
      <c r="AC46" s="317"/>
      <c r="AD46" s="317"/>
    </row>
    <row r="47" spans="1:31" s="33" customFormat="1" ht="13.5" customHeight="1" x14ac:dyDescent="0.2">
      <c r="A47" s="17"/>
      <c r="B47" s="17"/>
      <c r="D47" s="316"/>
      <c r="G47" s="317"/>
      <c r="H47" s="317"/>
      <c r="I47" s="317"/>
      <c r="K47" s="317"/>
      <c r="L47" s="317"/>
      <c r="M47" s="317"/>
      <c r="N47" s="317"/>
      <c r="O47" s="317"/>
      <c r="P47" s="317"/>
      <c r="Q47" s="317"/>
      <c r="R47" s="317"/>
      <c r="S47" s="317"/>
      <c r="U47" s="317"/>
      <c r="V47" s="317"/>
      <c r="W47" s="317"/>
      <c r="X47" s="317"/>
      <c r="Y47" s="317"/>
      <c r="Z47" s="317"/>
      <c r="AA47" s="317"/>
      <c r="AB47" s="317"/>
      <c r="AC47" s="317"/>
      <c r="AD47" s="317"/>
    </row>
    <row r="48" spans="1:31" s="33" customFormat="1" ht="13.5" customHeight="1" x14ac:dyDescent="0.2">
      <c r="A48" s="17"/>
      <c r="B48" s="17"/>
      <c r="D48" s="316"/>
      <c r="G48" s="317"/>
      <c r="H48" s="317"/>
      <c r="I48" s="317"/>
      <c r="K48" s="317"/>
      <c r="L48" s="317"/>
      <c r="M48" s="317"/>
      <c r="N48" s="317"/>
      <c r="O48" s="317"/>
      <c r="P48" s="317"/>
      <c r="Q48" s="317"/>
      <c r="R48" s="317"/>
      <c r="S48" s="317"/>
      <c r="U48" s="317"/>
      <c r="V48" s="317"/>
      <c r="W48" s="317"/>
      <c r="X48" s="317"/>
      <c r="Y48" s="317"/>
      <c r="Z48" s="317"/>
      <c r="AA48" s="317"/>
      <c r="AB48" s="317"/>
      <c r="AC48" s="317"/>
      <c r="AD48" s="317"/>
    </row>
    <row r="49" spans="1:30" s="33" customFormat="1" ht="13.5" customHeight="1" x14ac:dyDescent="0.2">
      <c r="A49" s="17"/>
      <c r="B49" s="17"/>
      <c r="D49" s="316"/>
      <c r="G49" s="317"/>
      <c r="H49" s="317"/>
      <c r="I49" s="317"/>
      <c r="K49" s="317"/>
      <c r="L49" s="317"/>
      <c r="M49" s="317"/>
      <c r="N49" s="317"/>
      <c r="O49" s="317"/>
      <c r="P49" s="317"/>
      <c r="Q49" s="317"/>
      <c r="R49" s="317"/>
      <c r="S49" s="317"/>
      <c r="U49" s="317"/>
      <c r="V49" s="317"/>
      <c r="W49" s="317"/>
      <c r="X49" s="317"/>
      <c r="Y49" s="317"/>
      <c r="Z49" s="317"/>
      <c r="AA49" s="317"/>
      <c r="AB49" s="317"/>
      <c r="AC49" s="317"/>
      <c r="AD49" s="317"/>
    </row>
    <row r="50" spans="1:30" s="33" customFormat="1" ht="13.5" customHeight="1" x14ac:dyDescent="0.2">
      <c r="A50" s="17"/>
      <c r="B50" s="355"/>
      <c r="D50" s="316"/>
      <c r="G50" s="317"/>
      <c r="H50" s="317"/>
      <c r="I50" s="317"/>
      <c r="K50" s="317"/>
      <c r="L50" s="317"/>
      <c r="M50" s="317"/>
      <c r="N50" s="317"/>
      <c r="O50" s="317"/>
      <c r="P50" s="317"/>
      <c r="Q50" s="317"/>
      <c r="R50" s="317"/>
      <c r="S50" s="317"/>
      <c r="U50" s="317"/>
      <c r="V50" s="317"/>
      <c r="W50" s="317"/>
      <c r="X50" s="317"/>
      <c r="Y50" s="317"/>
      <c r="Z50" s="317"/>
      <c r="AA50" s="317"/>
      <c r="AB50" s="317"/>
      <c r="AC50" s="317"/>
      <c r="AD50" s="317"/>
    </row>
    <row r="51" spans="1:30" s="27" customFormat="1" ht="13.5" customHeight="1" x14ac:dyDescent="0.2">
      <c r="A51" s="154"/>
      <c r="B51" s="123"/>
      <c r="D51" s="90"/>
      <c r="G51" s="167"/>
      <c r="H51" s="167"/>
      <c r="I51" s="167"/>
      <c r="K51" s="167"/>
      <c r="L51" s="167"/>
      <c r="M51" s="167"/>
      <c r="N51" s="167"/>
      <c r="O51" s="167"/>
      <c r="P51" s="167"/>
      <c r="Q51" s="167"/>
      <c r="R51" s="167"/>
      <c r="S51" s="167"/>
      <c r="U51" s="167"/>
      <c r="V51" s="167"/>
      <c r="W51" s="167"/>
      <c r="X51" s="167"/>
      <c r="Y51" s="167"/>
      <c r="Z51" s="167"/>
      <c r="AA51" s="167"/>
      <c r="AB51" s="167"/>
      <c r="AC51" s="167"/>
      <c r="AD51" s="167"/>
    </row>
    <row r="52" spans="1:30" s="27" customFormat="1" ht="13.5" customHeight="1" x14ac:dyDescent="0.2">
      <c r="A52" s="33"/>
      <c r="B52" s="123"/>
      <c r="D52" s="90"/>
      <c r="G52" s="167"/>
      <c r="H52" s="167"/>
      <c r="I52" s="167"/>
      <c r="K52" s="167"/>
      <c r="L52" s="167"/>
      <c r="M52" s="167"/>
      <c r="N52" s="167"/>
      <c r="O52" s="167"/>
      <c r="P52" s="167"/>
      <c r="Q52" s="167"/>
      <c r="R52" s="167"/>
      <c r="S52" s="167"/>
      <c r="U52" s="167"/>
      <c r="V52" s="167"/>
      <c r="W52" s="167"/>
      <c r="X52" s="167"/>
      <c r="Y52" s="167"/>
      <c r="Z52" s="167"/>
      <c r="AA52" s="167"/>
      <c r="AB52" s="167"/>
      <c r="AC52" s="167"/>
      <c r="AD52" s="167"/>
    </row>
    <row r="53" spans="1:30" s="27" customFormat="1" ht="13.5" customHeight="1" x14ac:dyDescent="0.2">
      <c r="A53" s="33"/>
      <c r="B53" s="123"/>
      <c r="D53" s="90"/>
      <c r="G53" s="167"/>
      <c r="H53" s="167"/>
      <c r="I53" s="167"/>
      <c r="K53" s="167"/>
      <c r="L53" s="167"/>
      <c r="M53" s="167"/>
      <c r="N53" s="167"/>
      <c r="O53" s="167"/>
      <c r="P53" s="167"/>
      <c r="Q53" s="167"/>
      <c r="R53" s="167"/>
      <c r="S53" s="167"/>
      <c r="U53" s="167"/>
      <c r="V53" s="167"/>
      <c r="W53" s="167"/>
      <c r="X53" s="167"/>
      <c r="Y53" s="167"/>
      <c r="Z53" s="167"/>
      <c r="AA53" s="167"/>
      <c r="AB53" s="167"/>
      <c r="AC53" s="167"/>
      <c r="AD53" s="167"/>
    </row>
    <row r="54" spans="1:30" s="27" customFormat="1" ht="13.5" customHeight="1" x14ac:dyDescent="0.2">
      <c r="A54" s="33"/>
      <c r="B54" s="123"/>
      <c r="D54" s="90"/>
      <c r="G54" s="167"/>
      <c r="H54" s="167"/>
      <c r="I54" s="167"/>
      <c r="K54" s="167"/>
      <c r="L54" s="167"/>
      <c r="M54" s="167"/>
      <c r="N54" s="167"/>
      <c r="O54" s="167"/>
      <c r="P54" s="167"/>
      <c r="Q54" s="167"/>
      <c r="R54" s="167"/>
      <c r="S54" s="167"/>
      <c r="U54" s="167"/>
      <c r="V54" s="167"/>
      <c r="W54" s="167"/>
      <c r="X54" s="167"/>
      <c r="Y54" s="167"/>
      <c r="Z54" s="167"/>
      <c r="AA54" s="167"/>
      <c r="AB54" s="167"/>
      <c r="AC54" s="167"/>
      <c r="AD54" s="167"/>
    </row>
    <row r="55" spans="1:30" s="27" customFormat="1" ht="13.5" customHeight="1" x14ac:dyDescent="0.2">
      <c r="A55" s="33"/>
      <c r="B55" s="123"/>
      <c r="D55" s="90"/>
      <c r="G55" s="167"/>
      <c r="H55" s="167"/>
      <c r="I55" s="167"/>
      <c r="K55" s="167"/>
      <c r="L55" s="167"/>
      <c r="M55" s="167"/>
      <c r="N55" s="167"/>
      <c r="O55" s="167"/>
      <c r="P55" s="167"/>
      <c r="Q55" s="167"/>
      <c r="R55" s="167"/>
      <c r="S55" s="167"/>
      <c r="U55" s="167"/>
      <c r="V55" s="167"/>
      <c r="W55" s="167"/>
      <c r="X55" s="167"/>
      <c r="Y55" s="167"/>
      <c r="Z55" s="167"/>
      <c r="AA55" s="167"/>
      <c r="AB55" s="167"/>
      <c r="AC55" s="167"/>
      <c r="AD55" s="167"/>
    </row>
    <row r="56" spans="1:30" s="27" customFormat="1" ht="13.5" customHeight="1" x14ac:dyDescent="0.2">
      <c r="A56" s="33"/>
      <c r="B56" s="123"/>
      <c r="D56" s="90"/>
      <c r="G56" s="167"/>
      <c r="H56" s="167"/>
      <c r="I56" s="167"/>
      <c r="K56" s="167"/>
      <c r="L56" s="167"/>
      <c r="M56" s="167"/>
      <c r="N56" s="167"/>
      <c r="O56" s="167"/>
      <c r="P56" s="167"/>
      <c r="Q56" s="167"/>
      <c r="R56" s="167"/>
      <c r="S56" s="167"/>
      <c r="U56" s="167"/>
      <c r="V56" s="167"/>
      <c r="W56" s="167"/>
      <c r="X56" s="167"/>
      <c r="Y56" s="167"/>
      <c r="Z56" s="167"/>
      <c r="AA56" s="167"/>
      <c r="AB56" s="167"/>
      <c r="AC56" s="167"/>
      <c r="AD56" s="167"/>
    </row>
  </sheetData>
  <mergeCells count="7">
    <mergeCell ref="B30:D30"/>
    <mergeCell ref="K4:S4"/>
    <mergeCell ref="Z4:AD4"/>
    <mergeCell ref="E4:I4"/>
    <mergeCell ref="B28:D28"/>
    <mergeCell ref="B29:D29"/>
    <mergeCell ref="U4:Y4"/>
  </mergeCells>
  <phoneticPr fontId="8"/>
  <printOptions horizontalCentered="1"/>
  <pageMargins left="0.59055118110236227" right="0.59055118110236227" top="0.39370078740157483" bottom="0.19685039370078741" header="0.19685039370078741" footer="0.19685039370078741"/>
  <pageSetup paperSize="8" scale="63" firstPageNumber="0" orientation="landscape" useFirstPageNumber="1" r:id="rId1"/>
  <headerFooter alignWithMargins="0">
    <oddHeader>&amp;R&amp;"Arial,標準"J. Front Retailing FACT BOOK</oddHeader>
    <oddFooter>&amp;C&amp;"ＭＳ Ｐ明朝,標準"&amp;15-&amp;A-</oddFooter>
  </headerFooter>
  <rowBreaks count="1" manualBreakCount="1">
    <brk id="43" max="11" man="1"/>
  </rowBreaks>
  <customProperties>
    <customPr name="layoutContexts"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54"/>
  <sheetViews>
    <sheetView showGridLines="0" zoomScaleNormal="100" zoomScaleSheetLayoutView="85" workbookViewId="0">
      <selection activeCell="F20" sqref="F20"/>
    </sheetView>
  </sheetViews>
  <sheetFormatPr defaultColWidth="9" defaultRowHeight="13" x14ac:dyDescent="0.2"/>
  <cols>
    <col min="1" max="1" width="4.453125" style="9" customWidth="1"/>
    <col min="2" max="4" width="20.453125" style="9" customWidth="1"/>
    <col min="5" max="5" width="3.453125" style="9" customWidth="1"/>
    <col min="6" max="8" width="20.453125" style="9" customWidth="1"/>
    <col min="9" max="9" width="3.453125" style="9" customWidth="1"/>
    <col min="10" max="12" width="20.453125" style="9" customWidth="1"/>
    <col min="13" max="13" width="3.453125" style="9" customWidth="1"/>
    <col min="14" max="16" width="9.453125" style="9" customWidth="1"/>
    <col min="17" max="16384" width="9" style="9"/>
  </cols>
  <sheetData>
    <row r="1" spans="1:12" ht="18" customHeight="1" x14ac:dyDescent="0.2">
      <c r="A1"/>
    </row>
    <row r="2" spans="1:12" ht="18" customHeight="1" x14ac:dyDescent="0.35">
      <c r="A2" s="311" t="s">
        <v>657</v>
      </c>
      <c r="B2" s="36"/>
      <c r="C2" s="36"/>
      <c r="D2" s="36"/>
      <c r="E2" s="36"/>
    </row>
    <row r="3" spans="1:12" s="5" customFormat="1" ht="18" customHeight="1" x14ac:dyDescent="0.2">
      <c r="A3" s="23"/>
      <c r="B3" s="23"/>
      <c r="C3" s="23"/>
      <c r="D3" s="23"/>
      <c r="E3" s="23"/>
      <c r="H3" s="3"/>
      <c r="I3" s="3"/>
      <c r="J3" s="3"/>
      <c r="K3" s="3"/>
      <c r="L3" s="3"/>
    </row>
    <row r="4" spans="1:12" ht="13" customHeight="1" x14ac:dyDescent="0.25">
      <c r="A4"/>
      <c r="B4" s="15"/>
      <c r="C4" s="15"/>
      <c r="D4" s="15"/>
      <c r="E4" s="15"/>
      <c r="F4" s="10"/>
      <c r="G4" s="11"/>
      <c r="H4" s="12"/>
      <c r="I4" s="12"/>
      <c r="J4" s="13"/>
      <c r="K4" s="13"/>
      <c r="L4" s="14"/>
    </row>
    <row r="5" spans="1:12" ht="15" customHeight="1" x14ac:dyDescent="0.2">
      <c r="B5" s="18"/>
      <c r="C5" s="18"/>
      <c r="D5" s="18"/>
      <c r="E5" s="18"/>
      <c r="G5" s="18"/>
      <c r="J5" s="18"/>
    </row>
    <row r="6" spans="1:12" ht="15" customHeight="1" x14ac:dyDescent="0.2">
      <c r="B6" s="19"/>
      <c r="C6" s="19"/>
      <c r="D6" s="19"/>
      <c r="E6" s="19"/>
      <c r="G6" s="19"/>
      <c r="J6" s="19"/>
    </row>
    <row r="7" spans="1:12" ht="15" customHeight="1" x14ac:dyDescent="0.2"/>
    <row r="8" spans="1:12" ht="15" customHeight="1" x14ac:dyDescent="0.2"/>
    <row r="9" spans="1:12" ht="15" customHeight="1" x14ac:dyDescent="0.2"/>
    <row r="10" spans="1:12" ht="15" customHeight="1" x14ac:dyDescent="0.2"/>
    <row r="11" spans="1:12" ht="15" customHeight="1" x14ac:dyDescent="0.2"/>
    <row r="12" spans="1:12" ht="15" customHeight="1" x14ac:dyDescent="0.2"/>
    <row r="13" spans="1:12" ht="15" customHeight="1" x14ac:dyDescent="0.2"/>
    <row r="14" spans="1:12" ht="15" customHeight="1" x14ac:dyDescent="0.2"/>
    <row r="15" spans="1:12" ht="15" customHeight="1" x14ac:dyDescent="0.2"/>
    <row r="16" spans="1:12"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sheetData>
  <phoneticPr fontId="8"/>
  <pageMargins left="0.59055118110236227" right="0.11811023622047245" top="0.31496062992125984" bottom="0.19685039370078741" header="7.874015748031496E-2" footer="0.19685039370078741"/>
  <pageSetup paperSize="9" scale="70" firstPageNumber="0" orientation="landscape" useFirstPageNumber="1" r:id="rId1"/>
  <headerFooter alignWithMargins="0">
    <oddHeader>&amp;R&amp;"Arial,標準"&amp;10J. Front Retailing FACT BOOK</oddHeader>
    <oddFooter>&amp;C&amp;"ＭＳ Ｐ明朝,標準"&amp;14-&amp;A-</oddFooter>
  </headerFooter>
  <colBreaks count="1" manualBreakCount="1">
    <brk id="21" max="53" man="1"/>
  </colBreaks>
  <customProperties>
    <customPr name="layoutContexts" r:id="rId2"/>
  </customProperties>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I94"/>
  <sheetViews>
    <sheetView showGridLines="0" defaultGridColor="0" view="pageBreakPreview" colorId="8" zoomScale="85" zoomScaleNormal="150" zoomScaleSheetLayoutView="85" workbookViewId="0">
      <pane xSplit="2" ySplit="2" topLeftCell="C3" activePane="bottomRight" state="frozen"/>
      <selection pane="topRight" activeCell="S3" sqref="S3"/>
      <selection pane="bottomLeft" activeCell="S3" sqref="S3"/>
      <selection pane="bottomRight" activeCell="S3" sqref="S3"/>
    </sheetView>
  </sheetViews>
  <sheetFormatPr defaultColWidth="9" defaultRowHeight="13" x14ac:dyDescent="0.2"/>
  <cols>
    <col min="1" max="1" width="4.453125" style="23" customWidth="1"/>
    <col min="2" max="2" width="61.453125" style="23" customWidth="1"/>
    <col min="3" max="3" width="15.453125" style="23" customWidth="1"/>
    <col min="4" max="4" width="15.453125" style="89" customWidth="1"/>
    <col min="5" max="7" width="15.453125" style="23" customWidth="1"/>
    <col min="8" max="8" width="5.453125" style="22" customWidth="1"/>
    <col min="9" max="9" width="20.453125" style="22" customWidth="1"/>
    <col min="10" max="11" width="20.453125" style="23" customWidth="1"/>
    <col min="12" max="12" width="5.453125" style="23" customWidth="1"/>
    <col min="13" max="15" width="20.453125" style="23" customWidth="1"/>
    <col min="16" max="16" width="5.453125" style="23" customWidth="1"/>
    <col min="17" max="19" width="20.453125" style="23" customWidth="1"/>
    <col min="20" max="20" width="5.453125" style="23" customWidth="1"/>
    <col min="21" max="22" width="20.453125" style="23" customWidth="1"/>
    <col min="23" max="16384" width="9" style="23"/>
  </cols>
  <sheetData>
    <row r="1" spans="1:9" ht="15" customHeight="1" x14ac:dyDescent="0.3">
      <c r="A1" s="37" t="s">
        <v>625</v>
      </c>
      <c r="B1" s="37"/>
      <c r="C1" s="22"/>
      <c r="E1" s="25"/>
      <c r="F1" s="25"/>
      <c r="G1" s="25"/>
      <c r="H1" s="70"/>
      <c r="I1" s="70"/>
    </row>
    <row r="2" spans="1:9" ht="15" customHeight="1" x14ac:dyDescent="0.3">
      <c r="A2" s="37" t="s">
        <v>658</v>
      </c>
      <c r="B2" s="37"/>
      <c r="C2" s="22"/>
      <c r="E2" s="25"/>
      <c r="F2" s="25"/>
      <c r="G2" s="25"/>
      <c r="H2" s="23"/>
      <c r="I2" s="23"/>
    </row>
    <row r="3" spans="1:9" ht="15" customHeight="1" x14ac:dyDescent="0.2">
      <c r="C3" s="25"/>
      <c r="D3" s="25"/>
      <c r="E3" s="26"/>
      <c r="F3" s="147"/>
      <c r="G3" s="147" t="s">
        <v>381</v>
      </c>
      <c r="H3" s="23"/>
      <c r="I3" s="23"/>
    </row>
    <row r="4" spans="1:9" ht="15" customHeight="1" x14ac:dyDescent="0.2">
      <c r="A4" s="27"/>
      <c r="B4" s="27"/>
      <c r="C4" s="299" t="s">
        <v>88</v>
      </c>
      <c r="D4" s="299" t="s">
        <v>89</v>
      </c>
      <c r="E4" s="300" t="s">
        <v>90</v>
      </c>
      <c r="F4" s="299" t="s">
        <v>91</v>
      </c>
      <c r="G4" s="333" t="s">
        <v>92</v>
      </c>
      <c r="H4" s="23"/>
      <c r="I4" s="23"/>
    </row>
    <row r="5" spans="1:9" s="28" customFormat="1" ht="15" customHeight="1" x14ac:dyDescent="0.2">
      <c r="A5" s="30"/>
      <c r="B5" s="260" t="s">
        <v>659</v>
      </c>
      <c r="C5" s="738">
        <v>242706</v>
      </c>
      <c r="D5" s="738">
        <v>242653</v>
      </c>
      <c r="E5" s="738">
        <v>245646</v>
      </c>
      <c r="F5" s="738">
        <v>249366</v>
      </c>
      <c r="G5" s="738">
        <v>240221</v>
      </c>
    </row>
    <row r="6" spans="1:9" s="28" customFormat="1" ht="15" customHeight="1" x14ac:dyDescent="0.2">
      <c r="A6" s="29"/>
      <c r="B6" s="328" t="s">
        <v>660</v>
      </c>
      <c r="C6" s="741">
        <v>1.5</v>
      </c>
      <c r="D6" s="741">
        <v>0</v>
      </c>
      <c r="E6" s="741">
        <v>1.2</v>
      </c>
      <c r="F6" s="741">
        <v>1.5</v>
      </c>
      <c r="G6" s="741">
        <v>-3.7</v>
      </c>
    </row>
    <row r="7" spans="1:9" s="28" customFormat="1" ht="15" customHeight="1" x14ac:dyDescent="0.2">
      <c r="A7" s="32"/>
      <c r="B7" s="75"/>
    </row>
    <row r="8" spans="1:9" ht="15" customHeight="1" x14ac:dyDescent="0.2">
      <c r="C8" s="25"/>
      <c r="D8" s="25"/>
      <c r="E8" s="26"/>
      <c r="F8" s="147"/>
      <c r="G8" s="147" t="s">
        <v>381</v>
      </c>
      <c r="H8" s="23"/>
      <c r="I8" s="23"/>
    </row>
    <row r="9" spans="1:9" ht="15" customHeight="1" x14ac:dyDescent="0.2">
      <c r="A9" s="27"/>
      <c r="B9" s="27"/>
      <c r="C9" s="299" t="s">
        <v>88</v>
      </c>
      <c r="D9" s="299" t="s">
        <v>89</v>
      </c>
      <c r="E9" s="300" t="s">
        <v>90</v>
      </c>
      <c r="F9" s="299" t="s">
        <v>91</v>
      </c>
      <c r="G9" s="333" t="s">
        <v>92</v>
      </c>
      <c r="H9" s="23"/>
      <c r="I9" s="23"/>
    </row>
    <row r="10" spans="1:9" ht="15" customHeight="1" x14ac:dyDescent="0.2">
      <c r="A10" s="30"/>
      <c r="B10" s="260" t="s">
        <v>661</v>
      </c>
      <c r="C10" s="738">
        <v>10166</v>
      </c>
      <c r="D10" s="738">
        <v>11823</v>
      </c>
      <c r="E10" s="738">
        <v>11747</v>
      </c>
      <c r="F10" s="738">
        <v>11731</v>
      </c>
      <c r="G10" s="738">
        <v>11815</v>
      </c>
      <c r="H10" s="23"/>
      <c r="I10" s="23"/>
    </row>
    <row r="11" spans="1:9" ht="15" customHeight="1" x14ac:dyDescent="0.2">
      <c r="A11" s="29"/>
      <c r="B11" s="262" t="s">
        <v>662</v>
      </c>
      <c r="C11" s="281">
        <v>4.2</v>
      </c>
      <c r="D11" s="281">
        <v>4.9000000000000004</v>
      </c>
      <c r="E11" s="281">
        <v>4.8</v>
      </c>
      <c r="F11" s="281">
        <v>4.7</v>
      </c>
      <c r="G11" s="281">
        <v>4.9000000000000004</v>
      </c>
      <c r="H11" s="23"/>
      <c r="I11" s="23"/>
    </row>
    <row r="12" spans="1:9" ht="15" customHeight="1" x14ac:dyDescent="0.2">
      <c r="A12" s="33"/>
      <c r="B12" s="65"/>
      <c r="C12" s="747"/>
      <c r="D12" s="747"/>
      <c r="E12" s="747"/>
      <c r="F12" s="747"/>
      <c r="G12" s="747"/>
      <c r="H12" s="23"/>
      <c r="I12" s="23"/>
    </row>
    <row r="13" spans="1:9" ht="15" customHeight="1" x14ac:dyDescent="0.2">
      <c r="C13" s="25"/>
      <c r="D13" s="25"/>
      <c r="E13" s="26"/>
      <c r="F13" s="147"/>
      <c r="G13" s="147" t="s">
        <v>381</v>
      </c>
      <c r="H13" s="23"/>
      <c r="I13" s="23"/>
    </row>
    <row r="14" spans="1:9" ht="15" customHeight="1" x14ac:dyDescent="0.2">
      <c r="A14" s="27"/>
      <c r="B14" s="27"/>
      <c r="C14" s="299" t="s">
        <v>88</v>
      </c>
      <c r="D14" s="299" t="s">
        <v>89</v>
      </c>
      <c r="E14" s="300" t="s">
        <v>90</v>
      </c>
      <c r="F14" s="299" t="s">
        <v>91</v>
      </c>
      <c r="G14" s="333" t="s">
        <v>92</v>
      </c>
      <c r="H14" s="23"/>
      <c r="I14" s="23"/>
    </row>
    <row r="15" spans="1:9" ht="15" customHeight="1" x14ac:dyDescent="0.2">
      <c r="A15" s="30"/>
      <c r="B15" s="260" t="s">
        <v>663</v>
      </c>
      <c r="C15" s="738">
        <v>23653</v>
      </c>
      <c r="D15" s="738">
        <v>22818</v>
      </c>
      <c r="E15" s="738">
        <v>23852</v>
      </c>
      <c r="F15" s="738">
        <v>24409</v>
      </c>
      <c r="G15" s="738">
        <v>22966</v>
      </c>
      <c r="H15" s="23"/>
      <c r="I15" s="23"/>
    </row>
    <row r="16" spans="1:9" ht="15" customHeight="1" x14ac:dyDescent="0.2">
      <c r="A16" s="29"/>
      <c r="B16" s="704" t="s">
        <v>664</v>
      </c>
      <c r="C16" s="284">
        <v>9.6999999999999993</v>
      </c>
      <c r="D16" s="284">
        <v>9.4</v>
      </c>
      <c r="E16" s="284">
        <v>9.6999999999999993</v>
      </c>
      <c r="F16" s="284">
        <v>9.8000000000000007</v>
      </c>
      <c r="G16" s="284">
        <v>9.6</v>
      </c>
      <c r="H16" s="23"/>
      <c r="I16" s="23"/>
    </row>
    <row r="17" spans="1:7" s="23" customFormat="1" ht="15" customHeight="1" x14ac:dyDescent="0.2">
      <c r="A17" s="32"/>
      <c r="B17" s="129"/>
    </row>
    <row r="18" spans="1:7" s="23" customFormat="1" ht="15" customHeight="1" x14ac:dyDescent="0.2">
      <c r="C18" s="25"/>
      <c r="D18" s="25"/>
      <c r="E18" s="26"/>
      <c r="F18" s="147"/>
      <c r="G18" s="147" t="s">
        <v>381</v>
      </c>
    </row>
    <row r="19" spans="1:7" s="23" customFormat="1" ht="15" customHeight="1" x14ac:dyDescent="0.2">
      <c r="A19" s="27"/>
      <c r="B19" s="27"/>
      <c r="C19" s="299" t="s">
        <v>88</v>
      </c>
      <c r="D19" s="299" t="s">
        <v>89</v>
      </c>
      <c r="E19" s="300" t="s">
        <v>90</v>
      </c>
      <c r="F19" s="299" t="s">
        <v>91</v>
      </c>
      <c r="G19" s="333" t="s">
        <v>92</v>
      </c>
    </row>
    <row r="20" spans="1:7" s="23" customFormat="1" ht="15" customHeight="1" x14ac:dyDescent="0.2">
      <c r="A20" s="30"/>
      <c r="B20" s="260" t="s">
        <v>665</v>
      </c>
      <c r="C20" s="738">
        <v>5444</v>
      </c>
      <c r="D20" s="738">
        <v>6772</v>
      </c>
      <c r="E20" s="738">
        <v>5994</v>
      </c>
      <c r="F20" s="738">
        <v>5932</v>
      </c>
      <c r="G20" s="738">
        <v>6049</v>
      </c>
    </row>
    <row r="21" spans="1:7" s="23" customFormat="1" ht="15" customHeight="1" x14ac:dyDescent="0.2">
      <c r="A21" s="29"/>
      <c r="B21" s="262" t="s">
        <v>666</v>
      </c>
      <c r="C21" s="742">
        <v>2.2000000000000002</v>
      </c>
      <c r="D21" s="742">
        <v>2.8</v>
      </c>
      <c r="E21" s="742">
        <v>2.4</v>
      </c>
      <c r="F21" s="281">
        <v>2.4</v>
      </c>
      <c r="G21" s="281">
        <v>2.5</v>
      </c>
    </row>
    <row r="22" spans="1:7" s="23" customFormat="1" ht="15" customHeight="1" x14ac:dyDescent="0.2">
      <c r="A22" s="32"/>
      <c r="B22" s="129"/>
      <c r="C22" s="129"/>
      <c r="D22" s="129"/>
      <c r="E22" s="129"/>
      <c r="F22" s="129"/>
      <c r="G22" s="129"/>
    </row>
    <row r="23" spans="1:7" s="23" customFormat="1" ht="15" customHeight="1" x14ac:dyDescent="0.2">
      <c r="C23" s="25"/>
      <c r="D23" s="25"/>
      <c r="E23" s="26"/>
      <c r="F23" s="147"/>
      <c r="G23" s="147" t="s">
        <v>381</v>
      </c>
    </row>
    <row r="24" spans="1:7" s="23" customFormat="1" ht="15" customHeight="1" x14ac:dyDescent="0.2">
      <c r="A24" s="27"/>
      <c r="B24" s="27"/>
      <c r="C24" s="299" t="s">
        <v>88</v>
      </c>
      <c r="D24" s="299" t="s">
        <v>89</v>
      </c>
      <c r="E24" s="300" t="s">
        <v>90</v>
      </c>
      <c r="F24" s="299" t="s">
        <v>91</v>
      </c>
      <c r="G24" s="333" t="s">
        <v>92</v>
      </c>
    </row>
    <row r="25" spans="1:7" s="23" customFormat="1" ht="15" customHeight="1" x14ac:dyDescent="0.2">
      <c r="A25" s="34"/>
      <c r="B25" s="263" t="s">
        <v>667</v>
      </c>
      <c r="C25" s="739">
        <v>5086</v>
      </c>
      <c r="D25" s="739">
        <v>35661</v>
      </c>
      <c r="E25" s="739">
        <v>10046</v>
      </c>
      <c r="F25" s="739">
        <v>22347</v>
      </c>
      <c r="G25" s="739">
        <v>17908</v>
      </c>
    </row>
    <row r="26" spans="1:7" s="23" customFormat="1" ht="15" customHeight="1" x14ac:dyDescent="0.2">
      <c r="A26" s="34"/>
      <c r="B26" s="263" t="s">
        <v>668</v>
      </c>
      <c r="C26" s="739">
        <v>5732</v>
      </c>
      <c r="D26" s="739">
        <v>5435</v>
      </c>
      <c r="E26" s="740">
        <v>5468</v>
      </c>
      <c r="F26" s="739">
        <v>5789</v>
      </c>
      <c r="G26" s="739">
        <v>4972</v>
      </c>
    </row>
    <row r="27" spans="1:7" s="23" customFormat="1" ht="15" customHeight="1" x14ac:dyDescent="0.2">
      <c r="A27" s="32"/>
      <c r="B27" s="129"/>
      <c r="C27" s="129"/>
      <c r="D27" s="129"/>
      <c r="E27" s="129"/>
      <c r="F27" s="129"/>
      <c r="G27" s="129"/>
    </row>
    <row r="28" spans="1:7" s="23" customFormat="1" ht="15" customHeight="1" x14ac:dyDescent="0.2">
      <c r="C28" s="25"/>
      <c r="D28" s="25"/>
      <c r="E28" s="26"/>
      <c r="F28" s="147"/>
      <c r="G28" s="147" t="s">
        <v>381</v>
      </c>
    </row>
    <row r="29" spans="1:7" s="23" customFormat="1" ht="15" customHeight="1" x14ac:dyDescent="0.2">
      <c r="A29" s="27"/>
      <c r="B29" s="27"/>
      <c r="C29" s="705" t="s">
        <v>88</v>
      </c>
      <c r="D29" s="705" t="s">
        <v>89</v>
      </c>
      <c r="E29" s="706" t="s">
        <v>90</v>
      </c>
      <c r="F29" s="705" t="s">
        <v>91</v>
      </c>
      <c r="G29" s="707" t="s">
        <v>92</v>
      </c>
    </row>
    <row r="30" spans="1:7" s="23" customFormat="1" ht="15" customHeight="1" x14ac:dyDescent="0.2">
      <c r="A30" s="34"/>
      <c r="B30" s="708" t="s">
        <v>669</v>
      </c>
      <c r="C30" s="739">
        <v>442600</v>
      </c>
      <c r="D30" s="739">
        <v>442600</v>
      </c>
      <c r="E30" s="740">
        <v>451000</v>
      </c>
      <c r="F30" s="739">
        <v>456000</v>
      </c>
      <c r="G30" s="739">
        <v>409000</v>
      </c>
    </row>
    <row r="31" spans="1:7" s="23" customFormat="1" ht="15" customHeight="1" x14ac:dyDescent="0.2">
      <c r="A31" s="34"/>
      <c r="B31" s="263" t="s">
        <v>670</v>
      </c>
      <c r="C31" s="739">
        <v>19</v>
      </c>
      <c r="D31" s="739">
        <v>19</v>
      </c>
      <c r="E31" s="740">
        <v>19</v>
      </c>
      <c r="F31" s="739">
        <v>19</v>
      </c>
      <c r="G31" s="739">
        <v>17</v>
      </c>
    </row>
    <row r="32" spans="1:7" s="23" customFormat="1" ht="15" customHeight="1" x14ac:dyDescent="0.2">
      <c r="A32" s="32"/>
      <c r="B32" s="129"/>
      <c r="C32" s="129"/>
      <c r="D32" s="129"/>
      <c r="E32" s="129"/>
      <c r="F32" s="129"/>
      <c r="G32" s="129"/>
    </row>
    <row r="33" spans="1:9" ht="15" customHeight="1" x14ac:dyDescent="0.2">
      <c r="C33" s="25"/>
      <c r="D33" s="25"/>
      <c r="E33" s="26"/>
      <c r="F33" s="147"/>
      <c r="G33" s="147" t="s">
        <v>381</v>
      </c>
      <c r="H33" s="23"/>
      <c r="I33" s="23"/>
    </row>
    <row r="34" spans="1:9" ht="15" customHeight="1" x14ac:dyDescent="0.2">
      <c r="A34" s="27"/>
      <c r="B34" s="27"/>
      <c r="C34" s="299" t="s">
        <v>88</v>
      </c>
      <c r="D34" s="299" t="s">
        <v>89</v>
      </c>
      <c r="E34" s="300" t="s">
        <v>90</v>
      </c>
      <c r="F34" s="299" t="s">
        <v>91</v>
      </c>
      <c r="G34" s="333" t="s">
        <v>92</v>
      </c>
      <c r="H34" s="23"/>
      <c r="I34" s="23"/>
    </row>
    <row r="35" spans="1:9" ht="15" customHeight="1" x14ac:dyDescent="0.2">
      <c r="A35" s="114"/>
      <c r="B35" s="264" t="s">
        <v>671</v>
      </c>
      <c r="C35" s="283">
        <v>2.7</v>
      </c>
      <c r="D35" s="283">
        <v>-0.5</v>
      </c>
      <c r="E35" s="744">
        <v>-0.6</v>
      </c>
      <c r="F35" s="296">
        <v>-2.7</v>
      </c>
      <c r="G35" s="296">
        <v>-3.4</v>
      </c>
      <c r="H35" s="23"/>
      <c r="I35" s="23"/>
    </row>
    <row r="36" spans="1:9" ht="15" customHeight="1" x14ac:dyDescent="0.2">
      <c r="A36" s="29"/>
      <c r="B36" s="262" t="s">
        <v>672</v>
      </c>
      <c r="C36" s="284">
        <v>0.7</v>
      </c>
      <c r="D36" s="284">
        <v>1.3</v>
      </c>
      <c r="E36" s="745">
        <v>1.2</v>
      </c>
      <c r="F36" s="284">
        <v>1.1000000000000001</v>
      </c>
      <c r="G36" s="284">
        <v>0.6</v>
      </c>
      <c r="H36" s="23"/>
      <c r="I36" s="23"/>
    </row>
    <row r="37" spans="1:9" ht="15" customHeight="1" x14ac:dyDescent="0.2">
      <c r="A37" s="33"/>
      <c r="B37" s="65"/>
      <c r="C37" s="747"/>
      <c r="D37" s="747"/>
      <c r="E37" s="748"/>
      <c r="F37" s="747"/>
      <c r="G37" s="747"/>
      <c r="H37" s="23"/>
      <c r="I37" s="23"/>
    </row>
    <row r="38" spans="1:9" ht="15" customHeight="1" x14ac:dyDescent="0.2">
      <c r="C38" s="25"/>
      <c r="D38" s="25"/>
      <c r="E38" s="26"/>
      <c r="F38" s="147"/>
      <c r="G38" s="147" t="s">
        <v>381</v>
      </c>
      <c r="H38" s="23"/>
      <c r="I38" s="23"/>
    </row>
    <row r="39" spans="1:9" ht="15" customHeight="1" x14ac:dyDescent="0.2">
      <c r="A39" s="27"/>
      <c r="B39" s="27"/>
      <c r="C39" s="299" t="s">
        <v>88</v>
      </c>
      <c r="D39" s="299" t="s">
        <v>89</v>
      </c>
      <c r="E39" s="300" t="s">
        <v>90</v>
      </c>
      <c r="F39" s="299" t="s">
        <v>91</v>
      </c>
      <c r="G39" s="333" t="s">
        <v>92</v>
      </c>
      <c r="H39" s="23"/>
      <c r="I39" s="23"/>
    </row>
    <row r="40" spans="1:9" ht="15" customHeight="1" x14ac:dyDescent="0.2">
      <c r="A40" s="30"/>
      <c r="B40" s="260" t="s">
        <v>673</v>
      </c>
      <c r="C40" s="738">
        <v>49214</v>
      </c>
      <c r="D40" s="738">
        <v>52465</v>
      </c>
      <c r="E40" s="746">
        <v>56478</v>
      </c>
      <c r="F40" s="738">
        <v>58158</v>
      </c>
      <c r="G40" s="738">
        <v>58538</v>
      </c>
      <c r="H40" s="23"/>
      <c r="I40" s="23"/>
    </row>
    <row r="41" spans="1:9" ht="15" customHeight="1" x14ac:dyDescent="0.2">
      <c r="A41" s="99"/>
      <c r="B41" s="304" t="s">
        <v>674</v>
      </c>
      <c r="C41" s="282">
        <v>1614637</v>
      </c>
      <c r="D41" s="282">
        <v>1643027</v>
      </c>
      <c r="E41" s="709">
        <v>1754321</v>
      </c>
      <c r="F41" s="282">
        <v>1885972</v>
      </c>
      <c r="G41" s="282">
        <v>1990970</v>
      </c>
      <c r="H41" s="23"/>
      <c r="I41" s="23"/>
    </row>
    <row r="42" spans="1:9" ht="15" customHeight="1" x14ac:dyDescent="0.2">
      <c r="A42" s="32"/>
      <c r="B42" s="129"/>
      <c r="C42" s="129"/>
      <c r="D42" s="129"/>
      <c r="E42" s="129"/>
      <c r="F42" s="129"/>
      <c r="G42" s="129"/>
      <c r="H42" s="23"/>
      <c r="I42" s="23"/>
    </row>
    <row r="43" spans="1:9" ht="15" customHeight="1" x14ac:dyDescent="0.2">
      <c r="C43" s="25"/>
      <c r="D43" s="25"/>
      <c r="E43" s="26"/>
      <c r="F43" s="147"/>
      <c r="G43" s="147" t="s">
        <v>381</v>
      </c>
      <c r="H43" s="23"/>
      <c r="I43" s="23"/>
    </row>
    <row r="44" spans="1:9" ht="15" customHeight="1" x14ac:dyDescent="0.2">
      <c r="A44" s="27"/>
      <c r="B44" s="27"/>
      <c r="C44" s="299" t="s">
        <v>88</v>
      </c>
      <c r="D44" s="299" t="s">
        <v>89</v>
      </c>
      <c r="E44" s="300" t="s">
        <v>90</v>
      </c>
      <c r="F44" s="299" t="s">
        <v>91</v>
      </c>
      <c r="G44" s="333" t="s">
        <v>92</v>
      </c>
      <c r="H44" s="23"/>
      <c r="I44" s="23"/>
    </row>
    <row r="45" spans="1:9" ht="15" customHeight="1" x14ac:dyDescent="0.2">
      <c r="A45" s="30"/>
      <c r="B45" s="260" t="s">
        <v>675</v>
      </c>
      <c r="C45" s="738">
        <v>626</v>
      </c>
      <c r="D45" s="738">
        <v>627</v>
      </c>
      <c r="E45" s="746">
        <v>629</v>
      </c>
      <c r="F45" s="738">
        <v>630</v>
      </c>
      <c r="G45" s="738">
        <v>607</v>
      </c>
      <c r="H45" s="23"/>
      <c r="I45" s="23"/>
    </row>
    <row r="46" spans="1:9" ht="15" customHeight="1" x14ac:dyDescent="0.2">
      <c r="A46" s="29"/>
      <c r="B46" s="262" t="s">
        <v>676</v>
      </c>
      <c r="C46" s="284">
        <v>43.1</v>
      </c>
      <c r="D46" s="284">
        <v>43.7</v>
      </c>
      <c r="E46" s="745">
        <v>43.4</v>
      </c>
      <c r="F46" s="284">
        <v>43.8</v>
      </c>
      <c r="G46" s="284">
        <v>42.5</v>
      </c>
      <c r="H46" s="23"/>
      <c r="I46" s="23"/>
    </row>
    <row r="47" spans="1:9" ht="15" customHeight="1" x14ac:dyDescent="0.2">
      <c r="A47" s="32"/>
      <c r="B47" s="129"/>
      <c r="C47" s="129"/>
      <c r="D47" s="129"/>
      <c r="E47" s="129"/>
      <c r="F47" s="129"/>
      <c r="G47" s="129"/>
      <c r="H47" s="129"/>
      <c r="I47" s="285"/>
    </row>
    <row r="48" spans="1:9" ht="15" customHeight="1" x14ac:dyDescent="0.2">
      <c r="A48" s="33"/>
      <c r="B48" s="129"/>
      <c r="C48" s="65"/>
      <c r="D48" s="101"/>
      <c r="E48" s="747"/>
      <c r="F48" s="747"/>
      <c r="G48" s="747"/>
      <c r="H48" s="747"/>
      <c r="I48" s="747"/>
    </row>
    <row r="49" spans="1:9" ht="15" customHeight="1" x14ac:dyDescent="0.2">
      <c r="A49" s="33"/>
      <c r="B49" s="129"/>
      <c r="C49" s="65"/>
      <c r="D49" s="101"/>
      <c r="E49" s="747"/>
      <c r="F49" s="747"/>
      <c r="G49" s="747"/>
      <c r="H49" s="747"/>
      <c r="I49" s="747"/>
    </row>
    <row r="50" spans="1:9" ht="15" customHeight="1" x14ac:dyDescent="0.2">
      <c r="A50" s="33"/>
      <c r="B50" s="129"/>
      <c r="C50" s="65"/>
      <c r="D50" s="101"/>
      <c r="E50" s="747"/>
      <c r="F50" s="747"/>
      <c r="G50" s="747"/>
      <c r="H50" s="747"/>
      <c r="I50" s="747"/>
    </row>
    <row r="51" spans="1:9" ht="15" customHeight="1" x14ac:dyDescent="0.2">
      <c r="A51" s="33"/>
      <c r="B51" s="129"/>
      <c r="C51" s="65"/>
      <c r="D51" s="101"/>
      <c r="E51" s="747"/>
      <c r="F51" s="747"/>
      <c r="G51" s="747"/>
      <c r="H51" s="747"/>
      <c r="I51" s="747"/>
    </row>
    <row r="52" spans="1:9" ht="15" customHeight="1" x14ac:dyDescent="0.2">
      <c r="D52" s="23"/>
      <c r="H52" s="23"/>
      <c r="I52" s="23"/>
    </row>
    <row r="53" spans="1:9" ht="15" customHeight="1" x14ac:dyDescent="0.2">
      <c r="D53" s="23"/>
      <c r="H53" s="23"/>
      <c r="I53" s="23"/>
    </row>
    <row r="54" spans="1:9" ht="15" customHeight="1" x14ac:dyDescent="0.2">
      <c r="D54" s="23"/>
      <c r="H54" s="23"/>
      <c r="I54" s="23"/>
    </row>
    <row r="55" spans="1:9" ht="15" customHeight="1" x14ac:dyDescent="0.2">
      <c r="D55" s="23"/>
      <c r="H55" s="23"/>
      <c r="I55" s="23"/>
    </row>
    <row r="56" spans="1:9" ht="15" customHeight="1" x14ac:dyDescent="0.2">
      <c r="D56" s="23"/>
      <c r="H56" s="23"/>
      <c r="I56" s="23"/>
    </row>
    <row r="57" spans="1:9" ht="15" customHeight="1" x14ac:dyDescent="0.2">
      <c r="D57" s="23"/>
      <c r="H57" s="23"/>
      <c r="I57" s="23"/>
    </row>
    <row r="58" spans="1:9" ht="15" customHeight="1" x14ac:dyDescent="0.2">
      <c r="D58" s="23"/>
      <c r="H58" s="23"/>
      <c r="I58" s="23"/>
    </row>
    <row r="59" spans="1:9" ht="15" customHeight="1" x14ac:dyDescent="0.2">
      <c r="D59" s="23"/>
      <c r="H59" s="23"/>
      <c r="I59" s="23"/>
    </row>
    <row r="60" spans="1:9" ht="15" customHeight="1" x14ac:dyDescent="0.2">
      <c r="D60" s="23"/>
      <c r="H60" s="23"/>
      <c r="I60" s="23"/>
    </row>
    <row r="61" spans="1:9" ht="15" customHeight="1" x14ac:dyDescent="0.2">
      <c r="D61" s="23"/>
      <c r="H61" s="23"/>
      <c r="I61" s="23"/>
    </row>
    <row r="62" spans="1:9" ht="15" customHeight="1" x14ac:dyDescent="0.2">
      <c r="D62" s="23"/>
      <c r="H62" s="23"/>
      <c r="I62" s="23"/>
    </row>
    <row r="63" spans="1:9" ht="15" customHeight="1" x14ac:dyDescent="0.2">
      <c r="D63" s="23"/>
      <c r="H63" s="23"/>
      <c r="I63" s="23"/>
    </row>
    <row r="64" spans="1:9" ht="15" customHeight="1" x14ac:dyDescent="0.2">
      <c r="D64" s="23"/>
      <c r="H64" s="23"/>
      <c r="I64" s="23"/>
    </row>
    <row r="65" s="23" customFormat="1" ht="15" customHeight="1" x14ac:dyDescent="0.2"/>
    <row r="66" s="23" customFormat="1" ht="15" customHeight="1" x14ac:dyDescent="0.2"/>
    <row r="67" s="23" customFormat="1" ht="15" customHeight="1" x14ac:dyDescent="0.2"/>
    <row r="68" s="23" customFormat="1" ht="15" customHeight="1" x14ac:dyDescent="0.2"/>
    <row r="69" s="23" customFormat="1" ht="15" customHeight="1" x14ac:dyDescent="0.2"/>
    <row r="70" s="23" customFormat="1" ht="15" customHeight="1" x14ac:dyDescent="0.2"/>
    <row r="71" s="23" customFormat="1" ht="15" customHeight="1" x14ac:dyDescent="0.2"/>
    <row r="72" s="23" customFormat="1" ht="15" customHeight="1" x14ac:dyDescent="0.2"/>
    <row r="73" s="23" customFormat="1" ht="15" customHeight="1" x14ac:dyDescent="0.2"/>
    <row r="74" s="23" customFormat="1" x14ac:dyDescent="0.2"/>
    <row r="75" s="23" customFormat="1" x14ac:dyDescent="0.2"/>
    <row r="76" s="23" customFormat="1" ht="15" customHeight="1" x14ac:dyDescent="0.2"/>
    <row r="77" s="23" customFormat="1" ht="15" customHeight="1" x14ac:dyDescent="0.2"/>
    <row r="78" s="23" customFormat="1" ht="15" customHeight="1" x14ac:dyDescent="0.2"/>
    <row r="79" s="23" customFormat="1" ht="15" customHeight="1" x14ac:dyDescent="0.2"/>
    <row r="80" s="23" customFormat="1" ht="15" customHeight="1" x14ac:dyDescent="0.2"/>
    <row r="81" spans="1:9" ht="15" customHeight="1" x14ac:dyDescent="0.2">
      <c r="D81" s="23"/>
      <c r="H81" s="23"/>
      <c r="I81" s="23"/>
    </row>
    <row r="82" spans="1:9" ht="15" customHeight="1" x14ac:dyDescent="0.2">
      <c r="D82" s="23"/>
      <c r="H82" s="23"/>
      <c r="I82" s="23"/>
    </row>
    <row r="83" spans="1:9" s="33" customFormat="1" ht="13.5" customHeight="1" x14ac:dyDescent="0.2"/>
    <row r="84" spans="1:9" s="33" customFormat="1" ht="13.5" customHeight="1" x14ac:dyDescent="0.2"/>
    <row r="85" spans="1:9" s="33" customFormat="1" ht="13.5" customHeight="1" x14ac:dyDescent="0.2">
      <c r="A85" s="17"/>
      <c r="B85" s="17"/>
      <c r="D85" s="316"/>
      <c r="H85" s="317"/>
      <c r="I85" s="317"/>
    </row>
    <row r="86" spans="1:9" s="33" customFormat="1" ht="13.5" customHeight="1" x14ac:dyDescent="0.2">
      <c r="A86" s="17"/>
      <c r="B86" s="17"/>
      <c r="D86" s="316"/>
      <c r="H86" s="317"/>
      <c r="I86" s="317"/>
    </row>
    <row r="87" spans="1:9" s="33" customFormat="1" ht="13.5" customHeight="1" x14ac:dyDescent="0.2">
      <c r="A87" s="17"/>
      <c r="B87" s="17"/>
      <c r="D87" s="316"/>
      <c r="H87" s="317"/>
      <c r="I87" s="317"/>
    </row>
    <row r="88" spans="1:9" s="33" customFormat="1" ht="13.5" customHeight="1" x14ac:dyDescent="0.2">
      <c r="A88" s="17"/>
      <c r="B88" s="17"/>
      <c r="D88" s="316"/>
      <c r="H88" s="317"/>
      <c r="I88" s="317"/>
    </row>
    <row r="89" spans="1:9" s="27" customFormat="1" ht="13.5" customHeight="1" x14ac:dyDescent="0.2">
      <c r="A89" s="154"/>
      <c r="B89" s="123"/>
      <c r="D89" s="90"/>
      <c r="H89" s="167"/>
      <c r="I89" s="167"/>
    </row>
    <row r="90" spans="1:9" s="27" customFormat="1" ht="13.5" customHeight="1" x14ac:dyDescent="0.2">
      <c r="A90" s="33"/>
      <c r="B90" s="123"/>
      <c r="D90" s="90"/>
      <c r="H90" s="167"/>
      <c r="I90" s="167"/>
    </row>
    <row r="91" spans="1:9" s="27" customFormat="1" ht="13.5" customHeight="1" x14ac:dyDescent="0.2">
      <c r="A91" s="33"/>
      <c r="B91" s="123"/>
      <c r="D91" s="90"/>
      <c r="H91" s="167"/>
      <c r="I91" s="167"/>
    </row>
    <row r="92" spans="1:9" s="27" customFormat="1" ht="13.5" customHeight="1" x14ac:dyDescent="0.2">
      <c r="A92" s="33"/>
      <c r="B92" s="123"/>
      <c r="D92" s="90"/>
      <c r="H92" s="167"/>
      <c r="I92" s="167"/>
    </row>
    <row r="93" spans="1:9" s="27" customFormat="1" ht="13.5" customHeight="1" x14ac:dyDescent="0.2">
      <c r="A93" s="33"/>
      <c r="B93" s="123"/>
      <c r="D93" s="90"/>
      <c r="H93" s="167"/>
      <c r="I93" s="167"/>
    </row>
    <row r="94" spans="1:9" s="27" customFormat="1" ht="13.5" customHeight="1" x14ac:dyDescent="0.2">
      <c r="A94" s="33"/>
      <c r="B94" s="123"/>
      <c r="D94" s="90"/>
      <c r="H94" s="167"/>
      <c r="I94" s="167"/>
    </row>
  </sheetData>
  <phoneticPr fontId="8"/>
  <pageMargins left="0.59055118110236227" right="0.39370078740157483" top="0.39370078740157483" bottom="0.19685039370078741" header="0.19685039370078741" footer="0.19685039370078741"/>
  <pageSetup paperSize="9" scale="79" firstPageNumber="0" orientation="landscape" useFirstPageNumber="1" r:id="rId1"/>
  <headerFooter alignWithMargins="0">
    <oddHeader>&amp;R&amp;"Arial,標準"&amp;9J. Front Retailing FACT BOOK</oddHeader>
    <oddFooter>&amp;C&amp;"ＭＳ Ｐ明朝,標準"&amp;12-&amp;A-</oddFooter>
  </headerFooter>
  <rowBreaks count="1" manualBreakCount="1">
    <brk id="94" max="8" man="1"/>
  </rowBreaks>
  <colBreaks count="1" manualBreakCount="1">
    <brk id="8" max="93" man="1"/>
  </colBreaks>
  <customProperties>
    <customPr name="layoutContexts" r:id="rId2"/>
  </customProperties>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L54"/>
  <sheetViews>
    <sheetView showGridLines="0" zoomScaleNormal="100" zoomScaleSheetLayoutView="85" workbookViewId="0">
      <selection activeCell="N15" sqref="N15"/>
    </sheetView>
  </sheetViews>
  <sheetFormatPr defaultColWidth="9" defaultRowHeight="13" x14ac:dyDescent="0.2"/>
  <cols>
    <col min="1" max="1" width="4.453125" style="9" customWidth="1"/>
    <col min="2" max="4" width="20.453125" style="9" customWidth="1"/>
    <col min="5" max="5" width="3.453125" style="9" customWidth="1"/>
    <col min="6" max="8" width="20.453125" style="9" customWidth="1"/>
    <col min="9" max="9" width="3.453125" style="9" customWidth="1"/>
    <col min="10" max="12" width="20.453125" style="9" customWidth="1"/>
    <col min="13" max="13" width="3.453125" style="9" customWidth="1"/>
    <col min="14" max="16" width="9.453125" style="9" customWidth="1"/>
    <col min="17" max="16384" width="9" style="9"/>
  </cols>
  <sheetData>
    <row r="1" spans="1:12" ht="14.25" customHeight="1" x14ac:dyDescent="0.2">
      <c r="A1"/>
    </row>
    <row r="2" spans="1:12" ht="18" customHeight="1" x14ac:dyDescent="0.35">
      <c r="A2" s="311" t="s">
        <v>1010</v>
      </c>
      <c r="B2" s="36"/>
      <c r="C2" s="36"/>
      <c r="D2" s="36"/>
      <c r="E2" s="36"/>
    </row>
    <row r="3" spans="1:12" s="5" customFormat="1" ht="18" customHeight="1" x14ac:dyDescent="0.2">
      <c r="A3" s="23"/>
      <c r="B3" s="23"/>
      <c r="C3" s="23"/>
      <c r="D3" s="23"/>
      <c r="E3" s="23"/>
      <c r="H3" s="3"/>
      <c r="I3" s="3"/>
      <c r="J3" s="3"/>
      <c r="K3" s="3"/>
      <c r="L3" s="3"/>
    </row>
    <row r="4" spans="1:12" ht="13" customHeight="1" x14ac:dyDescent="0.25">
      <c r="A4"/>
      <c r="B4" s="15"/>
      <c r="C4" s="15"/>
      <c r="D4" s="15"/>
      <c r="E4" s="15"/>
      <c r="F4" s="10"/>
      <c r="G4" s="11"/>
      <c r="H4" s="12"/>
      <c r="I4" s="12"/>
      <c r="J4" s="13"/>
      <c r="K4" s="13"/>
      <c r="L4" s="14"/>
    </row>
    <row r="5" spans="1:12" ht="15" customHeight="1" x14ac:dyDescent="0.2">
      <c r="B5" s="18"/>
      <c r="C5" s="18"/>
      <c r="D5" s="18"/>
      <c r="E5" s="18"/>
      <c r="G5" s="18"/>
      <c r="J5" s="18"/>
    </row>
    <row r="6" spans="1:12" ht="15" customHeight="1" x14ac:dyDescent="0.2">
      <c r="B6" s="19"/>
      <c r="C6" s="19"/>
      <c r="D6" s="19"/>
      <c r="E6" s="19"/>
      <c r="G6" s="19"/>
      <c r="J6" s="19"/>
    </row>
    <row r="7" spans="1:12" ht="15" customHeight="1" x14ac:dyDescent="0.2"/>
    <row r="8" spans="1:12" ht="15" customHeight="1" x14ac:dyDescent="0.2"/>
    <row r="9" spans="1:12" ht="15" customHeight="1" x14ac:dyDescent="0.2"/>
    <row r="10" spans="1:12" ht="15" customHeight="1" x14ac:dyDescent="0.2"/>
    <row r="11" spans="1:12" ht="15" customHeight="1" x14ac:dyDescent="0.2"/>
    <row r="12" spans="1:12" ht="15" customHeight="1" x14ac:dyDescent="0.2"/>
    <row r="13" spans="1:12" ht="15" customHeight="1" x14ac:dyDescent="0.2"/>
    <row r="14" spans="1:12" ht="15" customHeight="1" x14ac:dyDescent="0.2"/>
    <row r="15" spans="1:12" ht="15" customHeight="1" x14ac:dyDescent="0.2"/>
    <row r="16" spans="1:12"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sheetData>
  <phoneticPr fontId="8"/>
  <pageMargins left="0.59055118110236227" right="0.11811023622047245" top="0.31496062992125984" bottom="0.19685039370078741" header="7.874015748031496E-2" footer="0.19685039370078741"/>
  <pageSetup paperSize="9" scale="69" firstPageNumber="0" orientation="landscape" useFirstPageNumber="1" r:id="rId1"/>
  <headerFooter alignWithMargins="0">
    <oddHeader>&amp;R&amp;"Arial,標準"&amp;10J. Front Retailing FACT BOOK</oddHeader>
    <oddFooter>&amp;C&amp;"ＭＳ Ｐ明朝,標準"&amp;14-&amp;A-</oddFooter>
  </headerFooter>
  <colBreaks count="1" manualBreakCount="1">
    <brk id="21" max="53" man="1"/>
  </colBreaks>
  <customProperties>
    <customPr name="layoutContexts" r:id="rId2"/>
  </customProperties>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51"/>
  <sheetViews>
    <sheetView showGridLines="0" defaultGridColor="0" view="pageBreakPreview" colorId="8" zoomScale="70" zoomScaleNormal="150" zoomScaleSheetLayoutView="70" workbookViewId="0">
      <pane xSplit="2" ySplit="2" topLeftCell="C3" activePane="bottomRight" state="frozen"/>
      <selection pane="topRight" activeCell="I24" sqref="I24"/>
      <selection pane="bottomLeft" activeCell="I24" sqref="I24"/>
      <selection pane="bottomRight" activeCell="H36" sqref="H36"/>
    </sheetView>
  </sheetViews>
  <sheetFormatPr defaultColWidth="9" defaultRowHeight="13" x14ac:dyDescent="0.2"/>
  <cols>
    <col min="1" max="1" width="4.453125" style="23" customWidth="1"/>
    <col min="2" max="2" width="61.453125" style="23" customWidth="1"/>
    <col min="3" max="3" width="15.453125" style="23" hidden="1" customWidth="1"/>
    <col min="4" max="4" width="15.453125" style="23" customWidth="1"/>
    <col min="5" max="5" width="15.453125" style="89" customWidth="1"/>
    <col min="6" max="11" width="15.453125" style="23" customWidth="1"/>
    <col min="12" max="12" width="5.453125" style="22" customWidth="1"/>
    <col min="13" max="13" width="20.453125" style="22" customWidth="1"/>
    <col min="14" max="15" width="20.453125" style="23" customWidth="1"/>
    <col min="16" max="16" width="5.453125" style="23" customWidth="1"/>
    <col min="17" max="19" width="20.453125" style="23" customWidth="1"/>
    <col min="20" max="20" width="5.453125" style="23" customWidth="1"/>
    <col min="21" max="23" width="20.453125" style="23" customWidth="1"/>
    <col min="24" max="24" width="5.453125" style="23" customWidth="1"/>
    <col min="25" max="26" width="20.453125" style="23" customWidth="1"/>
    <col min="27" max="16384" width="9" style="23"/>
  </cols>
  <sheetData>
    <row r="1" spans="1:13" ht="15" customHeight="1" x14ac:dyDescent="0.3">
      <c r="A1" s="37" t="s">
        <v>625</v>
      </c>
      <c r="B1" s="37"/>
      <c r="C1" s="22"/>
      <c r="D1" s="22"/>
      <c r="F1" s="25"/>
      <c r="G1" s="25"/>
      <c r="H1" s="25"/>
      <c r="I1" s="25"/>
      <c r="J1" s="25"/>
      <c r="K1" s="25"/>
      <c r="L1" s="70"/>
      <c r="M1" s="70"/>
    </row>
    <row r="2" spans="1:13" ht="15" customHeight="1" x14ac:dyDescent="0.3">
      <c r="A2" s="37" t="s">
        <v>626</v>
      </c>
      <c r="B2" s="37"/>
      <c r="C2" s="22"/>
      <c r="D2" s="22"/>
      <c r="F2" s="25"/>
      <c r="G2" s="25"/>
      <c r="H2" s="25"/>
      <c r="I2" s="25"/>
      <c r="J2" s="25"/>
      <c r="K2" s="25"/>
      <c r="L2" s="23"/>
      <c r="M2" s="23"/>
    </row>
    <row r="3" spans="1:13" ht="15" customHeight="1" x14ac:dyDescent="0.2">
      <c r="C3" s="25"/>
      <c r="D3" s="25"/>
      <c r="E3" s="25"/>
      <c r="F3" s="26"/>
      <c r="G3" s="147"/>
      <c r="H3" s="147"/>
      <c r="I3" s="147"/>
      <c r="J3" s="147"/>
      <c r="K3" s="147" t="s">
        <v>381</v>
      </c>
      <c r="L3" s="23"/>
      <c r="M3" s="23"/>
    </row>
    <row r="4" spans="1:13" ht="15" customHeight="1" x14ac:dyDescent="0.2">
      <c r="A4" s="27"/>
      <c r="B4" s="27"/>
      <c r="C4" s="299" t="s">
        <v>92</v>
      </c>
      <c r="D4" s="299" t="s">
        <v>677</v>
      </c>
      <c r="E4" s="299" t="s">
        <v>184</v>
      </c>
      <c r="F4" s="300" t="s">
        <v>185</v>
      </c>
      <c r="G4" s="299" t="s">
        <v>186</v>
      </c>
      <c r="H4" s="299" t="s">
        <v>187</v>
      </c>
      <c r="I4" s="299" t="s">
        <v>98</v>
      </c>
      <c r="J4" s="299" t="s">
        <v>99</v>
      </c>
      <c r="K4" s="299" t="s">
        <v>191</v>
      </c>
      <c r="L4" s="23"/>
      <c r="M4" s="23"/>
    </row>
    <row r="5" spans="1:13" s="28" customFormat="1" ht="15" customHeight="1" x14ac:dyDescent="0.2">
      <c r="A5" s="30"/>
      <c r="B5" s="260" t="s">
        <v>678</v>
      </c>
      <c r="C5" s="738">
        <v>58991</v>
      </c>
      <c r="D5" s="738">
        <v>56462</v>
      </c>
      <c r="E5" s="738">
        <v>56288</v>
      </c>
      <c r="F5" s="738">
        <v>79935</v>
      </c>
      <c r="G5" s="738">
        <v>48971</v>
      </c>
      <c r="H5" s="738">
        <v>57488</v>
      </c>
      <c r="I5" s="738">
        <v>61360</v>
      </c>
      <c r="J5" s="738">
        <v>57872</v>
      </c>
      <c r="K5" s="738">
        <v>63484</v>
      </c>
    </row>
    <row r="6" spans="1:13" s="28" customFormat="1" ht="15" customHeight="1" x14ac:dyDescent="0.2">
      <c r="A6" s="29"/>
      <c r="B6" s="718" t="s">
        <v>679</v>
      </c>
      <c r="C6" s="741"/>
      <c r="D6" s="741">
        <v>-4.3</v>
      </c>
      <c r="E6" s="741">
        <v>-0.3</v>
      </c>
      <c r="F6" s="741">
        <v>42</v>
      </c>
      <c r="G6" s="741">
        <v>-38.700000000000003</v>
      </c>
      <c r="H6" s="741">
        <v>11.4</v>
      </c>
      <c r="I6" s="741">
        <v>6.7353801415774379</v>
      </c>
      <c r="J6" s="741">
        <v>-5.7</v>
      </c>
      <c r="K6" s="741">
        <v>9.6999999999999993</v>
      </c>
    </row>
    <row r="7" spans="1:13" s="28" customFormat="1" ht="15" customHeight="1" x14ac:dyDescent="0.2">
      <c r="A7" s="32"/>
      <c r="B7" s="719"/>
      <c r="C7" s="75"/>
      <c r="D7" s="75"/>
      <c r="E7" s="75"/>
      <c r="F7" s="75"/>
      <c r="G7" s="75"/>
      <c r="H7" s="75"/>
      <c r="I7" s="75"/>
      <c r="J7" s="75"/>
      <c r="K7" s="75"/>
    </row>
    <row r="8" spans="1:13" ht="15" customHeight="1" x14ac:dyDescent="0.2">
      <c r="B8" s="720"/>
      <c r="C8" s="25"/>
      <c r="D8" s="25"/>
      <c r="E8" s="25"/>
      <c r="F8" s="26"/>
      <c r="G8" s="147"/>
      <c r="H8" s="147"/>
      <c r="I8" s="147"/>
      <c r="J8" s="147"/>
      <c r="K8" s="147"/>
      <c r="L8" s="23"/>
      <c r="M8" s="23"/>
    </row>
    <row r="9" spans="1:13" ht="15" customHeight="1" x14ac:dyDescent="0.2">
      <c r="A9" s="27"/>
      <c r="B9" s="721"/>
      <c r="C9" s="299" t="s">
        <v>92</v>
      </c>
      <c r="D9" s="299" t="s">
        <v>677</v>
      </c>
      <c r="E9" s="299" t="s">
        <v>184</v>
      </c>
      <c r="F9" s="300" t="s">
        <v>185</v>
      </c>
      <c r="G9" s="299" t="s">
        <v>186</v>
      </c>
      <c r="H9" s="299" t="s">
        <v>187</v>
      </c>
      <c r="I9" s="299" t="s">
        <v>98</v>
      </c>
      <c r="J9" s="299" t="s">
        <v>99</v>
      </c>
      <c r="K9" s="299" t="s">
        <v>191</v>
      </c>
      <c r="L9" s="23"/>
      <c r="M9" s="23"/>
    </row>
    <row r="10" spans="1:13" ht="15" customHeight="1" x14ac:dyDescent="0.2">
      <c r="A10" s="30"/>
      <c r="B10" s="722" t="s">
        <v>680</v>
      </c>
      <c r="C10" s="852">
        <v>11338</v>
      </c>
      <c r="D10" s="852">
        <v>11016</v>
      </c>
      <c r="E10" s="852">
        <v>4792</v>
      </c>
      <c r="F10" s="852">
        <v>11218</v>
      </c>
      <c r="G10" s="852">
        <v>-6525</v>
      </c>
      <c r="H10" s="852">
        <v>4819</v>
      </c>
      <c r="I10" s="852">
        <v>5465</v>
      </c>
      <c r="J10" s="852">
        <v>9416</v>
      </c>
      <c r="K10" s="852">
        <v>12102</v>
      </c>
      <c r="L10" s="23"/>
      <c r="M10" s="23"/>
    </row>
    <row r="11" spans="1:13" ht="15" customHeight="1" x14ac:dyDescent="0.2">
      <c r="A11" s="29"/>
      <c r="B11" s="723" t="s">
        <v>681</v>
      </c>
      <c r="C11" s="281">
        <v>19.2</v>
      </c>
      <c r="D11" s="281">
        <v>19.5</v>
      </c>
      <c r="E11" s="281">
        <v>8.5</v>
      </c>
      <c r="F11" s="742">
        <v>14</v>
      </c>
      <c r="G11" s="742">
        <v>-13.3</v>
      </c>
      <c r="H11" s="742">
        <v>8.4</v>
      </c>
      <c r="I11" s="742">
        <v>8.9064537157757506</v>
      </c>
      <c r="J11" s="742">
        <v>16.270389825822505</v>
      </c>
      <c r="K11" s="742">
        <v>19.063071010018273</v>
      </c>
      <c r="L11" s="23"/>
      <c r="M11" s="23"/>
    </row>
    <row r="12" spans="1:13" ht="15" customHeight="1" x14ac:dyDescent="0.2">
      <c r="A12" s="33"/>
      <c r="B12" s="724"/>
      <c r="C12" s="747"/>
      <c r="D12" s="747"/>
      <c r="E12" s="747"/>
      <c r="F12" s="747"/>
      <c r="G12" s="747"/>
      <c r="H12" s="747"/>
      <c r="I12" s="747"/>
      <c r="J12" s="747"/>
      <c r="K12" s="747"/>
      <c r="L12" s="23"/>
      <c r="M12" s="23"/>
    </row>
    <row r="13" spans="1:13" ht="15" customHeight="1" x14ac:dyDescent="0.2">
      <c r="B13" s="720"/>
      <c r="C13" s="25"/>
      <c r="D13" s="25"/>
      <c r="E13" s="25"/>
      <c r="F13" s="26"/>
      <c r="G13" s="147"/>
      <c r="H13" s="147"/>
      <c r="I13" s="147"/>
      <c r="J13" s="147"/>
      <c r="K13" s="147"/>
      <c r="L13" s="23"/>
      <c r="M13" s="23"/>
    </row>
    <row r="14" spans="1:13" ht="15" customHeight="1" x14ac:dyDescent="0.2">
      <c r="A14" s="27"/>
      <c r="B14" s="721"/>
      <c r="C14" s="299" t="s">
        <v>92</v>
      </c>
      <c r="D14" s="299" t="s">
        <v>677</v>
      </c>
      <c r="E14" s="299" t="s">
        <v>184</v>
      </c>
      <c r="F14" s="300" t="s">
        <v>185</v>
      </c>
      <c r="G14" s="299" t="s">
        <v>186</v>
      </c>
      <c r="H14" s="299" t="s">
        <v>187</v>
      </c>
      <c r="I14" s="299" t="s">
        <v>98</v>
      </c>
      <c r="J14" s="299" t="s">
        <v>99</v>
      </c>
      <c r="K14" s="299" t="s">
        <v>191</v>
      </c>
      <c r="L14" s="23"/>
      <c r="M14" s="23"/>
    </row>
    <row r="15" spans="1:13" ht="15" customHeight="1" x14ac:dyDescent="0.2">
      <c r="A15" s="30"/>
      <c r="B15" s="722" t="s">
        <v>682</v>
      </c>
      <c r="C15" s="738">
        <v>7935</v>
      </c>
      <c r="D15" s="738">
        <v>8428</v>
      </c>
      <c r="E15" s="738">
        <v>9036</v>
      </c>
      <c r="F15" s="738">
        <v>9899</v>
      </c>
      <c r="G15" s="738">
        <v>9570</v>
      </c>
      <c r="H15" s="852">
        <v>10145</v>
      </c>
      <c r="I15" s="852">
        <v>10331</v>
      </c>
      <c r="J15" s="852">
        <v>9265</v>
      </c>
      <c r="K15" s="852">
        <v>9682</v>
      </c>
      <c r="L15" s="23"/>
      <c r="M15" s="23"/>
    </row>
    <row r="16" spans="1:13" ht="15" customHeight="1" x14ac:dyDescent="0.2">
      <c r="A16" s="29"/>
      <c r="B16" s="725" t="s">
        <v>683</v>
      </c>
      <c r="C16" s="284">
        <v>13.5</v>
      </c>
      <c r="D16" s="284">
        <v>14.9</v>
      </c>
      <c r="E16" s="284">
        <v>16.100000000000001</v>
      </c>
      <c r="F16" s="754">
        <v>12.4</v>
      </c>
      <c r="G16" s="284">
        <v>19.5</v>
      </c>
      <c r="H16" s="284">
        <v>17.600000000000001</v>
      </c>
      <c r="I16" s="284">
        <v>16.836701434159064</v>
      </c>
      <c r="J16" s="284">
        <v>16.00946917334808</v>
      </c>
      <c r="K16" s="284">
        <v>15.251086888034781</v>
      </c>
      <c r="L16" s="23"/>
      <c r="M16" s="23"/>
    </row>
    <row r="17" spans="1:13" ht="15" customHeight="1" x14ac:dyDescent="0.2">
      <c r="A17" s="32"/>
      <c r="B17" s="726"/>
      <c r="C17" s="129"/>
      <c r="D17" s="129"/>
      <c r="E17" s="129"/>
      <c r="F17" s="129"/>
      <c r="G17" s="129"/>
      <c r="H17" s="129"/>
      <c r="I17" s="129"/>
      <c r="J17" s="129"/>
      <c r="K17" s="129"/>
      <c r="L17" s="23"/>
      <c r="M17" s="23"/>
    </row>
    <row r="18" spans="1:13" ht="15" customHeight="1" x14ac:dyDescent="0.2">
      <c r="B18" s="720"/>
      <c r="C18" s="25"/>
      <c r="D18" s="25"/>
      <c r="E18" s="25"/>
      <c r="F18" s="26"/>
      <c r="G18" s="147"/>
      <c r="H18" s="147"/>
      <c r="I18" s="147"/>
      <c r="J18" s="147"/>
      <c r="K18" s="147"/>
      <c r="L18" s="23"/>
      <c r="M18" s="23"/>
    </row>
    <row r="19" spans="1:13" ht="15" customHeight="1" x14ac:dyDescent="0.2">
      <c r="A19" s="27"/>
      <c r="B19" s="721"/>
      <c r="C19" s="299" t="s">
        <v>92</v>
      </c>
      <c r="D19" s="299" t="s">
        <v>677</v>
      </c>
      <c r="E19" s="299" t="s">
        <v>184</v>
      </c>
      <c r="F19" s="300" t="s">
        <v>185</v>
      </c>
      <c r="G19" s="299" t="s">
        <v>186</v>
      </c>
      <c r="H19" s="299" t="s">
        <v>187</v>
      </c>
      <c r="I19" s="299" t="s">
        <v>98</v>
      </c>
      <c r="J19" s="299" t="s">
        <v>99</v>
      </c>
      <c r="K19" s="299" t="s">
        <v>191</v>
      </c>
      <c r="L19" s="23"/>
      <c r="M19" s="23"/>
    </row>
    <row r="20" spans="1:13" ht="15" customHeight="1" x14ac:dyDescent="0.2">
      <c r="A20" s="30"/>
      <c r="B20" s="722" t="s">
        <v>684</v>
      </c>
      <c r="C20" s="738">
        <v>7380</v>
      </c>
      <c r="D20" s="738">
        <v>7680</v>
      </c>
      <c r="E20" s="738">
        <v>3237</v>
      </c>
      <c r="F20" s="738">
        <v>6348</v>
      </c>
      <c r="G20" s="852">
        <v>-10460</v>
      </c>
      <c r="H20" s="852">
        <v>841</v>
      </c>
      <c r="I20" s="852">
        <v>3074</v>
      </c>
      <c r="J20" s="852">
        <v>5408</v>
      </c>
      <c r="K20" s="852">
        <v>8174</v>
      </c>
      <c r="L20" s="23"/>
      <c r="M20" s="23"/>
    </row>
    <row r="21" spans="1:13" ht="15" customHeight="1" x14ac:dyDescent="0.2">
      <c r="A21" s="29"/>
      <c r="B21" s="723" t="s">
        <v>685</v>
      </c>
      <c r="C21" s="742">
        <v>12.5</v>
      </c>
      <c r="D21" s="742">
        <v>13.6</v>
      </c>
      <c r="E21" s="742">
        <v>5.8</v>
      </c>
      <c r="F21" s="755">
        <v>7.9</v>
      </c>
      <c r="G21" s="742">
        <v>-21.4</v>
      </c>
      <c r="H21" s="742">
        <v>1.5</v>
      </c>
      <c r="I21" s="742">
        <v>5.0097783572359846</v>
      </c>
      <c r="J21" s="742">
        <v>9.3447608515344207</v>
      </c>
      <c r="K21" s="742">
        <v>12.875685212021926</v>
      </c>
      <c r="L21" s="23"/>
      <c r="M21" s="23"/>
    </row>
    <row r="22" spans="1:13" ht="15" customHeight="1" x14ac:dyDescent="0.2">
      <c r="A22" s="32"/>
      <c r="B22" s="726"/>
      <c r="C22" s="129"/>
      <c r="D22" s="129"/>
      <c r="E22" s="129"/>
      <c r="F22" s="129"/>
      <c r="G22" s="129"/>
      <c r="H22" s="129"/>
      <c r="I22" s="129"/>
      <c r="J22" s="129"/>
      <c r="K22" s="129"/>
      <c r="L22" s="23"/>
      <c r="M22" s="23"/>
    </row>
    <row r="23" spans="1:13" ht="15" customHeight="1" x14ac:dyDescent="0.2">
      <c r="C23" s="25"/>
      <c r="D23" s="25"/>
      <c r="E23" s="25"/>
      <c r="F23" s="26"/>
      <c r="G23" s="147"/>
      <c r="H23" s="147"/>
      <c r="I23" s="147"/>
      <c r="J23" s="147"/>
      <c r="K23" s="147"/>
      <c r="L23" s="23"/>
      <c r="M23" s="23"/>
    </row>
    <row r="24" spans="1:13" ht="15" customHeight="1" x14ac:dyDescent="0.2">
      <c r="A24" s="27"/>
      <c r="B24" s="27"/>
      <c r="C24" s="299" t="s">
        <v>92</v>
      </c>
      <c r="D24" s="299" t="s">
        <v>677</v>
      </c>
      <c r="E24" s="299" t="s">
        <v>184</v>
      </c>
      <c r="F24" s="300" t="s">
        <v>185</v>
      </c>
      <c r="G24" s="299" t="s">
        <v>186</v>
      </c>
      <c r="H24" s="299" t="s">
        <v>187</v>
      </c>
      <c r="I24" s="299" t="s">
        <v>98</v>
      </c>
      <c r="J24" s="299" t="s">
        <v>99</v>
      </c>
      <c r="K24" s="299" t="s">
        <v>191</v>
      </c>
      <c r="L24" s="23"/>
      <c r="M24" s="23"/>
    </row>
    <row r="25" spans="1:13" ht="15" customHeight="1" x14ac:dyDescent="0.2">
      <c r="A25" s="34"/>
      <c r="B25" s="263" t="s">
        <v>667</v>
      </c>
      <c r="C25" s="739"/>
      <c r="D25" s="739">
        <v>12671</v>
      </c>
      <c r="E25" s="739">
        <v>13500</v>
      </c>
      <c r="F25" s="739">
        <v>14199</v>
      </c>
      <c r="G25" s="739">
        <v>12435</v>
      </c>
      <c r="H25" s="739">
        <v>6228</v>
      </c>
      <c r="I25" s="739">
        <v>4745</v>
      </c>
      <c r="J25" s="739">
        <v>2965</v>
      </c>
      <c r="K25" s="739">
        <v>3318</v>
      </c>
      <c r="L25" s="23"/>
      <c r="M25" s="23"/>
    </row>
    <row r="26" spans="1:13" ht="15" customHeight="1" x14ac:dyDescent="0.2">
      <c r="A26" s="34"/>
      <c r="B26" s="263" t="s">
        <v>668</v>
      </c>
      <c r="C26" s="739">
        <v>4848</v>
      </c>
      <c r="D26" s="739">
        <v>5221</v>
      </c>
      <c r="E26" s="739">
        <v>5580</v>
      </c>
      <c r="F26" s="740">
        <v>14374</v>
      </c>
      <c r="G26" s="739">
        <v>16356</v>
      </c>
      <c r="H26" s="739">
        <v>17712</v>
      </c>
      <c r="I26" s="739">
        <v>17054.414320000003</v>
      </c>
      <c r="J26" s="739">
        <v>13015</v>
      </c>
      <c r="K26" s="739">
        <v>11378</v>
      </c>
      <c r="L26" s="23"/>
      <c r="M26" s="23"/>
    </row>
    <row r="27" spans="1:13" ht="15" customHeight="1" x14ac:dyDescent="0.2">
      <c r="A27" s="32"/>
      <c r="B27" s="129"/>
      <c r="C27" s="129"/>
      <c r="D27" s="129"/>
      <c r="E27" s="129"/>
      <c r="F27" s="129"/>
      <c r="G27" s="129"/>
      <c r="H27" s="129"/>
      <c r="I27" s="129"/>
      <c r="J27" s="129"/>
      <c r="K27" s="129"/>
      <c r="L27" s="23"/>
      <c r="M27" s="23"/>
    </row>
    <row r="28" spans="1:13" ht="15" customHeight="1" x14ac:dyDescent="0.2">
      <c r="C28" s="25"/>
      <c r="D28" s="25"/>
      <c r="E28" s="25"/>
      <c r="F28" s="26"/>
      <c r="G28" s="147"/>
      <c r="H28" s="147"/>
      <c r="I28" s="147"/>
      <c r="J28" s="147"/>
      <c r="K28" s="147"/>
      <c r="L28" s="23"/>
      <c r="M28" s="23"/>
    </row>
    <row r="29" spans="1:13" ht="15" customHeight="1" x14ac:dyDescent="0.2">
      <c r="A29" s="27"/>
      <c r="B29" s="27"/>
      <c r="C29" s="299" t="s">
        <v>92</v>
      </c>
      <c r="D29" s="299" t="s">
        <v>677</v>
      </c>
      <c r="E29" s="299" t="s">
        <v>184</v>
      </c>
      <c r="F29" s="300" t="s">
        <v>185</v>
      </c>
      <c r="G29" s="299" t="s">
        <v>186</v>
      </c>
      <c r="H29" s="299" t="s">
        <v>187</v>
      </c>
      <c r="I29" s="299" t="s">
        <v>98</v>
      </c>
      <c r="J29" s="299" t="s">
        <v>99</v>
      </c>
      <c r="K29" s="299" t="s">
        <v>191</v>
      </c>
      <c r="L29" s="23"/>
      <c r="M29" s="23"/>
    </row>
    <row r="30" spans="1:13" ht="15" customHeight="1" x14ac:dyDescent="0.2">
      <c r="A30" s="34"/>
      <c r="B30" s="710" t="s">
        <v>669</v>
      </c>
      <c r="C30" s="282">
        <v>409000</v>
      </c>
      <c r="D30" s="282">
        <v>398000</v>
      </c>
      <c r="E30" s="282">
        <v>401000</v>
      </c>
      <c r="F30" s="743">
        <v>435800</v>
      </c>
      <c r="G30" s="282">
        <v>461000</v>
      </c>
      <c r="H30" s="282">
        <v>462000</v>
      </c>
      <c r="I30" s="282">
        <v>462000</v>
      </c>
      <c r="J30" s="282">
        <v>439000</v>
      </c>
      <c r="K30" s="282">
        <v>422000</v>
      </c>
      <c r="L30" s="23"/>
      <c r="M30" s="23"/>
    </row>
    <row r="31" spans="1:13" ht="15" customHeight="1" x14ac:dyDescent="0.2">
      <c r="A31" s="34"/>
      <c r="B31" s="263" t="s">
        <v>670</v>
      </c>
      <c r="C31" s="739">
        <v>17</v>
      </c>
      <c r="D31" s="739">
        <v>17</v>
      </c>
      <c r="E31" s="739">
        <v>17</v>
      </c>
      <c r="F31" s="740">
        <v>18</v>
      </c>
      <c r="G31" s="739">
        <v>18</v>
      </c>
      <c r="H31" s="739">
        <v>18</v>
      </c>
      <c r="I31" s="739">
        <v>18</v>
      </c>
      <c r="J31" s="739">
        <v>17</v>
      </c>
      <c r="K31" s="739">
        <v>16</v>
      </c>
      <c r="L31" s="23"/>
      <c r="M31" s="23"/>
    </row>
    <row r="32" spans="1:13" ht="15" customHeight="1" x14ac:dyDescent="0.2">
      <c r="A32" s="32"/>
      <c r="B32" s="129"/>
      <c r="C32" s="129"/>
      <c r="D32" s="129"/>
      <c r="E32" s="129"/>
      <c r="F32" s="129"/>
      <c r="G32" s="129"/>
      <c r="H32" s="129"/>
      <c r="I32" s="129"/>
      <c r="J32" s="129"/>
      <c r="K32" s="129"/>
      <c r="L32" s="23"/>
      <c r="M32" s="23"/>
    </row>
    <row r="33" spans="1:13" ht="15" customHeight="1" x14ac:dyDescent="0.2">
      <c r="C33" s="25"/>
      <c r="D33" s="25"/>
      <c r="E33" s="25"/>
      <c r="F33" s="26"/>
      <c r="G33" s="147"/>
      <c r="H33" s="147"/>
      <c r="I33" s="147"/>
      <c r="J33" s="147"/>
      <c r="K33" s="147"/>
      <c r="L33" s="23"/>
      <c r="M33" s="23"/>
    </row>
    <row r="34" spans="1:13" ht="15" customHeight="1" x14ac:dyDescent="0.2">
      <c r="A34" s="27"/>
      <c r="B34" s="27"/>
      <c r="C34" s="299" t="s">
        <v>92</v>
      </c>
      <c r="D34" s="299" t="s">
        <v>677</v>
      </c>
      <c r="E34" s="299" t="s">
        <v>184</v>
      </c>
      <c r="F34" s="300" t="s">
        <v>185</v>
      </c>
      <c r="G34" s="299" t="s">
        <v>186</v>
      </c>
      <c r="H34" s="299" t="s">
        <v>187</v>
      </c>
      <c r="I34" s="299" t="s">
        <v>98</v>
      </c>
      <c r="J34" s="299" t="s">
        <v>99</v>
      </c>
      <c r="K34" s="299" t="s">
        <v>191</v>
      </c>
      <c r="L34" s="23"/>
      <c r="M34" s="23"/>
    </row>
    <row r="35" spans="1:13" ht="15" customHeight="1" x14ac:dyDescent="0.2">
      <c r="A35" s="114"/>
      <c r="B35" s="264" t="s">
        <v>686</v>
      </c>
      <c r="C35" s="283">
        <v>-3.4</v>
      </c>
      <c r="D35" s="283">
        <v>-0.3</v>
      </c>
      <c r="E35" s="283">
        <v>3.2</v>
      </c>
      <c r="F35" s="744">
        <v>3.4</v>
      </c>
      <c r="G35" s="296">
        <v>-28.1</v>
      </c>
      <c r="H35" s="296">
        <v>11.6</v>
      </c>
      <c r="I35" s="296">
        <v>14</v>
      </c>
      <c r="J35" s="296">
        <v>12.9</v>
      </c>
      <c r="K35" s="296">
        <v>7.5</v>
      </c>
      <c r="L35" s="23"/>
      <c r="M35" s="23"/>
    </row>
    <row r="36" spans="1:13" ht="15" customHeight="1" x14ac:dyDescent="0.2">
      <c r="A36" s="29"/>
      <c r="B36" s="262" t="s">
        <v>687</v>
      </c>
      <c r="C36" s="284">
        <v>0.6</v>
      </c>
      <c r="D36" s="284">
        <v>-1.4</v>
      </c>
      <c r="E36" s="741">
        <v>-4.8</v>
      </c>
      <c r="F36" s="745">
        <v>-4.5999999999999996</v>
      </c>
      <c r="G36" s="745">
        <v>-6.9</v>
      </c>
      <c r="H36" s="745">
        <v>0.4</v>
      </c>
      <c r="I36" s="745">
        <v>2.5</v>
      </c>
      <c r="J36" s="745">
        <v>7.6</v>
      </c>
      <c r="K36" s="745">
        <v>6.6</v>
      </c>
      <c r="L36" s="23"/>
      <c r="M36" s="23"/>
    </row>
    <row r="37" spans="1:13" ht="15" customHeight="1" x14ac:dyDescent="0.2">
      <c r="A37" s="33"/>
      <c r="B37" s="65"/>
      <c r="C37" s="747"/>
      <c r="D37" s="747"/>
      <c r="E37" s="747"/>
      <c r="F37" s="748"/>
      <c r="G37" s="747"/>
      <c r="H37" s="747"/>
      <c r="I37" s="747"/>
      <c r="J37" s="747"/>
      <c r="K37" s="747"/>
      <c r="L37" s="23"/>
      <c r="M37" s="23"/>
    </row>
    <row r="38" spans="1:13" ht="15" customHeight="1" x14ac:dyDescent="0.2">
      <c r="C38" s="25"/>
      <c r="D38" s="25"/>
      <c r="E38" s="25"/>
      <c r="F38" s="26"/>
      <c r="G38" s="147"/>
      <c r="H38" s="147"/>
      <c r="I38" s="147"/>
      <c r="J38" s="147"/>
      <c r="K38" s="147"/>
      <c r="L38" s="23"/>
      <c r="M38" s="23"/>
    </row>
    <row r="39" spans="1:13" ht="15" customHeight="1" x14ac:dyDescent="0.2">
      <c r="A39" s="27"/>
      <c r="B39" s="27"/>
      <c r="C39" s="299" t="s">
        <v>92</v>
      </c>
      <c r="D39" s="299" t="s">
        <v>677</v>
      </c>
      <c r="E39" s="299" t="s">
        <v>184</v>
      </c>
      <c r="F39" s="300" t="s">
        <v>185</v>
      </c>
      <c r="G39" s="299" t="s">
        <v>186</v>
      </c>
      <c r="H39" s="299" t="s">
        <v>187</v>
      </c>
      <c r="I39" s="299" t="s">
        <v>98</v>
      </c>
      <c r="J39" s="299" t="s">
        <v>99</v>
      </c>
      <c r="K39" s="299" t="s">
        <v>191</v>
      </c>
      <c r="L39" s="23"/>
      <c r="M39" s="23"/>
    </row>
    <row r="40" spans="1:13" ht="15" customHeight="1" x14ac:dyDescent="0.2">
      <c r="A40" s="30"/>
      <c r="B40" s="260" t="s">
        <v>673</v>
      </c>
      <c r="C40" s="738">
        <v>58538</v>
      </c>
      <c r="D40" s="738">
        <v>56091</v>
      </c>
      <c r="E40" s="738">
        <v>51078</v>
      </c>
      <c r="F40" s="749">
        <v>43934</v>
      </c>
      <c r="G40" s="738">
        <v>25824</v>
      </c>
      <c r="H40" s="738">
        <v>29335.598999999998</v>
      </c>
      <c r="I40" s="738">
        <v>25882</v>
      </c>
      <c r="J40" s="738">
        <v>22244</v>
      </c>
      <c r="K40" s="738">
        <v>18405</v>
      </c>
      <c r="L40" s="23"/>
      <c r="M40" s="23"/>
    </row>
    <row r="41" spans="1:13" ht="15" customHeight="1" x14ac:dyDescent="0.2">
      <c r="A41" s="99"/>
      <c r="B41" s="304" t="s">
        <v>674</v>
      </c>
      <c r="C41" s="282">
        <v>1990970</v>
      </c>
      <c r="D41" s="282">
        <v>2031988</v>
      </c>
      <c r="E41" s="282">
        <v>2018475</v>
      </c>
      <c r="F41" s="750">
        <v>1939450</v>
      </c>
      <c r="G41" s="282">
        <v>1770664</v>
      </c>
      <c r="H41" s="282">
        <v>1612286</v>
      </c>
      <c r="I41" s="282">
        <v>1474394</v>
      </c>
      <c r="J41" s="282">
        <v>1270257</v>
      </c>
      <c r="K41" s="282">
        <v>1240564</v>
      </c>
      <c r="L41" s="23"/>
      <c r="M41" s="23"/>
    </row>
    <row r="42" spans="1:13" ht="15" customHeight="1" x14ac:dyDescent="0.2">
      <c r="A42" s="32"/>
      <c r="B42" s="129"/>
      <c r="C42" s="129"/>
      <c r="D42" s="129"/>
      <c r="E42" s="129"/>
      <c r="F42" s="129"/>
      <c r="G42" s="129"/>
      <c r="H42" s="129"/>
      <c r="I42" s="129"/>
      <c r="J42" s="129"/>
      <c r="K42" s="129"/>
      <c r="L42" s="23"/>
      <c r="M42" s="23"/>
    </row>
    <row r="43" spans="1:13" ht="15" customHeight="1" x14ac:dyDescent="0.2">
      <c r="C43" s="25"/>
      <c r="D43" s="25"/>
      <c r="E43" s="25"/>
      <c r="F43" s="26"/>
      <c r="G43" s="147"/>
      <c r="H43" s="147"/>
      <c r="I43" s="147"/>
      <c r="J43" s="147"/>
      <c r="K43" s="147"/>
      <c r="L43" s="23"/>
      <c r="M43" s="23"/>
    </row>
    <row r="44" spans="1:13" ht="15" customHeight="1" x14ac:dyDescent="0.2">
      <c r="A44" s="27"/>
      <c r="B44" s="27"/>
      <c r="C44" s="299" t="s">
        <v>92</v>
      </c>
      <c r="D44" s="299" t="s">
        <v>677</v>
      </c>
      <c r="E44" s="299" t="s">
        <v>184</v>
      </c>
      <c r="F44" s="300" t="s">
        <v>185</v>
      </c>
      <c r="G44" s="299" t="s">
        <v>186</v>
      </c>
      <c r="H44" s="299" t="s">
        <v>187</v>
      </c>
      <c r="I44" s="299" t="s">
        <v>98</v>
      </c>
      <c r="J44" s="299" t="s">
        <v>99</v>
      </c>
      <c r="K44" s="299" t="s">
        <v>191</v>
      </c>
      <c r="L44" s="23"/>
      <c r="M44" s="23"/>
    </row>
    <row r="45" spans="1:13" ht="15" customHeight="1" x14ac:dyDescent="0.2">
      <c r="A45" s="30"/>
      <c r="B45" s="260" t="s">
        <v>675</v>
      </c>
      <c r="C45" s="738">
        <v>607</v>
      </c>
      <c r="D45" s="738">
        <v>632</v>
      </c>
      <c r="E45" s="738">
        <v>651</v>
      </c>
      <c r="F45" s="746">
        <v>634</v>
      </c>
      <c r="G45" s="738">
        <v>684</v>
      </c>
      <c r="H45" s="738">
        <v>691</v>
      </c>
      <c r="I45" s="738">
        <v>688</v>
      </c>
      <c r="J45" s="738">
        <v>666</v>
      </c>
      <c r="K45" s="738">
        <v>681</v>
      </c>
      <c r="L45" s="23"/>
      <c r="M45" s="23"/>
    </row>
    <row r="46" spans="1:13" ht="15" customHeight="1" x14ac:dyDescent="0.2">
      <c r="A46" s="29"/>
      <c r="B46" s="262" t="s">
        <v>676</v>
      </c>
      <c r="C46" s="284">
        <v>42.5</v>
      </c>
      <c r="D46" s="284">
        <v>43.7</v>
      </c>
      <c r="E46" s="284">
        <v>45.2</v>
      </c>
      <c r="F46" s="745">
        <v>45.3</v>
      </c>
      <c r="G46" s="284">
        <v>44</v>
      </c>
      <c r="H46" s="284">
        <v>45.2</v>
      </c>
      <c r="I46" s="284">
        <v>47.8</v>
      </c>
      <c r="J46" s="284">
        <v>49.7</v>
      </c>
      <c r="K46" s="284">
        <v>49.3</v>
      </c>
      <c r="L46" s="23"/>
      <c r="M46" s="23"/>
    </row>
    <row r="47" spans="1:13" ht="15" customHeight="1" x14ac:dyDescent="0.2">
      <c r="A47" s="32"/>
      <c r="B47" s="129"/>
      <c r="C47" s="65"/>
      <c r="D47" s="65"/>
      <c r="E47" s="65"/>
      <c r="F47" s="65"/>
      <c r="G47" s="65"/>
      <c r="H47" s="65"/>
      <c r="I47" s="65"/>
      <c r="J47" s="65"/>
      <c r="K47" s="65"/>
      <c r="L47" s="65"/>
      <c r="M47" s="285"/>
    </row>
    <row r="48" spans="1:13" ht="15" customHeight="1" x14ac:dyDescent="0.2">
      <c r="A48" s="33"/>
      <c r="B48" s="129"/>
      <c r="C48" s="65"/>
      <c r="D48" s="65"/>
      <c r="E48" s="101"/>
      <c r="F48" s="747"/>
      <c r="G48" s="747"/>
      <c r="H48" s="747"/>
      <c r="I48" s="747"/>
      <c r="J48" s="747"/>
      <c r="K48" s="747"/>
      <c r="L48" s="747"/>
      <c r="M48" s="747"/>
    </row>
    <row r="49" spans="1:13" ht="15" customHeight="1" x14ac:dyDescent="0.2">
      <c r="A49" s="33"/>
      <c r="B49" s="129"/>
      <c r="C49" s="65"/>
      <c r="D49" s="65"/>
      <c r="E49" s="101"/>
      <c r="F49" s="747"/>
      <c r="G49" s="747"/>
      <c r="H49" s="747"/>
      <c r="I49" s="747"/>
      <c r="J49" s="747"/>
      <c r="K49" s="747"/>
      <c r="L49" s="747"/>
      <c r="M49" s="747"/>
    </row>
    <row r="50" spans="1:13" ht="15" customHeight="1" x14ac:dyDescent="0.2">
      <c r="A50" s="33"/>
      <c r="B50" s="129"/>
      <c r="C50" s="65"/>
      <c r="D50" s="65"/>
      <c r="E50" s="101"/>
      <c r="F50" s="747"/>
      <c r="G50" s="747"/>
      <c r="H50" s="747"/>
      <c r="I50" s="747"/>
      <c r="J50" s="747"/>
      <c r="K50" s="747"/>
      <c r="L50" s="747"/>
      <c r="M50" s="747"/>
    </row>
    <row r="51" spans="1:13" ht="15" customHeight="1" x14ac:dyDescent="0.2">
      <c r="A51" s="33"/>
      <c r="B51" s="129"/>
      <c r="C51" s="65"/>
      <c r="D51" s="65"/>
      <c r="E51" s="101"/>
      <c r="F51" s="747"/>
      <c r="G51" s="747"/>
      <c r="H51" s="747"/>
      <c r="I51" s="747"/>
      <c r="J51" s="747"/>
      <c r="K51" s="747"/>
      <c r="L51" s="747"/>
      <c r="M51" s="747"/>
    </row>
  </sheetData>
  <phoneticPr fontId="8"/>
  <pageMargins left="0.59055118110236227" right="0.39370078740157483" top="0.39370078740157483" bottom="0.19685039370078741" header="0.19685039370078741" footer="0.19685039370078741"/>
  <pageSetup paperSize="9" scale="60" firstPageNumber="0" orientation="landscape" useFirstPageNumber="1" r:id="rId1"/>
  <headerFooter alignWithMargins="0">
    <oddHeader>&amp;R&amp;"Arial,標準"&amp;9J. Front Retailing FACT BOOK</oddHeader>
    <oddFooter>&amp;C&amp;"ＭＳ Ｐ明朝,標準"&amp;12-&amp;A-</oddFooter>
  </headerFooter>
  <rowBreaks count="1" manualBreakCount="1">
    <brk id="51" max="8" man="1"/>
  </rowBreaks>
  <colBreaks count="1" manualBreakCount="1">
    <brk id="12" max="93" man="1"/>
  </colBreaks>
  <customProperties>
    <customPr name="layoutContexts"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M67"/>
  <sheetViews>
    <sheetView showGridLines="0" defaultGridColor="0" view="pageBreakPreview" topLeftCell="A19" colorId="8" zoomScale="55" zoomScaleNormal="70" zoomScaleSheetLayoutView="55" workbookViewId="0">
      <pane xSplit="15" topLeftCell="AC1" activePane="topRight" state="frozen"/>
      <selection activeCell="R20" sqref="R20"/>
      <selection pane="topRight" activeCell="R20" sqref="R20"/>
    </sheetView>
  </sheetViews>
  <sheetFormatPr defaultColWidth="9" defaultRowHeight="14" x14ac:dyDescent="0.2"/>
  <cols>
    <col min="1" max="2" width="3.453125" customWidth="1"/>
    <col min="3" max="4" width="45.453125" customWidth="1"/>
    <col min="5" max="5" width="14.453125" hidden="1" customWidth="1"/>
    <col min="6" max="7" width="11.1796875" hidden="1" customWidth="1"/>
    <col min="8" max="10" width="14.453125" hidden="1" customWidth="1"/>
    <col min="11" max="12" width="14.453125" style="8" hidden="1" customWidth="1"/>
    <col min="13" max="14" width="14.453125" hidden="1" customWidth="1"/>
    <col min="15" max="15" width="2.453125" hidden="1" customWidth="1"/>
    <col min="16" max="16" width="14.453125" hidden="1" customWidth="1"/>
    <col min="17" max="24" width="14.453125" customWidth="1"/>
    <col min="25" max="25" width="2.453125" customWidth="1"/>
    <col min="26" max="35" width="14.453125" customWidth="1"/>
    <col min="36" max="36" width="2.453125" customWidth="1"/>
    <col min="37" max="37" width="10.81640625" style="1091" customWidth="1"/>
    <col min="38" max="43" width="10.81640625" customWidth="1"/>
    <col min="44" max="44" width="13.81640625" customWidth="1"/>
  </cols>
  <sheetData>
    <row r="1" spans="1:39" s="5" customFormat="1" ht="22" customHeight="1" x14ac:dyDescent="0.4">
      <c r="A1" s="586" t="s">
        <v>74</v>
      </c>
      <c r="B1" s="22"/>
      <c r="C1" s="22"/>
      <c r="E1" s="3"/>
      <c r="F1" s="3"/>
      <c r="G1" s="3"/>
      <c r="H1" s="3"/>
      <c r="I1" s="3"/>
      <c r="J1" s="3"/>
      <c r="K1" s="7"/>
      <c r="L1" s="7"/>
      <c r="AK1" s="1092"/>
    </row>
    <row r="2" spans="1:39" s="5" customFormat="1" ht="22" customHeight="1" x14ac:dyDescent="0.35">
      <c r="A2" s="587" t="s">
        <v>75</v>
      </c>
      <c r="B2" s="22"/>
      <c r="C2" s="22"/>
      <c r="E2" s="3"/>
      <c r="F2" s="3"/>
      <c r="G2" s="3"/>
      <c r="H2" s="3"/>
      <c r="I2" s="3"/>
      <c r="J2" s="3"/>
      <c r="L2" s="124"/>
      <c r="M2" s="26"/>
      <c r="N2" s="26"/>
      <c r="AI2" s="303"/>
      <c r="AK2" s="1092"/>
    </row>
    <row r="3" spans="1:39" s="5" customFormat="1" ht="18.75" customHeight="1" x14ac:dyDescent="0.3">
      <c r="A3" s="22" t="s">
        <v>76</v>
      </c>
      <c r="B3" s="22"/>
      <c r="C3" s="22"/>
      <c r="E3" s="3"/>
      <c r="F3" s="3"/>
      <c r="G3" s="3"/>
      <c r="H3" s="3"/>
      <c r="I3" s="3"/>
      <c r="J3" s="3"/>
      <c r="M3" s="303"/>
      <c r="N3" s="303"/>
      <c r="Q3" s="303"/>
      <c r="R3" s="303"/>
      <c r="S3" s="303"/>
      <c r="T3" s="303"/>
      <c r="U3" s="303"/>
      <c r="V3" s="303"/>
      <c r="W3" s="303"/>
      <c r="X3" s="303"/>
      <c r="Z3" s="303"/>
      <c r="AA3" s="303"/>
      <c r="AB3" s="303"/>
      <c r="AC3" s="303"/>
      <c r="AD3" s="303"/>
      <c r="AE3" s="303"/>
      <c r="AF3" s="303"/>
      <c r="AG3" s="303"/>
      <c r="AH3" s="303"/>
      <c r="AI3" s="303" t="s">
        <v>77</v>
      </c>
      <c r="AK3" s="1092"/>
      <c r="AM3" s="303"/>
    </row>
    <row r="4" spans="1:39" s="5" customFormat="1" ht="23.25" customHeight="1" x14ac:dyDescent="0.2">
      <c r="A4" s="22"/>
      <c r="B4" s="22"/>
      <c r="C4" s="22"/>
      <c r="D4" s="358"/>
      <c r="E4" s="1113" t="s">
        <v>78</v>
      </c>
      <c r="F4" s="1114"/>
      <c r="G4" s="1114"/>
      <c r="H4" s="1114"/>
      <c r="I4" s="1114"/>
      <c r="J4" s="1114"/>
      <c r="K4" s="1114"/>
      <c r="L4" s="1114"/>
      <c r="M4" s="1114"/>
      <c r="N4" s="1115"/>
      <c r="O4" s="339"/>
      <c r="P4" s="1108" t="s">
        <v>79</v>
      </c>
      <c r="Q4" s="1109"/>
      <c r="R4" s="1109"/>
      <c r="S4" s="1109"/>
      <c r="T4" s="1109"/>
      <c r="U4" s="1109"/>
      <c r="V4" s="1109"/>
      <c r="W4" s="1109"/>
      <c r="X4" s="1109"/>
      <c r="Y4" s="976"/>
      <c r="Z4" s="1108" t="s">
        <v>81</v>
      </c>
      <c r="AA4" s="1109"/>
      <c r="AB4" s="1109"/>
      <c r="AC4" s="1109"/>
      <c r="AD4" s="1110"/>
      <c r="AE4" s="1108" t="s">
        <v>994</v>
      </c>
      <c r="AF4" s="1109"/>
      <c r="AG4" s="1109"/>
      <c r="AH4" s="1109"/>
      <c r="AI4" s="1110"/>
      <c r="AJ4" s="339"/>
      <c r="AK4" s="1092"/>
    </row>
    <row r="5" spans="1:39" s="23" customFormat="1" ht="23.25" customHeight="1" x14ac:dyDescent="0.2">
      <c r="A5" s="360"/>
      <c r="B5" s="525" t="s">
        <v>82</v>
      </c>
      <c r="C5" s="525"/>
      <c r="D5" s="361"/>
      <c r="E5" s="346" t="s">
        <v>83</v>
      </c>
      <c r="F5" s="297" t="s">
        <v>84</v>
      </c>
      <c r="G5" s="297" t="s">
        <v>85</v>
      </c>
      <c r="H5" s="297" t="s">
        <v>86</v>
      </c>
      <c r="I5" s="297" t="s">
        <v>87</v>
      </c>
      <c r="J5" s="297" t="s">
        <v>88</v>
      </c>
      <c r="K5" s="297" t="s">
        <v>89</v>
      </c>
      <c r="L5" s="298" t="s">
        <v>90</v>
      </c>
      <c r="M5" s="297" t="s">
        <v>91</v>
      </c>
      <c r="N5" s="334" t="s">
        <v>92</v>
      </c>
      <c r="P5" s="346" t="s">
        <v>92</v>
      </c>
      <c r="Q5" s="297" t="s">
        <v>93</v>
      </c>
      <c r="R5" s="297" t="s">
        <v>94</v>
      </c>
      <c r="S5" s="715" t="s">
        <v>95</v>
      </c>
      <c r="T5" s="855" t="s">
        <v>96</v>
      </c>
      <c r="U5" s="855" t="s">
        <v>97</v>
      </c>
      <c r="V5" s="855" t="s">
        <v>98</v>
      </c>
      <c r="W5" s="715" t="s">
        <v>99</v>
      </c>
      <c r="X5" s="1055" t="s">
        <v>81</v>
      </c>
      <c r="Z5" s="977" t="s">
        <v>248</v>
      </c>
      <c r="AA5" s="855" t="s">
        <v>249</v>
      </c>
      <c r="AB5" s="855" t="s">
        <v>250</v>
      </c>
      <c r="AC5" s="855" t="s">
        <v>287</v>
      </c>
      <c r="AD5" s="855" t="s">
        <v>191</v>
      </c>
      <c r="AE5" s="715" t="s">
        <v>986</v>
      </c>
      <c r="AF5" s="855" t="s">
        <v>988</v>
      </c>
      <c r="AG5" s="855" t="s">
        <v>990</v>
      </c>
      <c r="AH5" s="855" t="s">
        <v>992</v>
      </c>
      <c r="AI5" s="1055" t="s">
        <v>994</v>
      </c>
      <c r="AK5" s="669"/>
    </row>
    <row r="6" spans="1:39" s="28" customFormat="1" ht="23.25" customHeight="1" x14ac:dyDescent="0.2">
      <c r="A6" s="30"/>
      <c r="B6" s="526" t="s">
        <v>100</v>
      </c>
      <c r="C6" s="526"/>
      <c r="D6" s="527"/>
      <c r="E6" s="383">
        <v>1177901</v>
      </c>
      <c r="F6" s="383">
        <v>1096690</v>
      </c>
      <c r="G6" s="383">
        <v>982533</v>
      </c>
      <c r="H6" s="383">
        <v>950102</v>
      </c>
      <c r="I6" s="383">
        <v>941415</v>
      </c>
      <c r="J6" s="383">
        <v>1092756</v>
      </c>
      <c r="K6" s="383">
        <v>1146319</v>
      </c>
      <c r="L6" s="383">
        <v>1149529</v>
      </c>
      <c r="M6" s="383">
        <v>1163564</v>
      </c>
      <c r="N6" s="383">
        <v>1108512</v>
      </c>
      <c r="P6" s="545">
        <v>452505</v>
      </c>
      <c r="Q6" s="545">
        <v>469915</v>
      </c>
      <c r="R6" s="545">
        <v>459840</v>
      </c>
      <c r="S6" s="545">
        <v>480621</v>
      </c>
      <c r="T6" s="545">
        <v>319079</v>
      </c>
      <c r="U6" s="545">
        <v>331484</v>
      </c>
      <c r="V6" s="545">
        <v>359679</v>
      </c>
      <c r="W6" s="545">
        <v>407006</v>
      </c>
      <c r="X6" s="956">
        <v>441877</v>
      </c>
      <c r="Z6" s="956">
        <v>101469</v>
      </c>
      <c r="AA6" s="956">
        <v>107898</v>
      </c>
      <c r="AB6" s="956">
        <v>106615</v>
      </c>
      <c r="AC6" s="956">
        <v>125895</v>
      </c>
      <c r="AD6" s="956">
        <v>441877</v>
      </c>
      <c r="AE6" s="956">
        <v>110802</v>
      </c>
      <c r="AF6" s="956">
        <v>109123</v>
      </c>
      <c r="AG6" s="956" t="s">
        <v>126</v>
      </c>
      <c r="AH6" s="956" t="s">
        <v>126</v>
      </c>
      <c r="AI6" s="956" t="s">
        <v>126</v>
      </c>
      <c r="AK6" s="1093"/>
    </row>
    <row r="7" spans="1:39" s="28" customFormat="1" ht="23.25" customHeight="1" x14ac:dyDescent="0.2">
      <c r="A7" s="29"/>
      <c r="B7" s="528" t="s">
        <v>101</v>
      </c>
      <c r="C7" s="366"/>
      <c r="D7" s="367" t="s">
        <v>102</v>
      </c>
      <c r="E7" s="536" t="s">
        <v>103</v>
      </c>
      <c r="F7" s="536">
        <v>-6.9</v>
      </c>
      <c r="G7" s="536">
        <v>-10.4</v>
      </c>
      <c r="H7" s="536">
        <v>-3.3</v>
      </c>
      <c r="I7" s="536">
        <v>-0.9</v>
      </c>
      <c r="J7" s="537">
        <v>16.100000000000001</v>
      </c>
      <c r="K7" s="537">
        <v>4.9000000000000004</v>
      </c>
      <c r="L7" s="537">
        <v>0.3</v>
      </c>
      <c r="M7" s="537">
        <v>1.2</v>
      </c>
      <c r="N7" s="536">
        <v>-4.7</v>
      </c>
      <c r="P7" s="347" t="s">
        <v>103</v>
      </c>
      <c r="Q7" s="546">
        <v>3.8</v>
      </c>
      <c r="R7" s="546">
        <v>-2.1</v>
      </c>
      <c r="S7" s="546">
        <v>4.5191805845511368</v>
      </c>
      <c r="T7" s="546">
        <v>-33.6</v>
      </c>
      <c r="U7" s="546">
        <v>3.9</v>
      </c>
      <c r="V7" s="546">
        <v>8.5056895657105631</v>
      </c>
      <c r="W7" s="546">
        <v>13.158121547268536</v>
      </c>
      <c r="X7" s="546">
        <v>8.6</v>
      </c>
      <c r="Z7" s="546">
        <v>8.6</v>
      </c>
      <c r="AA7" s="546">
        <v>9.9</v>
      </c>
      <c r="AB7" s="546">
        <v>12.311436035732342</v>
      </c>
      <c r="AC7" s="546">
        <v>4.5266225517464704</v>
      </c>
      <c r="AD7" s="546">
        <v>8.5676869628457553</v>
      </c>
      <c r="AE7" s="546">
        <v>9.1984279482200524</v>
      </c>
      <c r="AF7" s="546">
        <v>1.1353315168028928</v>
      </c>
      <c r="AG7" s="546" t="s">
        <v>126</v>
      </c>
      <c r="AH7" s="546" t="s">
        <v>126</v>
      </c>
      <c r="AI7" s="546" t="s">
        <v>126</v>
      </c>
      <c r="AK7" s="669"/>
    </row>
    <row r="8" spans="1:39" s="23" customFormat="1" ht="23.25" customHeight="1" x14ac:dyDescent="0.2">
      <c r="A8" s="30"/>
      <c r="B8" s="526" t="s">
        <v>104</v>
      </c>
      <c r="C8" s="526"/>
      <c r="D8" s="527"/>
      <c r="E8" s="383">
        <v>291115</v>
      </c>
      <c r="F8" s="383">
        <v>269282</v>
      </c>
      <c r="G8" s="383">
        <v>240211</v>
      </c>
      <c r="H8" s="383">
        <v>229588</v>
      </c>
      <c r="I8" s="383">
        <v>226646</v>
      </c>
      <c r="J8" s="383">
        <v>245615</v>
      </c>
      <c r="K8" s="383">
        <v>244130</v>
      </c>
      <c r="L8" s="383">
        <v>243663</v>
      </c>
      <c r="M8" s="383">
        <v>245532</v>
      </c>
      <c r="N8" s="383">
        <v>234785</v>
      </c>
      <c r="P8" s="545">
        <v>212567</v>
      </c>
      <c r="Q8" s="545">
        <v>212935</v>
      </c>
      <c r="R8" s="545">
        <v>212396</v>
      </c>
      <c r="S8" s="545">
        <v>206953</v>
      </c>
      <c r="T8" s="545">
        <v>134368</v>
      </c>
      <c r="U8" s="545">
        <v>147842</v>
      </c>
      <c r="V8" s="545">
        <v>169536</v>
      </c>
      <c r="W8" s="545">
        <v>195516</v>
      </c>
      <c r="X8" s="956">
        <v>212596</v>
      </c>
      <c r="Z8" s="956">
        <v>53294</v>
      </c>
      <c r="AA8" s="956">
        <v>55152</v>
      </c>
      <c r="AB8" s="956">
        <v>50175</v>
      </c>
      <c r="AC8" s="956">
        <v>53975</v>
      </c>
      <c r="AD8" s="956">
        <v>212596</v>
      </c>
      <c r="AE8" s="956">
        <v>52682</v>
      </c>
      <c r="AF8" s="956">
        <v>54849</v>
      </c>
      <c r="AG8" s="956" t="s">
        <v>126</v>
      </c>
      <c r="AH8" s="956" t="s">
        <v>126</v>
      </c>
      <c r="AI8" s="956" t="s">
        <v>126</v>
      </c>
      <c r="AK8" s="1094"/>
    </row>
    <row r="9" spans="1:39" s="23" customFormat="1" ht="23.25" customHeight="1" x14ac:dyDescent="0.2">
      <c r="A9" s="32"/>
      <c r="B9" s="146" t="s">
        <v>105</v>
      </c>
      <c r="C9" s="27"/>
      <c r="D9" s="461" t="s">
        <v>106</v>
      </c>
      <c r="E9" s="538" t="s">
        <v>103</v>
      </c>
      <c r="F9" s="538">
        <v>7.2</v>
      </c>
      <c r="G9" s="538">
        <v>-10.8</v>
      </c>
      <c r="H9" s="538">
        <v>-4.4000000000000004</v>
      </c>
      <c r="I9" s="538">
        <v>-1.3</v>
      </c>
      <c r="J9" s="538">
        <v>8.4</v>
      </c>
      <c r="K9" s="538">
        <v>-0.6</v>
      </c>
      <c r="L9" s="538">
        <v>-0.2</v>
      </c>
      <c r="M9" s="538">
        <v>0.7</v>
      </c>
      <c r="N9" s="538">
        <v>-4.4000000000000004</v>
      </c>
      <c r="P9" s="347" t="s">
        <v>103</v>
      </c>
      <c r="Q9" s="547">
        <v>0.2</v>
      </c>
      <c r="R9" s="547">
        <v>-0.3</v>
      </c>
      <c r="S9" s="547">
        <v>-2.6</v>
      </c>
      <c r="T9" s="547">
        <v>-35.1</v>
      </c>
      <c r="U9" s="547">
        <v>10</v>
      </c>
      <c r="V9" s="547">
        <v>14.673773352633216</v>
      </c>
      <c r="W9" s="547">
        <v>15.3</v>
      </c>
      <c r="X9" s="547">
        <v>8.6999999999999993</v>
      </c>
      <c r="Z9" s="547">
        <v>16.3</v>
      </c>
      <c r="AA9" s="547">
        <v>16</v>
      </c>
      <c r="AB9" s="547">
        <v>6.7394217882443002</v>
      </c>
      <c r="AC9" s="547">
        <v>-2.0897201008580168</v>
      </c>
      <c r="AD9" s="547">
        <v>8.7358579349004657</v>
      </c>
      <c r="AE9" s="547">
        <v>-1.1477173609998708</v>
      </c>
      <c r="AF9" s="547">
        <v>-0.649390774586598</v>
      </c>
      <c r="AG9" s="547" t="s">
        <v>126</v>
      </c>
      <c r="AH9" s="547" t="s">
        <v>126</v>
      </c>
      <c r="AI9" s="547" t="s">
        <v>126</v>
      </c>
      <c r="AK9" s="669"/>
    </row>
    <row r="10" spans="1:39" s="23" customFormat="1" ht="23.25" customHeight="1" x14ac:dyDescent="0.2">
      <c r="A10" s="29"/>
      <c r="B10" s="366"/>
      <c r="C10" s="366"/>
      <c r="D10" s="367" t="s">
        <v>107</v>
      </c>
      <c r="E10" s="386">
        <v>24.71</v>
      </c>
      <c r="F10" s="386">
        <v>24.55</v>
      </c>
      <c r="G10" s="386">
        <v>24.45</v>
      </c>
      <c r="H10" s="386">
        <v>24.16</v>
      </c>
      <c r="I10" s="386">
        <v>24.08</v>
      </c>
      <c r="J10" s="386">
        <v>22.48</v>
      </c>
      <c r="K10" s="386">
        <v>21.3</v>
      </c>
      <c r="L10" s="386">
        <v>21.2</v>
      </c>
      <c r="M10" s="386">
        <v>21.1</v>
      </c>
      <c r="N10" s="386">
        <v>21.18</v>
      </c>
      <c r="P10" s="952">
        <v>46.98</v>
      </c>
      <c r="Q10" s="952">
        <v>45.31</v>
      </c>
      <c r="R10" s="952">
        <v>46.19</v>
      </c>
      <c r="S10" s="952">
        <v>43.06</v>
      </c>
      <c r="T10" s="952">
        <v>42.11</v>
      </c>
      <c r="U10" s="952">
        <v>44.6</v>
      </c>
      <c r="V10" s="952">
        <v>47.135362364775254</v>
      </c>
      <c r="W10" s="952">
        <v>48.04</v>
      </c>
      <c r="X10" s="952">
        <v>48.4</v>
      </c>
      <c r="Y10" s="1017"/>
      <c r="Z10" s="952">
        <v>52.522445278853638</v>
      </c>
      <c r="AA10" s="952">
        <v>51.1</v>
      </c>
      <c r="AB10" s="952">
        <v>47.061858087511141</v>
      </c>
      <c r="AC10" s="952">
        <v>42.873029111561223</v>
      </c>
      <c r="AD10" s="952">
        <v>48.112031176096515</v>
      </c>
      <c r="AE10" s="952">
        <v>47.546073175574449</v>
      </c>
      <c r="AF10" s="952">
        <v>50.263464164291669</v>
      </c>
      <c r="AG10" s="952" t="s">
        <v>126</v>
      </c>
      <c r="AH10" s="952" t="s">
        <v>126</v>
      </c>
      <c r="AI10" s="952" t="s">
        <v>126</v>
      </c>
      <c r="AK10" s="669"/>
    </row>
    <row r="11" spans="1:39" s="23" customFormat="1" ht="23.25" customHeight="1" x14ac:dyDescent="0.2">
      <c r="A11" s="30"/>
      <c r="B11" s="526" t="s">
        <v>108</v>
      </c>
      <c r="C11" s="526"/>
      <c r="D11" s="527"/>
      <c r="E11" s="383">
        <v>248482</v>
      </c>
      <c r="F11" s="383">
        <v>241189</v>
      </c>
      <c r="G11" s="383">
        <v>221627</v>
      </c>
      <c r="H11" s="383">
        <v>209265</v>
      </c>
      <c r="I11" s="383">
        <v>205052</v>
      </c>
      <c r="J11" s="383">
        <v>214757</v>
      </c>
      <c r="K11" s="383">
        <v>202313</v>
      </c>
      <c r="L11" s="383">
        <v>201572</v>
      </c>
      <c r="M11" s="383">
        <v>197494</v>
      </c>
      <c r="N11" s="383">
        <v>190205</v>
      </c>
      <c r="P11" s="545">
        <v>167668</v>
      </c>
      <c r="Q11" s="545">
        <v>166688</v>
      </c>
      <c r="R11" s="545">
        <v>166882</v>
      </c>
      <c r="S11" s="545">
        <v>161590</v>
      </c>
      <c r="T11" s="545">
        <v>132001</v>
      </c>
      <c r="U11" s="545">
        <v>136123</v>
      </c>
      <c r="V11" s="545">
        <v>144682</v>
      </c>
      <c r="W11" s="545">
        <v>151185</v>
      </c>
      <c r="X11" s="956">
        <v>159106</v>
      </c>
      <c r="Z11" s="956">
        <v>36891</v>
      </c>
      <c r="AA11" s="956">
        <v>39079</v>
      </c>
      <c r="AB11" s="956">
        <v>37823</v>
      </c>
      <c r="AC11" s="956">
        <v>45313</v>
      </c>
      <c r="AD11" s="956">
        <v>159106</v>
      </c>
      <c r="AE11" s="956">
        <v>38808</v>
      </c>
      <c r="AF11" s="956">
        <v>40542</v>
      </c>
      <c r="AG11" s="956" t="s">
        <v>126</v>
      </c>
      <c r="AH11" s="956" t="s">
        <v>126</v>
      </c>
      <c r="AI11" s="956" t="s">
        <v>126</v>
      </c>
      <c r="AK11" s="1093"/>
    </row>
    <row r="12" spans="1:39" s="23" customFormat="1" ht="23.25" customHeight="1" x14ac:dyDescent="0.2">
      <c r="A12" s="32"/>
      <c r="B12" s="146" t="s">
        <v>109</v>
      </c>
      <c r="C12" s="27"/>
      <c r="D12" s="461" t="s">
        <v>102</v>
      </c>
      <c r="E12" s="538" t="s">
        <v>103</v>
      </c>
      <c r="F12" s="538">
        <v>-2.9</v>
      </c>
      <c r="G12" s="538">
        <v>-8.1</v>
      </c>
      <c r="H12" s="538">
        <v>-5.6</v>
      </c>
      <c r="I12" s="538">
        <v>-2</v>
      </c>
      <c r="J12" s="538">
        <v>4.7</v>
      </c>
      <c r="K12" s="538">
        <v>-5.8</v>
      </c>
      <c r="L12" s="538">
        <v>-0.4</v>
      </c>
      <c r="M12" s="538">
        <v>-2</v>
      </c>
      <c r="N12" s="538">
        <v>-3.7</v>
      </c>
      <c r="P12" s="347" t="s">
        <v>103</v>
      </c>
      <c r="Q12" s="547">
        <v>-0.6</v>
      </c>
      <c r="R12" s="547">
        <v>0.1</v>
      </c>
      <c r="S12" s="547">
        <v>-3.2</v>
      </c>
      <c r="T12" s="547">
        <v>-18.3</v>
      </c>
      <c r="U12" s="547">
        <v>3.1</v>
      </c>
      <c r="V12" s="547">
        <v>6.2876956869889726</v>
      </c>
      <c r="W12" s="547">
        <v>4.5</v>
      </c>
      <c r="X12" s="547">
        <v>5.2</v>
      </c>
      <c r="Z12" s="547">
        <v>2.5</v>
      </c>
      <c r="AA12" s="547">
        <v>5.0999999999999996</v>
      </c>
      <c r="AB12" s="547">
        <v>3.5707439962759082</v>
      </c>
      <c r="AC12" s="547">
        <v>9.2379643692292746</v>
      </c>
      <c r="AD12" s="547">
        <v>5.239276383239087</v>
      </c>
      <c r="AE12" s="547">
        <v>5.1960613288528608</v>
      </c>
      <c r="AF12" s="547">
        <v>3.7436986616853147</v>
      </c>
      <c r="AG12" s="547" t="s">
        <v>126</v>
      </c>
      <c r="AH12" s="547" t="s">
        <v>126</v>
      </c>
      <c r="AI12" s="547" t="s">
        <v>126</v>
      </c>
      <c r="AK12" s="669"/>
    </row>
    <row r="13" spans="1:39" s="23" customFormat="1" ht="23.25" customHeight="1" x14ac:dyDescent="0.2">
      <c r="A13" s="29"/>
      <c r="B13" s="366"/>
      <c r="C13" s="366"/>
      <c r="D13" s="367" t="s">
        <v>107</v>
      </c>
      <c r="E13" s="537">
        <v>21.1</v>
      </c>
      <c r="F13" s="537">
        <v>22</v>
      </c>
      <c r="G13" s="537">
        <v>22.6</v>
      </c>
      <c r="H13" s="537">
        <v>22</v>
      </c>
      <c r="I13" s="537">
        <v>21.8</v>
      </c>
      <c r="J13" s="537">
        <v>19.7</v>
      </c>
      <c r="K13" s="537">
        <v>17.600000000000001</v>
      </c>
      <c r="L13" s="537">
        <v>17.5</v>
      </c>
      <c r="M13" s="537">
        <v>17</v>
      </c>
      <c r="N13" s="537">
        <v>17.2</v>
      </c>
      <c r="P13" s="548">
        <v>37.1</v>
      </c>
      <c r="Q13" s="548">
        <v>35.5</v>
      </c>
      <c r="R13" s="548">
        <v>36.299999999999997</v>
      </c>
      <c r="S13" s="548">
        <v>33.6</v>
      </c>
      <c r="T13" s="548">
        <v>41.4</v>
      </c>
      <c r="U13" s="548">
        <v>41.1</v>
      </c>
      <c r="V13" s="548">
        <v>40.225312014323883</v>
      </c>
      <c r="W13" s="548">
        <v>37.1</v>
      </c>
      <c r="X13" s="952"/>
      <c r="Z13" s="952">
        <v>36.356916890873073</v>
      </c>
      <c r="AA13" s="952">
        <v>36.200000000000003</v>
      </c>
      <c r="AB13" s="952">
        <v>35.47624630680486</v>
      </c>
      <c r="AC13" s="952">
        <v>35.99269232296755</v>
      </c>
      <c r="AD13" s="952">
        <v>36.006852585674295</v>
      </c>
      <c r="AE13" s="952">
        <v>35.024638544430609</v>
      </c>
      <c r="AF13" s="952">
        <v>37.15257095204494</v>
      </c>
      <c r="AG13" s="952" t="s">
        <v>126</v>
      </c>
      <c r="AH13" s="952" t="s">
        <v>126</v>
      </c>
      <c r="AI13" s="952" t="s">
        <v>126</v>
      </c>
      <c r="AK13" s="669"/>
    </row>
    <row r="14" spans="1:39" s="23" customFormat="1" ht="23.25" customHeight="1" x14ac:dyDescent="0.2">
      <c r="A14" s="30"/>
      <c r="B14" s="526" t="s">
        <v>110</v>
      </c>
      <c r="C14" s="526"/>
      <c r="D14" s="527"/>
      <c r="E14" s="383">
        <v>42632</v>
      </c>
      <c r="F14" s="383">
        <v>28092</v>
      </c>
      <c r="G14" s="383">
        <v>18584</v>
      </c>
      <c r="H14" s="383">
        <v>20323</v>
      </c>
      <c r="I14" s="383">
        <v>21594</v>
      </c>
      <c r="J14" s="383">
        <v>30857</v>
      </c>
      <c r="K14" s="383">
        <v>41816</v>
      </c>
      <c r="L14" s="383">
        <v>42091</v>
      </c>
      <c r="M14" s="383">
        <v>48038</v>
      </c>
      <c r="N14" s="383">
        <v>44580</v>
      </c>
      <c r="P14" s="545">
        <v>41727</v>
      </c>
      <c r="Q14" s="545">
        <v>49546</v>
      </c>
      <c r="R14" s="545">
        <v>40891</v>
      </c>
      <c r="S14" s="545">
        <v>40286</v>
      </c>
      <c r="T14" s="843">
        <v>-24265</v>
      </c>
      <c r="U14" s="843">
        <v>9380</v>
      </c>
      <c r="V14" s="843">
        <v>19059</v>
      </c>
      <c r="W14" s="843">
        <v>43048</v>
      </c>
      <c r="X14" s="843">
        <v>58199</v>
      </c>
      <c r="Z14" s="843">
        <v>16136</v>
      </c>
      <c r="AA14" s="843">
        <v>23228</v>
      </c>
      <c r="AB14" s="843">
        <v>11778</v>
      </c>
      <c r="AC14" s="843">
        <v>30285</v>
      </c>
      <c r="AD14" s="843">
        <v>58199</v>
      </c>
      <c r="AE14" s="843">
        <v>15990</v>
      </c>
      <c r="AF14" s="843">
        <v>13985</v>
      </c>
      <c r="AG14" s="843" t="s">
        <v>126</v>
      </c>
      <c r="AH14" s="843" t="s">
        <v>126</v>
      </c>
      <c r="AI14" s="843" t="s">
        <v>126</v>
      </c>
      <c r="AK14" s="669"/>
    </row>
    <row r="15" spans="1:39" s="23" customFormat="1" ht="23.25" customHeight="1" x14ac:dyDescent="0.2">
      <c r="A15" s="32"/>
      <c r="B15" s="146" t="s">
        <v>111</v>
      </c>
      <c r="C15" s="27"/>
      <c r="D15" s="461" t="s">
        <v>102</v>
      </c>
      <c r="E15" s="538" t="s">
        <v>103</v>
      </c>
      <c r="F15" s="538">
        <v>-34.1</v>
      </c>
      <c r="G15" s="538">
        <v>-33.799999999999997</v>
      </c>
      <c r="H15" s="538">
        <v>9.4</v>
      </c>
      <c r="I15" s="538">
        <v>6.3</v>
      </c>
      <c r="J15" s="538">
        <v>42.9</v>
      </c>
      <c r="K15" s="538">
        <v>35.5</v>
      </c>
      <c r="L15" s="538">
        <v>0.7</v>
      </c>
      <c r="M15" s="538">
        <v>13.9</v>
      </c>
      <c r="N15" s="538">
        <v>-7.2</v>
      </c>
      <c r="P15" s="347" t="s">
        <v>103</v>
      </c>
      <c r="Q15" s="547">
        <v>18.7</v>
      </c>
      <c r="R15" s="547">
        <v>-17.5</v>
      </c>
      <c r="S15" s="547">
        <v>-1.5</v>
      </c>
      <c r="T15" s="547" t="s">
        <v>103</v>
      </c>
      <c r="U15" s="547" t="s">
        <v>103</v>
      </c>
      <c r="V15" s="547">
        <v>103.2</v>
      </c>
      <c r="W15" s="547">
        <v>125.9</v>
      </c>
      <c r="X15" s="547">
        <v>35.200000000000003</v>
      </c>
      <c r="Z15" s="547">
        <v>58.7</v>
      </c>
      <c r="AA15" s="547">
        <v>144.1</v>
      </c>
      <c r="AB15" s="547">
        <v>7.1409078504502901</v>
      </c>
      <c r="AC15" s="547">
        <v>144.82619240097009</v>
      </c>
      <c r="AD15" s="547">
        <v>35.195595614198083</v>
      </c>
      <c r="AE15" s="547">
        <v>-0.90486960509390746</v>
      </c>
      <c r="AF15" s="547">
        <v>-39.792491820216981</v>
      </c>
      <c r="AG15" s="547" t="s">
        <v>126</v>
      </c>
      <c r="AH15" s="547" t="s">
        <v>126</v>
      </c>
      <c r="AI15" s="547" t="s">
        <v>126</v>
      </c>
      <c r="AK15" s="669"/>
    </row>
    <row r="16" spans="1:39" s="23" customFormat="1" ht="23.25" customHeight="1" x14ac:dyDescent="0.2">
      <c r="A16" s="29"/>
      <c r="B16" s="366"/>
      <c r="C16" s="366"/>
      <c r="D16" s="367" t="s">
        <v>112</v>
      </c>
      <c r="E16" s="537">
        <v>3.6</v>
      </c>
      <c r="F16" s="537">
        <v>2.6</v>
      </c>
      <c r="G16" s="537">
        <v>1.9</v>
      </c>
      <c r="H16" s="537">
        <v>2.1</v>
      </c>
      <c r="I16" s="537">
        <v>2.2999999999999998</v>
      </c>
      <c r="J16" s="537">
        <v>2.8</v>
      </c>
      <c r="K16" s="537">
        <v>3.6</v>
      </c>
      <c r="L16" s="537">
        <v>3.7</v>
      </c>
      <c r="M16" s="537">
        <v>4.0999999999999996</v>
      </c>
      <c r="N16" s="537">
        <v>4</v>
      </c>
      <c r="P16" s="548">
        <v>9.1999999999999993</v>
      </c>
      <c r="Q16" s="548">
        <v>10.5</v>
      </c>
      <c r="R16" s="548">
        <v>8.9</v>
      </c>
      <c r="S16" s="548">
        <v>8.4</v>
      </c>
      <c r="T16" s="546">
        <v>-7.6</v>
      </c>
      <c r="U16" s="546">
        <v>2.8</v>
      </c>
      <c r="V16" s="546">
        <v>5.2988915115978408</v>
      </c>
      <c r="W16" s="546">
        <v>10.5</v>
      </c>
      <c r="X16" s="952"/>
      <c r="Z16" s="952">
        <v>15.902393834570164</v>
      </c>
      <c r="AA16" s="952">
        <v>21.5</v>
      </c>
      <c r="AB16" s="952">
        <v>11.047226000093795</v>
      </c>
      <c r="AC16" s="952">
        <v>24.05576075300846</v>
      </c>
      <c r="AD16" s="952">
        <v>13.170859764142509</v>
      </c>
      <c r="AE16" s="952">
        <v>14.431147452212054</v>
      </c>
      <c r="AF16" s="952">
        <v>12.815813348240059</v>
      </c>
      <c r="AG16" s="952" t="s">
        <v>126</v>
      </c>
      <c r="AH16" s="952" t="s">
        <v>126</v>
      </c>
      <c r="AI16" s="952" t="s">
        <v>126</v>
      </c>
      <c r="AK16" s="669"/>
    </row>
    <row r="17" spans="1:37" s="23" customFormat="1" ht="23.25" customHeight="1" x14ac:dyDescent="0.2">
      <c r="A17" s="30"/>
      <c r="B17" s="526" t="s">
        <v>113</v>
      </c>
      <c r="C17" s="526"/>
      <c r="D17" s="527"/>
      <c r="E17" s="383">
        <v>43151</v>
      </c>
      <c r="F17" s="383">
        <v>28289</v>
      </c>
      <c r="G17" s="383">
        <v>19966</v>
      </c>
      <c r="H17" s="383">
        <v>21092</v>
      </c>
      <c r="I17" s="383">
        <v>22941</v>
      </c>
      <c r="J17" s="383">
        <v>32202</v>
      </c>
      <c r="K17" s="383">
        <v>40502</v>
      </c>
      <c r="L17" s="383">
        <v>40404</v>
      </c>
      <c r="M17" s="383">
        <v>47910</v>
      </c>
      <c r="N17" s="383">
        <v>44425</v>
      </c>
      <c r="P17" s="545">
        <v>42608</v>
      </c>
      <c r="Q17" s="545">
        <v>48271</v>
      </c>
      <c r="R17" s="545">
        <v>42126</v>
      </c>
      <c r="S17" s="545">
        <v>37161</v>
      </c>
      <c r="T17" s="843">
        <v>-28672</v>
      </c>
      <c r="U17" s="843">
        <v>6190</v>
      </c>
      <c r="V17" s="843">
        <v>16873</v>
      </c>
      <c r="W17" s="843">
        <v>41343</v>
      </c>
      <c r="X17" s="843">
        <v>55785</v>
      </c>
      <c r="Z17" s="843">
        <v>15631</v>
      </c>
      <c r="AA17" s="843">
        <v>22632</v>
      </c>
      <c r="AB17" s="843">
        <v>11114</v>
      </c>
      <c r="AC17" s="843">
        <v>6408</v>
      </c>
      <c r="AD17" s="843">
        <v>55785</v>
      </c>
      <c r="AE17" s="843">
        <v>15097</v>
      </c>
      <c r="AF17" s="843">
        <v>12777</v>
      </c>
      <c r="AG17" s="843" t="s">
        <v>126</v>
      </c>
      <c r="AH17" s="843" t="s">
        <v>126</v>
      </c>
      <c r="AI17" s="843" t="s">
        <v>126</v>
      </c>
      <c r="AK17" s="669"/>
    </row>
    <row r="18" spans="1:37" s="23" customFormat="1" ht="23.25" customHeight="1" x14ac:dyDescent="0.2">
      <c r="A18" s="32"/>
      <c r="B18" s="146" t="s">
        <v>114</v>
      </c>
      <c r="C18" s="27"/>
      <c r="D18" s="461" t="s">
        <v>102</v>
      </c>
      <c r="E18" s="538" t="s">
        <v>103</v>
      </c>
      <c r="F18" s="538">
        <v>-34.4</v>
      </c>
      <c r="G18" s="538">
        <v>-29.4</v>
      </c>
      <c r="H18" s="538">
        <v>5.6</v>
      </c>
      <c r="I18" s="538">
        <v>8.8000000000000007</v>
      </c>
      <c r="J18" s="538">
        <v>40.4</v>
      </c>
      <c r="K18" s="538">
        <v>25.8</v>
      </c>
      <c r="L18" s="538">
        <v>-0.2</v>
      </c>
      <c r="M18" s="538">
        <v>18.399999999999999</v>
      </c>
      <c r="N18" s="538">
        <v>-7.3</v>
      </c>
      <c r="P18" s="347" t="s">
        <v>103</v>
      </c>
      <c r="Q18" s="547">
        <v>13.3</v>
      </c>
      <c r="R18" s="547">
        <v>-12.7</v>
      </c>
      <c r="S18" s="547">
        <v>-11.8</v>
      </c>
      <c r="T18" s="547" t="s">
        <v>103</v>
      </c>
      <c r="U18" s="547" t="s">
        <v>103</v>
      </c>
      <c r="V18" s="547">
        <v>172.6</v>
      </c>
      <c r="W18" s="547">
        <v>145</v>
      </c>
      <c r="X18" s="547">
        <v>34.9</v>
      </c>
      <c r="Z18" s="547">
        <v>57.5</v>
      </c>
      <c r="AA18" s="547">
        <v>154.9</v>
      </c>
      <c r="AB18" s="547">
        <v>0.63382832307135573</v>
      </c>
      <c r="AC18" s="547">
        <v>-44.254023488473251</v>
      </c>
      <c r="AD18" s="547">
        <v>34.932152964226105</v>
      </c>
      <c r="AE18" s="547">
        <v>-3.4120004636231145</v>
      </c>
      <c r="AF18" s="547">
        <v>-43.544538706256631</v>
      </c>
      <c r="AG18" s="547" t="s">
        <v>126</v>
      </c>
      <c r="AH18" s="547" t="s">
        <v>126</v>
      </c>
      <c r="AI18" s="547" t="s">
        <v>126</v>
      </c>
      <c r="AK18" s="669"/>
    </row>
    <row r="19" spans="1:37" s="23" customFormat="1" ht="23.25" customHeight="1" x14ac:dyDescent="0.2">
      <c r="A19" s="29"/>
      <c r="B19" s="366"/>
      <c r="C19" s="366"/>
      <c r="D19" s="367" t="s">
        <v>112</v>
      </c>
      <c r="E19" s="537">
        <v>3.7</v>
      </c>
      <c r="F19" s="537">
        <v>2.6</v>
      </c>
      <c r="G19" s="537">
        <v>2</v>
      </c>
      <c r="H19" s="537">
        <v>2.2000000000000002</v>
      </c>
      <c r="I19" s="537">
        <v>2.4</v>
      </c>
      <c r="J19" s="537">
        <v>2.9</v>
      </c>
      <c r="K19" s="537">
        <v>3.5</v>
      </c>
      <c r="L19" s="537">
        <v>3.5</v>
      </c>
      <c r="M19" s="537">
        <v>4.0999999999999996</v>
      </c>
      <c r="N19" s="537">
        <v>4</v>
      </c>
      <c r="P19" s="548">
        <v>9.4</v>
      </c>
      <c r="Q19" s="548">
        <v>10.3</v>
      </c>
      <c r="R19" s="548">
        <v>9.1999999999999993</v>
      </c>
      <c r="S19" s="548">
        <v>7.7</v>
      </c>
      <c r="T19" s="546">
        <v>-9</v>
      </c>
      <c r="U19" s="546">
        <v>1.9</v>
      </c>
      <c r="V19" s="546">
        <v>4.6911273663461035</v>
      </c>
      <c r="W19" s="546">
        <v>10.1</v>
      </c>
      <c r="X19" s="952"/>
      <c r="Z19" s="952">
        <v>15.404704885235883</v>
      </c>
      <c r="AA19" s="952">
        <v>20.9</v>
      </c>
      <c r="AB19" s="952">
        <v>10.424424330535102</v>
      </c>
      <c r="AC19" s="952">
        <v>5.0899559156439889</v>
      </c>
      <c r="AD19" s="952">
        <v>12.624553891693843</v>
      </c>
      <c r="AE19" s="952">
        <v>13.625205321203588</v>
      </c>
      <c r="AF19" s="952">
        <v>11.708805659668448</v>
      </c>
      <c r="AG19" s="952" t="s">
        <v>126</v>
      </c>
      <c r="AH19" s="952" t="s">
        <v>126</v>
      </c>
      <c r="AI19" s="952" t="s">
        <v>126</v>
      </c>
      <c r="AK19" s="669"/>
    </row>
    <row r="20" spans="1:37" s="23" customFormat="1" ht="23.25" customHeight="1" x14ac:dyDescent="0.2">
      <c r="A20" s="30"/>
      <c r="B20" s="526" t="s">
        <v>115</v>
      </c>
      <c r="C20" s="526"/>
      <c r="D20" s="527"/>
      <c r="E20" s="383">
        <v>23404</v>
      </c>
      <c r="F20" s="383">
        <v>7170</v>
      </c>
      <c r="G20" s="383">
        <v>8167</v>
      </c>
      <c r="H20" s="383">
        <v>8862</v>
      </c>
      <c r="I20" s="383">
        <v>18804</v>
      </c>
      <c r="J20" s="383">
        <v>12183</v>
      </c>
      <c r="K20" s="383">
        <v>31568</v>
      </c>
      <c r="L20" s="383">
        <v>19918</v>
      </c>
      <c r="M20" s="383">
        <v>26313</v>
      </c>
      <c r="N20" s="383">
        <v>26950</v>
      </c>
      <c r="P20" s="545">
        <v>27052</v>
      </c>
      <c r="Q20" s="545">
        <v>28486</v>
      </c>
      <c r="R20" s="545">
        <v>27358</v>
      </c>
      <c r="S20" s="545">
        <v>21251</v>
      </c>
      <c r="T20" s="843">
        <v>-26193</v>
      </c>
      <c r="U20" s="843">
        <v>4321</v>
      </c>
      <c r="V20" s="843">
        <v>14237</v>
      </c>
      <c r="W20" s="843">
        <v>29913</v>
      </c>
      <c r="X20" s="843">
        <v>41424</v>
      </c>
      <c r="Z20" s="843">
        <v>11316</v>
      </c>
      <c r="AA20" s="843">
        <v>17777</v>
      </c>
      <c r="AB20" s="843">
        <v>7948</v>
      </c>
      <c r="AC20" s="843">
        <v>4383</v>
      </c>
      <c r="AD20" s="843">
        <v>41424</v>
      </c>
      <c r="AE20" s="843">
        <v>10483</v>
      </c>
      <c r="AF20" s="843">
        <v>7871</v>
      </c>
      <c r="AG20" s="843" t="s">
        <v>126</v>
      </c>
      <c r="AH20" s="843" t="s">
        <v>126</v>
      </c>
      <c r="AI20" s="843" t="s">
        <v>126</v>
      </c>
      <c r="AK20" s="669"/>
    </row>
    <row r="21" spans="1:37" s="23" customFormat="1" ht="23.25" customHeight="1" x14ac:dyDescent="0.2">
      <c r="A21" s="32"/>
      <c r="B21" s="146" t="s">
        <v>116</v>
      </c>
      <c r="C21" s="27"/>
      <c r="D21" s="461" t="s">
        <v>102</v>
      </c>
      <c r="E21" s="538" t="s">
        <v>103</v>
      </c>
      <c r="F21" s="538">
        <v>-69.400000000000006</v>
      </c>
      <c r="G21" s="538">
        <v>13.9</v>
      </c>
      <c r="H21" s="538">
        <v>8.5</v>
      </c>
      <c r="I21" s="538">
        <v>112.2</v>
      </c>
      <c r="J21" s="538">
        <v>-35.200000000000003</v>
      </c>
      <c r="K21" s="538">
        <v>159.1</v>
      </c>
      <c r="L21" s="538">
        <v>-36.9</v>
      </c>
      <c r="M21" s="538">
        <v>31.8</v>
      </c>
      <c r="N21" s="538">
        <v>2.4</v>
      </c>
      <c r="P21" s="347" t="s">
        <v>103</v>
      </c>
      <c r="Q21" s="547">
        <v>5.3</v>
      </c>
      <c r="R21" s="547">
        <v>-4</v>
      </c>
      <c r="S21" s="547">
        <v>-22.3</v>
      </c>
      <c r="T21" s="547" t="s">
        <v>103</v>
      </c>
      <c r="U21" s="547" t="s">
        <v>103</v>
      </c>
      <c r="V21" s="547">
        <v>229.4</v>
      </c>
      <c r="W21" s="547">
        <v>110.1</v>
      </c>
      <c r="X21" s="547">
        <v>38.5</v>
      </c>
      <c r="Z21" s="547">
        <v>76.900000000000006</v>
      </c>
      <c r="AA21" s="547">
        <v>173.4</v>
      </c>
      <c r="AB21" s="547">
        <v>-8.685661764705884</v>
      </c>
      <c r="AC21" s="547">
        <v>-47.2436206066442</v>
      </c>
      <c r="AD21" s="547">
        <v>38.481596630227642</v>
      </c>
      <c r="AE21" s="547">
        <v>-7.3619897706498172</v>
      </c>
      <c r="AF21" s="547">
        <v>-55.723687911346119</v>
      </c>
      <c r="AG21" s="547" t="s">
        <v>126</v>
      </c>
      <c r="AH21" s="547" t="s">
        <v>126</v>
      </c>
      <c r="AI21" s="547" t="s">
        <v>126</v>
      </c>
      <c r="AK21" s="669"/>
    </row>
    <row r="22" spans="1:37" s="23" customFormat="1" ht="23.25" customHeight="1" x14ac:dyDescent="0.2">
      <c r="A22" s="29"/>
      <c r="B22" s="366"/>
      <c r="C22" s="366"/>
      <c r="D22" s="367" t="s">
        <v>112</v>
      </c>
      <c r="E22" s="537">
        <v>2</v>
      </c>
      <c r="F22" s="537">
        <v>0.7</v>
      </c>
      <c r="G22" s="537">
        <v>0.8</v>
      </c>
      <c r="H22" s="537">
        <v>0.9</v>
      </c>
      <c r="I22" s="537">
        <v>2</v>
      </c>
      <c r="J22" s="537">
        <v>1.1000000000000001</v>
      </c>
      <c r="K22" s="537">
        <v>2.8</v>
      </c>
      <c r="L22" s="537">
        <v>1.7</v>
      </c>
      <c r="M22" s="537">
        <v>2.2999999999999998</v>
      </c>
      <c r="N22" s="537">
        <v>2.4</v>
      </c>
      <c r="P22" s="548">
        <v>6</v>
      </c>
      <c r="Q22" s="548">
        <v>6.1</v>
      </c>
      <c r="R22" s="548">
        <v>5.9</v>
      </c>
      <c r="S22" s="548">
        <v>4.4000000000000004</v>
      </c>
      <c r="T22" s="546">
        <v>-8.1999999999999993</v>
      </c>
      <c r="U22" s="546">
        <v>1.3</v>
      </c>
      <c r="V22" s="546">
        <v>3.9582516632886549</v>
      </c>
      <c r="W22" s="546">
        <v>7.3</v>
      </c>
      <c r="X22" s="952"/>
      <c r="Z22" s="952">
        <v>11.152174555775655</v>
      </c>
      <c r="AA22" s="952">
        <v>16.399999999999999</v>
      </c>
      <c r="AB22" s="952">
        <v>7.4548609482718184</v>
      </c>
      <c r="AC22" s="952">
        <v>3.4814726557845823</v>
      </c>
      <c r="AD22" s="952">
        <v>9.3745544574621444</v>
      </c>
      <c r="AE22" s="952">
        <v>9.4610205591956813</v>
      </c>
      <c r="AF22" s="952">
        <v>7.2129615204860569</v>
      </c>
      <c r="AG22" s="952" t="s">
        <v>126</v>
      </c>
      <c r="AH22" s="952" t="s">
        <v>126</v>
      </c>
      <c r="AI22" s="952" t="s">
        <v>126</v>
      </c>
      <c r="AK22" s="669"/>
    </row>
    <row r="23" spans="1:37" s="23" customFormat="1" ht="23.25" customHeight="1" x14ac:dyDescent="0.2">
      <c r="A23" s="30"/>
      <c r="B23" s="526" t="s">
        <v>117</v>
      </c>
      <c r="C23" s="526"/>
      <c r="D23" s="529"/>
      <c r="E23" s="388">
        <v>805375</v>
      </c>
      <c r="F23" s="388">
        <v>776616</v>
      </c>
      <c r="G23" s="388">
        <v>804534</v>
      </c>
      <c r="H23" s="388">
        <v>775029</v>
      </c>
      <c r="I23" s="388">
        <v>767543</v>
      </c>
      <c r="J23" s="388">
        <v>1009165</v>
      </c>
      <c r="K23" s="388">
        <v>998730</v>
      </c>
      <c r="L23" s="388">
        <v>1018700</v>
      </c>
      <c r="M23" s="388">
        <v>1019146</v>
      </c>
      <c r="N23" s="388">
        <v>1050109</v>
      </c>
      <c r="P23" s="549">
        <v>1005069</v>
      </c>
      <c r="Q23" s="549">
        <v>1022348</v>
      </c>
      <c r="R23" s="549">
        <v>1029573</v>
      </c>
      <c r="S23" s="549">
        <v>1240308</v>
      </c>
      <c r="T23" s="549">
        <v>1263722</v>
      </c>
      <c r="U23" s="549">
        <v>1192907</v>
      </c>
      <c r="V23" s="549">
        <v>1120953</v>
      </c>
      <c r="W23" s="549">
        <v>1114726</v>
      </c>
      <c r="X23" s="549">
        <v>1164147</v>
      </c>
      <c r="Z23" s="549">
        <v>1098536</v>
      </c>
      <c r="AA23" s="549">
        <v>1105065</v>
      </c>
      <c r="AB23" s="549">
        <v>1136351</v>
      </c>
      <c r="AC23" s="549">
        <v>1164147</v>
      </c>
      <c r="AD23" s="549">
        <v>1164147</v>
      </c>
      <c r="AE23" s="549">
        <v>1160805</v>
      </c>
      <c r="AF23" s="549">
        <v>1140108</v>
      </c>
      <c r="AG23" s="549" t="s">
        <v>126</v>
      </c>
      <c r="AH23" s="549" t="s">
        <v>126</v>
      </c>
      <c r="AI23" s="549" t="s">
        <v>126</v>
      </c>
      <c r="AK23" s="669"/>
    </row>
    <row r="24" spans="1:37" s="23" customFormat="1" ht="23.25" customHeight="1" x14ac:dyDescent="0.2">
      <c r="A24" s="30"/>
      <c r="B24" s="1116" t="s">
        <v>118</v>
      </c>
      <c r="C24" s="1116"/>
      <c r="D24" s="1117"/>
      <c r="E24" s="388">
        <v>307823</v>
      </c>
      <c r="F24" s="388">
        <v>307861</v>
      </c>
      <c r="G24" s="388">
        <v>314494</v>
      </c>
      <c r="H24" s="388">
        <v>318033</v>
      </c>
      <c r="I24" s="388">
        <v>332917</v>
      </c>
      <c r="J24" s="388">
        <v>341318</v>
      </c>
      <c r="K24" s="388">
        <v>370173</v>
      </c>
      <c r="L24" s="388">
        <v>376091</v>
      </c>
      <c r="M24" s="388">
        <v>383699</v>
      </c>
      <c r="N24" s="388">
        <v>406336</v>
      </c>
      <c r="P24" s="549">
        <v>368571</v>
      </c>
      <c r="Q24" s="549">
        <v>395519</v>
      </c>
      <c r="R24" s="549">
        <v>412700</v>
      </c>
      <c r="S24" s="549">
        <v>387188</v>
      </c>
      <c r="T24" s="549">
        <v>352171</v>
      </c>
      <c r="U24" s="549">
        <v>350368</v>
      </c>
      <c r="V24" s="549">
        <v>359385</v>
      </c>
      <c r="W24" s="549">
        <v>381898</v>
      </c>
      <c r="X24" s="549">
        <v>409646</v>
      </c>
      <c r="Z24" s="549">
        <v>385213</v>
      </c>
      <c r="AA24" s="549">
        <v>395276</v>
      </c>
      <c r="AB24" s="549">
        <v>397724</v>
      </c>
      <c r="AC24" s="549">
        <v>409646</v>
      </c>
      <c r="AD24" s="549">
        <v>409646</v>
      </c>
      <c r="AE24" s="549">
        <v>403853</v>
      </c>
      <c r="AF24" s="549">
        <v>404885</v>
      </c>
      <c r="AG24" s="549" t="s">
        <v>126</v>
      </c>
      <c r="AH24" s="549" t="s">
        <v>126</v>
      </c>
      <c r="AI24" s="549" t="s">
        <v>126</v>
      </c>
      <c r="AK24" s="669"/>
    </row>
    <row r="25" spans="1:37" s="23" customFormat="1" ht="23.25" customHeight="1" x14ac:dyDescent="0.2">
      <c r="A25" s="30"/>
      <c r="B25" s="530" t="s">
        <v>119</v>
      </c>
      <c r="C25" s="530"/>
      <c r="D25" s="531"/>
      <c r="E25" s="539">
        <v>38.200000000000003</v>
      </c>
      <c r="F25" s="539">
        <v>39.6</v>
      </c>
      <c r="G25" s="539">
        <v>39.1</v>
      </c>
      <c r="H25" s="539">
        <v>41</v>
      </c>
      <c r="I25" s="539">
        <v>43.4</v>
      </c>
      <c r="J25" s="539">
        <v>33.799999999999997</v>
      </c>
      <c r="K25" s="539">
        <v>37.1</v>
      </c>
      <c r="L25" s="539">
        <v>36.9</v>
      </c>
      <c r="M25" s="539">
        <v>37.6</v>
      </c>
      <c r="N25" s="539">
        <v>38.700000000000003</v>
      </c>
      <c r="P25" s="550">
        <v>36.700000000000003</v>
      </c>
      <c r="Q25" s="550">
        <v>38.700000000000003</v>
      </c>
      <c r="R25" s="550">
        <v>40.1</v>
      </c>
      <c r="S25" s="550">
        <v>31.2</v>
      </c>
      <c r="T25" s="550">
        <v>27.9</v>
      </c>
      <c r="U25" s="550">
        <v>29.4</v>
      </c>
      <c r="V25" s="550">
        <v>32.1</v>
      </c>
      <c r="W25" s="550">
        <v>34.299999999999997</v>
      </c>
      <c r="X25" s="951">
        <v>35.200000000000003</v>
      </c>
      <c r="Z25" s="1095">
        <v>35.1</v>
      </c>
      <c r="AA25" s="1095">
        <v>35.799999999999997</v>
      </c>
      <c r="AB25" s="1095">
        <v>35</v>
      </c>
      <c r="AC25" s="1095">
        <v>35.200000000000003</v>
      </c>
      <c r="AD25" s="1095">
        <v>35.200000000000003</v>
      </c>
      <c r="AE25" s="1095">
        <v>34.799999999999997</v>
      </c>
      <c r="AF25" s="1095">
        <v>35.5</v>
      </c>
      <c r="AG25" s="951" t="s">
        <v>126</v>
      </c>
      <c r="AH25" s="951" t="s">
        <v>126</v>
      </c>
      <c r="AI25" s="951" t="s">
        <v>126</v>
      </c>
      <c r="AK25" s="669"/>
    </row>
    <row r="26" spans="1:37" s="23" customFormat="1" ht="23.25" customHeight="1" x14ac:dyDescent="0.2">
      <c r="A26" s="30"/>
      <c r="B26" s="526" t="s">
        <v>120</v>
      </c>
      <c r="C26" s="526"/>
      <c r="D26" s="529"/>
      <c r="E26" s="388">
        <v>103042</v>
      </c>
      <c r="F26" s="388">
        <v>94677</v>
      </c>
      <c r="G26" s="388">
        <v>125937</v>
      </c>
      <c r="H26" s="388">
        <v>108658</v>
      </c>
      <c r="I26" s="388">
        <v>106025</v>
      </c>
      <c r="J26" s="388">
        <v>213085</v>
      </c>
      <c r="K26" s="388">
        <v>187950</v>
      </c>
      <c r="L26" s="388">
        <v>168458</v>
      </c>
      <c r="M26" s="388">
        <v>180922</v>
      </c>
      <c r="N26" s="388">
        <v>187799</v>
      </c>
      <c r="P26" s="549">
        <v>205952</v>
      </c>
      <c r="Q26" s="549">
        <v>184202</v>
      </c>
      <c r="R26" s="549">
        <v>174378</v>
      </c>
      <c r="S26" s="549">
        <v>478773</v>
      </c>
      <c r="T26" s="549">
        <v>562815</v>
      </c>
      <c r="U26" s="549">
        <v>502109</v>
      </c>
      <c r="V26" s="549">
        <v>413949</v>
      </c>
      <c r="W26" s="549">
        <v>364398</v>
      </c>
      <c r="X26" s="549">
        <v>363578</v>
      </c>
      <c r="Z26" s="549">
        <v>339426</v>
      </c>
      <c r="AA26" s="549">
        <v>332160</v>
      </c>
      <c r="AB26" s="549">
        <v>326140</v>
      </c>
      <c r="AC26" s="549">
        <v>363578</v>
      </c>
      <c r="AD26" s="549">
        <v>363578</v>
      </c>
      <c r="AE26" s="549">
        <v>372291</v>
      </c>
      <c r="AF26" s="549">
        <v>352717</v>
      </c>
      <c r="AG26" s="549" t="s">
        <v>126</v>
      </c>
      <c r="AH26" s="549" t="s">
        <v>126</v>
      </c>
      <c r="AI26" s="549" t="s">
        <v>126</v>
      </c>
      <c r="AK26" s="669"/>
    </row>
    <row r="27" spans="1:37" s="23" customFormat="1" ht="40" customHeight="1" x14ac:dyDescent="0.2">
      <c r="A27" s="34"/>
      <c r="B27" s="1121" t="s">
        <v>121</v>
      </c>
      <c r="C27" s="1116"/>
      <c r="D27" s="1117"/>
      <c r="E27" s="389">
        <v>30912</v>
      </c>
      <c r="F27" s="389">
        <v>22686</v>
      </c>
      <c r="G27" s="389">
        <v>22996</v>
      </c>
      <c r="H27" s="389">
        <v>21270</v>
      </c>
      <c r="I27" s="389">
        <v>24365</v>
      </c>
      <c r="J27" s="389">
        <v>26025</v>
      </c>
      <c r="K27" s="389">
        <v>37532</v>
      </c>
      <c r="L27" s="389">
        <v>44650</v>
      </c>
      <c r="M27" s="389">
        <v>36799</v>
      </c>
      <c r="N27" s="389">
        <v>36239</v>
      </c>
      <c r="P27" s="551">
        <v>33764</v>
      </c>
      <c r="Q27" s="551">
        <v>57079</v>
      </c>
      <c r="R27" s="551">
        <v>34870</v>
      </c>
      <c r="S27" s="551">
        <v>73358</v>
      </c>
      <c r="T27" s="551">
        <v>56471</v>
      </c>
      <c r="U27" s="551">
        <v>49866</v>
      </c>
      <c r="V27" s="551">
        <v>65480</v>
      </c>
      <c r="W27" s="551">
        <v>90692</v>
      </c>
      <c r="X27" s="551">
        <v>85812</v>
      </c>
      <c r="Z27" s="1042">
        <v>11049</v>
      </c>
      <c r="AA27" s="1042">
        <v>37933</v>
      </c>
      <c r="AB27" s="1042">
        <v>71012</v>
      </c>
      <c r="AC27" s="1042">
        <v>85812</v>
      </c>
      <c r="AD27" s="1042">
        <v>85812</v>
      </c>
      <c r="AE27" s="1043">
        <v>-4195</v>
      </c>
      <c r="AF27" s="1042">
        <v>33548</v>
      </c>
      <c r="AG27" s="551" t="s">
        <v>126</v>
      </c>
      <c r="AH27" s="551" t="s">
        <v>126</v>
      </c>
      <c r="AI27" s="551" t="s">
        <v>126</v>
      </c>
      <c r="AK27" s="669"/>
    </row>
    <row r="28" spans="1:37" s="23" customFormat="1" ht="40" customHeight="1" x14ac:dyDescent="0.2">
      <c r="A28" s="34"/>
      <c r="B28" s="1121" t="s">
        <v>122</v>
      </c>
      <c r="C28" s="1116"/>
      <c r="D28" s="1117"/>
      <c r="E28" s="390">
        <v>4210</v>
      </c>
      <c r="F28" s="390">
        <v>-11676</v>
      </c>
      <c r="G28" s="390">
        <v>-40879</v>
      </c>
      <c r="H28" s="390">
        <v>-8432</v>
      </c>
      <c r="I28" s="390">
        <v>-26781</v>
      </c>
      <c r="J28" s="390">
        <v>-73977</v>
      </c>
      <c r="K28" s="390">
        <v>-8858</v>
      </c>
      <c r="L28" s="390">
        <v>-16272</v>
      </c>
      <c r="M28" s="390">
        <v>-39741</v>
      </c>
      <c r="N28" s="390">
        <v>-30353</v>
      </c>
      <c r="P28" s="552">
        <v>-27952</v>
      </c>
      <c r="Q28" s="552">
        <v>-19030</v>
      </c>
      <c r="R28" s="552">
        <v>-26836</v>
      </c>
      <c r="S28" s="552">
        <v>-49559</v>
      </c>
      <c r="T28" s="552">
        <v>-20870</v>
      </c>
      <c r="U28" s="552">
        <v>-5289</v>
      </c>
      <c r="V28" s="552">
        <v>-13371</v>
      </c>
      <c r="W28" s="552">
        <v>13429</v>
      </c>
      <c r="X28" s="552">
        <v>-28308</v>
      </c>
      <c r="Z28" s="1043">
        <v>-2417</v>
      </c>
      <c r="AA28" s="1043">
        <v>-7553</v>
      </c>
      <c r="AB28" s="1043">
        <v>-17287</v>
      </c>
      <c r="AC28" s="1043">
        <v>-28308</v>
      </c>
      <c r="AD28" s="1043">
        <v>-28308</v>
      </c>
      <c r="AE28" s="1043">
        <v>-657</v>
      </c>
      <c r="AF28" s="1043">
        <v>-4605</v>
      </c>
      <c r="AG28" s="552" t="s">
        <v>126</v>
      </c>
      <c r="AH28" s="552" t="s">
        <v>126</v>
      </c>
      <c r="AI28" s="552" t="s">
        <v>126</v>
      </c>
      <c r="AK28" s="669"/>
    </row>
    <row r="29" spans="1:37" s="23" customFormat="1" ht="23.25" customHeight="1" x14ac:dyDescent="0.2">
      <c r="A29" s="34"/>
      <c r="B29" s="1121" t="s">
        <v>123</v>
      </c>
      <c r="C29" s="1116"/>
      <c r="D29" s="1117"/>
      <c r="E29" s="390">
        <v>35122</v>
      </c>
      <c r="F29" s="390">
        <v>11009</v>
      </c>
      <c r="G29" s="390">
        <v>-17882</v>
      </c>
      <c r="H29" s="390">
        <v>12837</v>
      </c>
      <c r="I29" s="390">
        <v>-2416</v>
      </c>
      <c r="J29" s="390">
        <v>-47952</v>
      </c>
      <c r="K29" s="390">
        <v>28673</v>
      </c>
      <c r="L29" s="390">
        <v>28378</v>
      </c>
      <c r="M29" s="390">
        <v>-2942</v>
      </c>
      <c r="N29" s="390">
        <v>5885</v>
      </c>
      <c r="P29" s="552">
        <v>5812</v>
      </c>
      <c r="Q29" s="552">
        <v>38048</v>
      </c>
      <c r="R29" s="552">
        <v>8033</v>
      </c>
      <c r="S29" s="552">
        <v>23799</v>
      </c>
      <c r="T29" s="552">
        <v>35601</v>
      </c>
      <c r="U29" s="552">
        <v>44577</v>
      </c>
      <c r="V29" s="552">
        <v>52109</v>
      </c>
      <c r="W29" s="552">
        <v>104122</v>
      </c>
      <c r="X29" s="552">
        <v>57503</v>
      </c>
      <c r="Z29" s="1043">
        <v>8632</v>
      </c>
      <c r="AA29" s="1043">
        <v>30379</v>
      </c>
      <c r="AB29" s="1043">
        <v>53724</v>
      </c>
      <c r="AC29" s="1043">
        <v>57503</v>
      </c>
      <c r="AD29" s="1043">
        <v>57503</v>
      </c>
      <c r="AE29" s="1043">
        <v>-4853</v>
      </c>
      <c r="AF29" s="1043">
        <v>28943</v>
      </c>
      <c r="AG29" s="552" t="s">
        <v>126</v>
      </c>
      <c r="AH29" s="552" t="s">
        <v>126</v>
      </c>
      <c r="AI29" s="552" t="s">
        <v>126</v>
      </c>
      <c r="AK29" s="669"/>
    </row>
    <row r="30" spans="1:37" s="23" customFormat="1" ht="40" customHeight="1" x14ac:dyDescent="0.2">
      <c r="A30" s="34"/>
      <c r="B30" s="1121" t="s">
        <v>124</v>
      </c>
      <c r="C30" s="1116"/>
      <c r="D30" s="1117"/>
      <c r="E30" s="390">
        <v>-41015</v>
      </c>
      <c r="F30" s="390">
        <v>-13510</v>
      </c>
      <c r="G30" s="390">
        <v>29212</v>
      </c>
      <c r="H30" s="390">
        <v>-23128</v>
      </c>
      <c r="I30" s="390">
        <v>-6872</v>
      </c>
      <c r="J30" s="390">
        <v>58275</v>
      </c>
      <c r="K30" s="390">
        <v>-32027</v>
      </c>
      <c r="L30" s="390">
        <v>-27587</v>
      </c>
      <c r="M30" s="390">
        <v>-1041</v>
      </c>
      <c r="N30" s="390">
        <v>-2189</v>
      </c>
      <c r="P30" s="552">
        <v>-2097</v>
      </c>
      <c r="Q30" s="552">
        <v>-31048</v>
      </c>
      <c r="R30" s="552">
        <v>-21274</v>
      </c>
      <c r="S30" s="552">
        <v>-14829</v>
      </c>
      <c r="T30" s="552">
        <v>58727</v>
      </c>
      <c r="U30" s="552">
        <v>-80392</v>
      </c>
      <c r="V30" s="552">
        <v>-105694</v>
      </c>
      <c r="W30" s="552">
        <v>-72746</v>
      </c>
      <c r="X30" s="552">
        <v>-74001</v>
      </c>
      <c r="Z30" s="1043">
        <v>-36408</v>
      </c>
      <c r="AA30" s="1043">
        <v>-14663</v>
      </c>
      <c r="AB30" s="1043">
        <v>-63796</v>
      </c>
      <c r="AC30" s="1043">
        <v>-74001</v>
      </c>
      <c r="AD30" s="1043">
        <v>-74001</v>
      </c>
      <c r="AE30" s="1043">
        <v>-12782</v>
      </c>
      <c r="AF30" s="1043">
        <v>-42851</v>
      </c>
      <c r="AG30" s="552" t="s">
        <v>126</v>
      </c>
      <c r="AH30" s="552" t="s">
        <v>126</v>
      </c>
      <c r="AI30" s="552" t="s">
        <v>126</v>
      </c>
      <c r="AK30" s="669"/>
    </row>
    <row r="31" spans="1:37" s="23" customFormat="1" ht="23.25" customHeight="1" x14ac:dyDescent="0.2">
      <c r="A31" s="30"/>
      <c r="B31" s="526" t="s">
        <v>125</v>
      </c>
      <c r="C31" s="526"/>
      <c r="D31" s="529"/>
      <c r="E31" s="388">
        <v>25206</v>
      </c>
      <c r="F31" s="388">
        <v>18095</v>
      </c>
      <c r="G31" s="388">
        <v>59566</v>
      </c>
      <c r="H31" s="388">
        <v>20020</v>
      </c>
      <c r="I31" s="388">
        <v>19246</v>
      </c>
      <c r="J31" s="388">
        <v>19038</v>
      </c>
      <c r="K31" s="388">
        <v>52758</v>
      </c>
      <c r="L31" s="388">
        <v>24277</v>
      </c>
      <c r="M31" s="388">
        <v>37110</v>
      </c>
      <c r="N31" s="388">
        <v>44999</v>
      </c>
      <c r="P31" s="549" t="s">
        <v>103</v>
      </c>
      <c r="Q31" s="549">
        <v>27021</v>
      </c>
      <c r="R31" s="549">
        <v>39873</v>
      </c>
      <c r="S31" s="549">
        <v>48636</v>
      </c>
      <c r="T31" s="549">
        <v>29996</v>
      </c>
      <c r="U31" s="957">
        <v>21083</v>
      </c>
      <c r="V31" s="957">
        <v>23415</v>
      </c>
      <c r="W31" s="957">
        <v>18102</v>
      </c>
      <c r="X31" s="957">
        <v>23855</v>
      </c>
      <c r="Z31" s="957" t="s">
        <v>126</v>
      </c>
      <c r="AA31" s="957">
        <v>8496</v>
      </c>
      <c r="AB31" s="957" t="s">
        <v>126</v>
      </c>
      <c r="AC31" s="1043">
        <v>23855</v>
      </c>
      <c r="AD31" s="957">
        <v>23855</v>
      </c>
      <c r="AE31" s="1068" t="s">
        <v>126</v>
      </c>
      <c r="AF31" s="957">
        <v>10948</v>
      </c>
      <c r="AG31" s="957" t="s">
        <v>126</v>
      </c>
      <c r="AH31" s="1051" t="s">
        <v>126</v>
      </c>
      <c r="AI31" s="552" t="s">
        <v>126</v>
      </c>
      <c r="AK31" s="669"/>
    </row>
    <row r="32" spans="1:37" s="23" customFormat="1" ht="23.25" customHeight="1" x14ac:dyDescent="0.2">
      <c r="A32" s="30"/>
      <c r="B32" s="526" t="s">
        <v>127</v>
      </c>
      <c r="C32" s="526"/>
      <c r="D32" s="529"/>
      <c r="E32" s="388">
        <v>13542</v>
      </c>
      <c r="F32" s="388">
        <v>12735</v>
      </c>
      <c r="G32" s="388">
        <v>13295</v>
      </c>
      <c r="H32" s="388">
        <v>13610</v>
      </c>
      <c r="I32" s="388">
        <v>13347</v>
      </c>
      <c r="J32" s="388">
        <v>16482</v>
      </c>
      <c r="K32" s="388">
        <v>17698</v>
      </c>
      <c r="L32" s="388">
        <v>17963</v>
      </c>
      <c r="M32" s="388">
        <v>18345</v>
      </c>
      <c r="N32" s="388">
        <v>17189</v>
      </c>
      <c r="P32" s="549">
        <v>17284</v>
      </c>
      <c r="Q32" s="549">
        <v>18683</v>
      </c>
      <c r="R32" s="549">
        <v>19907</v>
      </c>
      <c r="S32" s="549">
        <v>50953</v>
      </c>
      <c r="T32" s="549">
        <v>50361</v>
      </c>
      <c r="U32" s="549">
        <v>49628</v>
      </c>
      <c r="V32" s="549">
        <v>49107</v>
      </c>
      <c r="W32" s="549">
        <v>25053</v>
      </c>
      <c r="X32" s="388">
        <v>24961</v>
      </c>
      <c r="Z32" s="957">
        <v>6204</v>
      </c>
      <c r="AA32" s="957">
        <v>6389</v>
      </c>
      <c r="AB32" s="957">
        <v>18743</v>
      </c>
      <c r="AC32" s="1044">
        <v>24961</v>
      </c>
      <c r="AD32" s="959">
        <v>45593</v>
      </c>
      <c r="AE32" s="1068">
        <v>11295</v>
      </c>
      <c r="AF32" s="957">
        <v>11532</v>
      </c>
      <c r="AG32" s="549" t="s">
        <v>126</v>
      </c>
      <c r="AH32" s="545" t="s">
        <v>126</v>
      </c>
      <c r="AI32" s="552" t="s">
        <v>126</v>
      </c>
      <c r="AK32" s="669"/>
    </row>
    <row r="33" spans="1:37" s="23" customFormat="1" ht="23.25" customHeight="1" x14ac:dyDescent="0.2">
      <c r="A33" s="30"/>
      <c r="B33" s="526" t="s">
        <v>128</v>
      </c>
      <c r="C33" s="526"/>
      <c r="D33" s="529"/>
      <c r="E33" s="540" t="s">
        <v>103</v>
      </c>
      <c r="F33" s="540">
        <v>13.56</v>
      </c>
      <c r="G33" s="540">
        <v>15.45</v>
      </c>
      <c r="H33" s="540">
        <v>16.760000000000002</v>
      </c>
      <c r="I33" s="540">
        <v>35.57</v>
      </c>
      <c r="J33" s="540">
        <v>23.05</v>
      </c>
      <c r="K33" s="540">
        <v>59.77</v>
      </c>
      <c r="L33" s="540">
        <v>75.47</v>
      </c>
      <c r="M33" s="541">
        <v>100.42</v>
      </c>
      <c r="N33" s="541">
        <v>103.04</v>
      </c>
      <c r="P33" s="553">
        <v>103.43</v>
      </c>
      <c r="Q33" s="553">
        <v>108.92</v>
      </c>
      <c r="R33" s="553">
        <v>104.55</v>
      </c>
      <c r="S33" s="553">
        <v>81.19</v>
      </c>
      <c r="T33" s="845">
        <v>-100.03</v>
      </c>
      <c r="U33" s="845">
        <v>16.5</v>
      </c>
      <c r="V33" s="845">
        <v>54.32</v>
      </c>
      <c r="W33" s="845">
        <v>114.06</v>
      </c>
      <c r="X33" s="845">
        <v>160.35</v>
      </c>
      <c r="Z33" s="972">
        <v>43.11</v>
      </c>
      <c r="AA33" s="845">
        <v>111.86</v>
      </c>
      <c r="AB33" s="845">
        <v>143.04</v>
      </c>
      <c r="AC33" s="845">
        <v>160.35</v>
      </c>
      <c r="AD33" s="845">
        <v>160.35</v>
      </c>
      <c r="AE33" s="1073">
        <v>41.25</v>
      </c>
      <c r="AF33" s="845">
        <v>72.8</v>
      </c>
      <c r="AG33" s="845" t="s">
        <v>126</v>
      </c>
      <c r="AH33" s="845" t="s">
        <v>126</v>
      </c>
      <c r="AI33" s="845" t="s">
        <v>126</v>
      </c>
      <c r="AK33" s="669"/>
    </row>
    <row r="34" spans="1:37" s="23" customFormat="1" ht="23.25" customHeight="1" x14ac:dyDescent="0.2">
      <c r="A34" s="524"/>
      <c r="B34" s="526" t="s">
        <v>129</v>
      </c>
      <c r="C34" s="526"/>
      <c r="D34" s="529"/>
      <c r="E34" s="540">
        <v>581.97</v>
      </c>
      <c r="F34" s="540">
        <v>582.27</v>
      </c>
      <c r="G34" s="540">
        <v>594.89</v>
      </c>
      <c r="H34" s="540">
        <v>601.62</v>
      </c>
      <c r="I34" s="540">
        <v>629.79999999999995</v>
      </c>
      <c r="J34" s="540">
        <v>646.17999999999995</v>
      </c>
      <c r="K34" s="540">
        <v>701.26</v>
      </c>
      <c r="L34" s="540">
        <v>1425.05</v>
      </c>
      <c r="M34" s="541">
        <v>1467.05</v>
      </c>
      <c r="N34" s="541">
        <v>1553.6</v>
      </c>
      <c r="P34" s="553">
        <v>1409.2</v>
      </c>
      <c r="Q34" s="553">
        <v>1511.91</v>
      </c>
      <c r="R34" s="553">
        <v>1576.68</v>
      </c>
      <c r="S34" s="553">
        <v>1479.07</v>
      </c>
      <c r="T34" s="553">
        <v>1344.91</v>
      </c>
      <c r="U34" s="553">
        <v>1337.29</v>
      </c>
      <c r="V34" s="553">
        <v>1370.43</v>
      </c>
      <c r="W34" s="553">
        <v>1453.73</v>
      </c>
      <c r="X34" s="541">
        <v>1597.24</v>
      </c>
      <c r="Z34" s="973">
        <v>1480.35</v>
      </c>
      <c r="AA34" s="553">
        <v>1542.4</v>
      </c>
      <c r="AB34" s="553">
        <v>1551.91</v>
      </c>
      <c r="AC34" s="541">
        <v>1597.24</v>
      </c>
      <c r="AD34" s="541">
        <v>1597.24</v>
      </c>
      <c r="AE34" s="1073">
        <v>1606.22</v>
      </c>
      <c r="AF34" s="553">
        <v>1629.23</v>
      </c>
      <c r="AG34" s="553" t="s">
        <v>126</v>
      </c>
      <c r="AH34" s="553" t="s">
        <v>126</v>
      </c>
      <c r="AI34" s="553" t="s">
        <v>126</v>
      </c>
      <c r="AK34" s="669"/>
    </row>
    <row r="35" spans="1:37" s="23" customFormat="1" ht="23.25" customHeight="1" x14ac:dyDescent="0.2">
      <c r="A35" s="30"/>
      <c r="B35" s="526" t="s">
        <v>130</v>
      </c>
      <c r="C35" s="526"/>
      <c r="D35" s="529"/>
      <c r="E35" s="557" t="s">
        <v>131</v>
      </c>
      <c r="F35" s="540">
        <v>8</v>
      </c>
      <c r="G35" s="540">
        <v>7</v>
      </c>
      <c r="H35" s="540">
        <v>7</v>
      </c>
      <c r="I35" s="540">
        <v>8</v>
      </c>
      <c r="J35" s="540">
        <v>9</v>
      </c>
      <c r="K35" s="540">
        <v>11</v>
      </c>
      <c r="L35" s="540">
        <v>25</v>
      </c>
      <c r="M35" s="541">
        <v>27</v>
      </c>
      <c r="N35" s="541">
        <v>28</v>
      </c>
      <c r="P35" s="553">
        <v>28</v>
      </c>
      <c r="Q35" s="553">
        <v>35</v>
      </c>
      <c r="R35" s="553">
        <v>35</v>
      </c>
      <c r="S35" s="553">
        <v>36</v>
      </c>
      <c r="T35" s="553">
        <v>27</v>
      </c>
      <c r="U35" s="553">
        <v>29</v>
      </c>
      <c r="V35" s="553">
        <v>31</v>
      </c>
      <c r="W35" s="553">
        <v>36</v>
      </c>
      <c r="X35" s="553">
        <v>52</v>
      </c>
      <c r="Z35" s="973" t="s">
        <v>126</v>
      </c>
      <c r="AA35" s="553">
        <v>22</v>
      </c>
      <c r="AB35" s="973" t="s">
        <v>126</v>
      </c>
      <c r="AC35" s="553">
        <v>52</v>
      </c>
      <c r="AD35" s="553">
        <v>52</v>
      </c>
      <c r="AE35" s="1070" t="s">
        <v>126</v>
      </c>
      <c r="AF35" s="553">
        <v>27</v>
      </c>
      <c r="AG35" s="553" t="s">
        <v>126</v>
      </c>
      <c r="AH35" s="553" t="s">
        <v>126</v>
      </c>
      <c r="AI35" s="553" t="s">
        <v>126</v>
      </c>
      <c r="AK35" s="669"/>
    </row>
    <row r="36" spans="1:37" s="23" customFormat="1" ht="23.25" customHeight="1" x14ac:dyDescent="0.2">
      <c r="A36" s="34"/>
      <c r="B36" s="532" t="s">
        <v>132</v>
      </c>
      <c r="C36" s="532"/>
      <c r="D36" s="533"/>
      <c r="E36" s="542">
        <v>19.399999999999999</v>
      </c>
      <c r="F36" s="542">
        <v>59</v>
      </c>
      <c r="G36" s="542">
        <v>45.3</v>
      </c>
      <c r="H36" s="542">
        <v>41.8</v>
      </c>
      <c r="I36" s="542">
        <v>22.5</v>
      </c>
      <c r="J36" s="542">
        <v>39</v>
      </c>
      <c r="K36" s="542">
        <v>18.399999999999999</v>
      </c>
      <c r="L36" s="542">
        <v>33.1</v>
      </c>
      <c r="M36" s="542">
        <v>26.9</v>
      </c>
      <c r="N36" s="542">
        <v>27.2</v>
      </c>
      <c r="P36" s="554">
        <v>27.1</v>
      </c>
      <c r="Q36" s="554">
        <v>32.1</v>
      </c>
      <c r="R36" s="554">
        <v>33.5</v>
      </c>
      <c r="S36" s="554">
        <v>44.3</v>
      </c>
      <c r="T36" s="554" t="s">
        <v>103</v>
      </c>
      <c r="U36" s="554">
        <v>175.7</v>
      </c>
      <c r="V36" s="554">
        <v>57.1</v>
      </c>
      <c r="W36" s="554">
        <v>31.6</v>
      </c>
      <c r="X36" s="554">
        <v>36.6</v>
      </c>
      <c r="Z36" s="974" t="s">
        <v>126</v>
      </c>
      <c r="AA36" s="554">
        <v>19.7</v>
      </c>
      <c r="AB36" s="974" t="s">
        <v>126</v>
      </c>
      <c r="AC36" s="554">
        <v>36.6</v>
      </c>
      <c r="AD36" s="554">
        <v>36.6</v>
      </c>
      <c r="AE36" s="1071" t="s">
        <v>126</v>
      </c>
      <c r="AF36" s="554">
        <v>37.1</v>
      </c>
      <c r="AG36" s="554" t="s">
        <v>126</v>
      </c>
      <c r="AH36" s="554" t="s">
        <v>126</v>
      </c>
      <c r="AI36" s="554" t="s">
        <v>126</v>
      </c>
      <c r="AK36" s="669"/>
    </row>
    <row r="37" spans="1:37" s="23" customFormat="1" ht="40" customHeight="1" x14ac:dyDescent="0.2">
      <c r="A37" s="30"/>
      <c r="B37" s="1121" t="s">
        <v>133</v>
      </c>
      <c r="C37" s="1121"/>
      <c r="D37" s="1122"/>
      <c r="E37" s="388">
        <v>34944</v>
      </c>
      <c r="F37" s="388">
        <v>32307</v>
      </c>
      <c r="G37" s="388">
        <v>43515</v>
      </c>
      <c r="H37" s="388">
        <v>33204</v>
      </c>
      <c r="I37" s="388">
        <v>24204</v>
      </c>
      <c r="J37" s="388">
        <v>34576</v>
      </c>
      <c r="K37" s="388">
        <v>31276</v>
      </c>
      <c r="L37" s="388">
        <v>32132</v>
      </c>
      <c r="M37" s="388">
        <v>28147</v>
      </c>
      <c r="N37" s="388">
        <v>31846</v>
      </c>
      <c r="P37" s="549">
        <v>31867</v>
      </c>
      <c r="Q37" s="549">
        <v>38883</v>
      </c>
      <c r="R37" s="549">
        <v>25659</v>
      </c>
      <c r="S37" s="549">
        <v>34633</v>
      </c>
      <c r="T37" s="549">
        <v>128925</v>
      </c>
      <c r="U37" s="549">
        <v>93278</v>
      </c>
      <c r="V37" s="549">
        <v>39874</v>
      </c>
      <c r="W37" s="549">
        <v>71342</v>
      </c>
      <c r="X37" s="549">
        <v>54975</v>
      </c>
      <c r="Z37" s="975">
        <v>43640</v>
      </c>
      <c r="AA37" s="549">
        <v>59411</v>
      </c>
      <c r="AB37" s="549">
        <v>61307</v>
      </c>
      <c r="AC37" s="549">
        <v>54975</v>
      </c>
      <c r="AD37" s="549">
        <v>54975</v>
      </c>
      <c r="AE37" s="1069">
        <v>37252</v>
      </c>
      <c r="AF37" s="549">
        <v>40958</v>
      </c>
      <c r="AG37" s="549" t="s">
        <v>126</v>
      </c>
      <c r="AH37" s="549" t="s">
        <v>126</v>
      </c>
      <c r="AI37" s="549" t="s">
        <v>126</v>
      </c>
      <c r="AK37" s="669"/>
    </row>
    <row r="38" spans="1:37" s="23" customFormat="1" ht="23.25" customHeight="1" x14ac:dyDescent="0.2">
      <c r="A38" s="30"/>
      <c r="B38" s="534" t="s">
        <v>134</v>
      </c>
      <c r="C38" s="526"/>
      <c r="D38" s="535"/>
      <c r="E38" s="388">
        <v>55207</v>
      </c>
      <c r="F38" s="388">
        <v>23332</v>
      </c>
      <c r="G38" s="388">
        <v>28796</v>
      </c>
      <c r="H38" s="388">
        <v>29979</v>
      </c>
      <c r="I38" s="388">
        <v>31597</v>
      </c>
      <c r="J38" s="388">
        <v>44240</v>
      </c>
      <c r="K38" s="388">
        <v>70940</v>
      </c>
      <c r="L38" s="388">
        <v>58409</v>
      </c>
      <c r="M38" s="388">
        <v>54462</v>
      </c>
      <c r="N38" s="388">
        <v>58920</v>
      </c>
      <c r="P38" s="549">
        <v>61114</v>
      </c>
      <c r="Q38" s="549">
        <v>67093</v>
      </c>
      <c r="R38" s="549">
        <v>63041</v>
      </c>
      <c r="S38" s="549">
        <v>93519</v>
      </c>
      <c r="T38" s="549">
        <v>21782</v>
      </c>
      <c r="U38" s="549">
        <v>59341</v>
      </c>
      <c r="V38" s="549">
        <v>70723</v>
      </c>
      <c r="W38" s="549">
        <v>92169</v>
      </c>
      <c r="X38" s="549">
        <v>105389</v>
      </c>
      <c r="Z38" s="549" t="s">
        <v>126</v>
      </c>
      <c r="AA38" s="549">
        <v>63122</v>
      </c>
      <c r="AB38" s="549" t="s">
        <v>126</v>
      </c>
      <c r="AC38" s="549">
        <v>105389</v>
      </c>
      <c r="AD38" s="549">
        <v>105389</v>
      </c>
      <c r="AE38" s="1072" t="s">
        <v>126</v>
      </c>
      <c r="AF38" s="957">
        <v>53641</v>
      </c>
      <c r="AG38" s="549" t="s">
        <v>126</v>
      </c>
      <c r="AH38" s="549" t="s">
        <v>126</v>
      </c>
      <c r="AI38" s="549" t="s">
        <v>126</v>
      </c>
      <c r="AK38" s="669"/>
    </row>
    <row r="39" spans="1:37" s="23" customFormat="1" ht="23.25" customHeight="1" x14ac:dyDescent="0.2">
      <c r="A39" s="30"/>
      <c r="B39" s="526" t="s">
        <v>135</v>
      </c>
      <c r="C39" s="526"/>
      <c r="D39" s="535"/>
      <c r="E39" s="543">
        <v>7.6</v>
      </c>
      <c r="F39" s="543">
        <v>2.2999999999999998</v>
      </c>
      <c r="G39" s="543">
        <v>2.6</v>
      </c>
      <c r="H39" s="543">
        <v>2.8</v>
      </c>
      <c r="I39" s="543">
        <v>5.8</v>
      </c>
      <c r="J39" s="543">
        <v>3.6</v>
      </c>
      <c r="K39" s="543">
        <v>8.9</v>
      </c>
      <c r="L39" s="543">
        <v>5.3</v>
      </c>
      <c r="M39" s="543">
        <v>6.9</v>
      </c>
      <c r="N39" s="543">
        <v>6.8</v>
      </c>
      <c r="P39" s="555">
        <v>7.6</v>
      </c>
      <c r="Q39" s="555">
        <v>7.5</v>
      </c>
      <c r="R39" s="555">
        <v>6.8</v>
      </c>
      <c r="S39" s="555">
        <v>5.4</v>
      </c>
      <c r="T39" s="844">
        <v>-7.1</v>
      </c>
      <c r="U39" s="844">
        <v>1.2</v>
      </c>
      <c r="V39" s="844">
        <v>4</v>
      </c>
      <c r="W39" s="844">
        <v>8.1</v>
      </c>
      <c r="X39" s="844">
        <v>10.5</v>
      </c>
      <c r="Z39" s="844" t="s">
        <v>126</v>
      </c>
      <c r="AA39" s="844">
        <v>7.5</v>
      </c>
      <c r="AB39" s="844" t="s">
        <v>126</v>
      </c>
      <c r="AC39" s="844">
        <v>10.5</v>
      </c>
      <c r="AD39" s="844">
        <v>10.5</v>
      </c>
      <c r="AE39" s="1072" t="s">
        <v>126</v>
      </c>
      <c r="AF39" s="844">
        <v>4.5</v>
      </c>
      <c r="AG39" s="844" t="s">
        <v>126</v>
      </c>
      <c r="AH39" s="844" t="s">
        <v>126</v>
      </c>
      <c r="AI39" s="844" t="s">
        <v>126</v>
      </c>
      <c r="AK39" s="669"/>
    </row>
    <row r="40" spans="1:37" s="23" customFormat="1" ht="23.25" customHeight="1" x14ac:dyDescent="0.2">
      <c r="A40" s="30"/>
      <c r="B40" s="526" t="s">
        <v>136</v>
      </c>
      <c r="C40" s="532"/>
      <c r="D40" s="535"/>
      <c r="E40" s="543">
        <v>5.3</v>
      </c>
      <c r="F40" s="543">
        <v>3.6</v>
      </c>
      <c r="G40" s="543">
        <v>2.4</v>
      </c>
      <c r="H40" s="543">
        <v>2.6</v>
      </c>
      <c r="I40" s="543">
        <v>2.8</v>
      </c>
      <c r="J40" s="543">
        <v>3.5</v>
      </c>
      <c r="K40" s="543">
        <v>4.2</v>
      </c>
      <c r="L40" s="543">
        <v>4.2</v>
      </c>
      <c r="M40" s="543">
        <v>4.7</v>
      </c>
      <c r="N40" s="543">
        <v>4.3</v>
      </c>
      <c r="P40" s="555">
        <v>4.2</v>
      </c>
      <c r="Q40" s="555">
        <v>4.9000000000000004</v>
      </c>
      <c r="R40" s="555">
        <v>4</v>
      </c>
      <c r="S40" s="555">
        <v>3.2</v>
      </c>
      <c r="T40" s="844">
        <v>-1.9</v>
      </c>
      <c r="U40" s="844">
        <v>0.8</v>
      </c>
      <c r="V40" s="844">
        <v>1.6</v>
      </c>
      <c r="W40" s="844">
        <v>3.9</v>
      </c>
      <c r="X40" s="844">
        <v>5.0999999999999996</v>
      </c>
      <c r="Z40" s="844" t="s">
        <v>126</v>
      </c>
      <c r="AA40" s="844">
        <v>3.5</v>
      </c>
      <c r="AB40" s="844" t="s">
        <v>126</v>
      </c>
      <c r="AC40" s="844">
        <v>5.0999999999999996</v>
      </c>
      <c r="AD40" s="844">
        <v>5.0999999999999996</v>
      </c>
      <c r="AE40" s="1072" t="s">
        <v>126</v>
      </c>
      <c r="AF40" s="844">
        <v>2.6</v>
      </c>
      <c r="AG40" s="844" t="s">
        <v>126</v>
      </c>
      <c r="AH40" s="844" t="s">
        <v>126</v>
      </c>
      <c r="AI40" s="844" t="s">
        <v>126</v>
      </c>
      <c r="AK40" s="669"/>
    </row>
    <row r="41" spans="1:37" s="23" customFormat="1" ht="23.25" customHeight="1" x14ac:dyDescent="0.2">
      <c r="A41" s="30"/>
      <c r="B41" s="526" t="s">
        <v>137</v>
      </c>
      <c r="C41" s="526"/>
      <c r="D41" s="877"/>
      <c r="E41" s="543">
        <v>10.5</v>
      </c>
      <c r="F41" s="543">
        <v>7</v>
      </c>
      <c r="G41" s="543">
        <v>4.7</v>
      </c>
      <c r="H41" s="543">
        <v>4.9000000000000004</v>
      </c>
      <c r="I41" s="543">
        <v>5.3</v>
      </c>
      <c r="J41" s="543">
        <v>6.5</v>
      </c>
      <c r="K41" s="543">
        <v>7.3</v>
      </c>
      <c r="L41" s="543">
        <v>7.3</v>
      </c>
      <c r="M41" s="543">
        <v>8.6</v>
      </c>
      <c r="N41" s="543">
        <v>7.7</v>
      </c>
      <c r="P41" s="555">
        <v>7.6</v>
      </c>
      <c r="Q41" s="555">
        <v>8.4</v>
      </c>
      <c r="R41" s="555">
        <v>7.2</v>
      </c>
      <c r="S41" s="555">
        <v>4.5</v>
      </c>
      <c r="T41" s="844">
        <v>-3.2</v>
      </c>
      <c r="U41" s="844">
        <v>1.2</v>
      </c>
      <c r="V41" s="844">
        <v>2.7</v>
      </c>
      <c r="W41" s="844">
        <v>5.0999999999999996</v>
      </c>
      <c r="X41" s="844">
        <v>6.2</v>
      </c>
      <c r="Z41" s="844" t="s">
        <v>126</v>
      </c>
      <c r="AA41" s="844">
        <v>3.8</v>
      </c>
      <c r="AB41" s="844" t="s">
        <v>126</v>
      </c>
      <c r="AC41" s="844">
        <v>6.2</v>
      </c>
      <c r="AD41" s="844">
        <v>6.2</v>
      </c>
      <c r="AE41" s="1072" t="s">
        <v>126</v>
      </c>
      <c r="AF41" s="844">
        <v>3.3</v>
      </c>
      <c r="AG41" s="844" t="s">
        <v>126</v>
      </c>
      <c r="AH41" s="844" t="s">
        <v>126</v>
      </c>
      <c r="AI41" s="844" t="s">
        <v>126</v>
      </c>
      <c r="AK41" s="669"/>
    </row>
    <row r="42" spans="1:37" s="23" customFormat="1" ht="40" customHeight="1" x14ac:dyDescent="0.2">
      <c r="A42" s="30"/>
      <c r="B42" s="1118" t="s">
        <v>138</v>
      </c>
      <c r="C42" s="1119"/>
      <c r="D42" s="1120"/>
      <c r="E42" s="541">
        <v>0.33</v>
      </c>
      <c r="F42" s="541">
        <v>0.31</v>
      </c>
      <c r="G42" s="541">
        <v>0.4</v>
      </c>
      <c r="H42" s="541">
        <v>0.34</v>
      </c>
      <c r="I42" s="541">
        <v>0.32</v>
      </c>
      <c r="J42" s="541">
        <v>0.62</v>
      </c>
      <c r="K42" s="541">
        <v>0.51</v>
      </c>
      <c r="L42" s="541">
        <v>0.45</v>
      </c>
      <c r="M42" s="541">
        <v>0.47</v>
      </c>
      <c r="N42" s="541">
        <v>0.46</v>
      </c>
      <c r="P42" s="553">
        <v>0.56000000000000005</v>
      </c>
      <c r="Q42" s="553">
        <v>0.47</v>
      </c>
      <c r="R42" s="553">
        <v>0.42</v>
      </c>
      <c r="S42" s="553">
        <v>1.24</v>
      </c>
      <c r="T42" s="553">
        <v>1.6</v>
      </c>
      <c r="U42" s="553">
        <v>1.43</v>
      </c>
      <c r="V42" s="553">
        <v>1.1499999999999999</v>
      </c>
      <c r="W42" s="1052">
        <v>0.95</v>
      </c>
      <c r="X42" s="556">
        <v>0.89</v>
      </c>
      <c r="Z42" s="556" t="s">
        <v>126</v>
      </c>
      <c r="AA42" s="556">
        <v>0.84</v>
      </c>
      <c r="AB42" s="556" t="s">
        <v>126</v>
      </c>
      <c r="AC42" s="556">
        <v>0.89</v>
      </c>
      <c r="AD42" s="556">
        <v>0.89</v>
      </c>
      <c r="AE42" s="552" t="s">
        <v>126</v>
      </c>
      <c r="AF42" s="556">
        <v>0.87</v>
      </c>
      <c r="AG42" s="556" t="s">
        <v>126</v>
      </c>
      <c r="AH42" s="556" t="s">
        <v>126</v>
      </c>
      <c r="AI42" s="556" t="s">
        <v>126</v>
      </c>
      <c r="AK42" s="669"/>
    </row>
    <row r="43" spans="1:37" s="23" customFormat="1" ht="40" customHeight="1" x14ac:dyDescent="0.2">
      <c r="A43" s="34"/>
      <c r="B43" s="1111" t="s">
        <v>139</v>
      </c>
      <c r="C43" s="1111"/>
      <c r="D43" s="1112"/>
      <c r="E43" s="544">
        <v>3.33</v>
      </c>
      <c r="F43" s="544">
        <v>4.17</v>
      </c>
      <c r="G43" s="544">
        <v>5.48</v>
      </c>
      <c r="H43" s="544">
        <v>5.1100000000000003</v>
      </c>
      <c r="I43" s="544">
        <v>4.3499999999999996</v>
      </c>
      <c r="J43" s="544">
        <v>8.19</v>
      </c>
      <c r="K43" s="544">
        <v>5.01</v>
      </c>
      <c r="L43" s="544">
        <v>3.77</v>
      </c>
      <c r="M43" s="544">
        <v>4.92</v>
      </c>
      <c r="N43" s="544">
        <v>5.18</v>
      </c>
      <c r="P43" s="556">
        <v>6.1</v>
      </c>
      <c r="Q43" s="556">
        <v>3.23</v>
      </c>
      <c r="R43" s="556">
        <v>5</v>
      </c>
      <c r="S43" s="556">
        <v>6.53</v>
      </c>
      <c r="T43" s="556">
        <v>9.9700000000000006</v>
      </c>
      <c r="U43" s="556">
        <v>10.07</v>
      </c>
      <c r="V43" s="556">
        <v>6.32</v>
      </c>
      <c r="W43" s="556">
        <v>4.0199999999999996</v>
      </c>
      <c r="X43" s="556">
        <v>4.24</v>
      </c>
      <c r="Z43" s="556" t="s">
        <v>126</v>
      </c>
      <c r="AA43" s="556">
        <v>6.78</v>
      </c>
      <c r="AB43" s="556" t="s">
        <v>126</v>
      </c>
      <c r="AC43" s="556">
        <v>4.24</v>
      </c>
      <c r="AD43" s="556">
        <v>4.24</v>
      </c>
      <c r="AE43" s="552" t="s">
        <v>126</v>
      </c>
      <c r="AF43" s="556">
        <v>10.51</v>
      </c>
      <c r="AG43" s="556" t="s">
        <v>126</v>
      </c>
      <c r="AH43" s="556" t="s">
        <v>126</v>
      </c>
      <c r="AI43" s="556" t="s">
        <v>126</v>
      </c>
      <c r="AK43" s="669"/>
    </row>
    <row r="44" spans="1:37" s="23" customFormat="1" ht="20.25" customHeight="1" x14ac:dyDescent="0.2">
      <c r="A44" s="33"/>
      <c r="B44" s="93" t="s">
        <v>140</v>
      </c>
      <c r="C44" s="513"/>
      <c r="D44" s="513"/>
      <c r="E44" s="514"/>
      <c r="F44" s="514"/>
      <c r="G44" s="514"/>
      <c r="H44" s="514"/>
      <c r="I44" s="514"/>
      <c r="J44" s="514"/>
      <c r="K44" s="514"/>
      <c r="L44" s="514"/>
      <c r="M44" s="514"/>
      <c r="N44" s="514"/>
      <c r="P44" s="514"/>
      <c r="Q44" s="514"/>
      <c r="R44" s="514"/>
      <c r="S44" s="514"/>
      <c r="T44" s="514"/>
      <c r="U44" s="514"/>
      <c r="V44" s="514"/>
      <c r="W44" s="514"/>
      <c r="X44" s="514"/>
      <c r="Z44" s="514"/>
      <c r="AA44" s="514"/>
      <c r="AB44" s="514"/>
      <c r="AC44" s="514"/>
      <c r="AD44" s="514"/>
      <c r="AE44" s="514"/>
      <c r="AF44" s="514"/>
      <c r="AG44" s="514"/>
      <c r="AH44" s="514"/>
      <c r="AI44" s="514"/>
      <c r="AK44" s="669"/>
    </row>
    <row r="45" spans="1:37" s="173" customFormat="1" ht="14.25" customHeight="1" x14ac:dyDescent="0.2">
      <c r="A45" s="150"/>
      <c r="B45" s="231"/>
      <c r="C45" s="232"/>
      <c r="D45" s="171"/>
      <c r="E45" s="172"/>
      <c r="F45" s="172"/>
      <c r="G45" s="172"/>
      <c r="H45" s="172"/>
      <c r="I45" s="172"/>
      <c r="J45" s="172"/>
      <c r="K45" s="172"/>
      <c r="L45" s="172"/>
      <c r="AK45" s="669"/>
    </row>
    <row r="46" spans="1:37" s="173" customFormat="1" ht="14.25" customHeight="1" x14ac:dyDescent="0.2">
      <c r="A46" s="132"/>
      <c r="B46" s="231"/>
      <c r="C46" s="232"/>
      <c r="D46" s="171"/>
      <c r="E46" s="172"/>
      <c r="F46" s="172"/>
      <c r="G46" s="172"/>
      <c r="H46" s="172"/>
      <c r="I46" s="172"/>
      <c r="J46" s="172"/>
      <c r="K46" s="172"/>
      <c r="L46" s="172"/>
      <c r="AK46" s="669"/>
    </row>
    <row r="47" spans="1:37" ht="10.5" customHeight="1" x14ac:dyDescent="0.2">
      <c r="C47" s="516"/>
      <c r="K47"/>
      <c r="L47"/>
      <c r="X47" s="173"/>
      <c r="Y47" s="173"/>
      <c r="AA47" s="173"/>
      <c r="AB47" s="173"/>
      <c r="AD47" s="173"/>
      <c r="AF47" s="173"/>
      <c r="AG47" s="173"/>
      <c r="AH47" s="173"/>
    </row>
    <row r="48" spans="1:37" s="173" customFormat="1" ht="14.25" customHeight="1" x14ac:dyDescent="0.2">
      <c r="B48" s="101"/>
      <c r="C48" s="232"/>
      <c r="D48" s="171"/>
      <c r="I48" s="172"/>
      <c r="J48" s="172"/>
      <c r="K48" s="172"/>
      <c r="L48" s="172"/>
      <c r="X48"/>
      <c r="Y48"/>
      <c r="Z48"/>
      <c r="AA48"/>
      <c r="AB48"/>
      <c r="AD48"/>
      <c r="AE48"/>
      <c r="AF48"/>
      <c r="AG48"/>
      <c r="AH48"/>
      <c r="AK48" s="669"/>
    </row>
    <row r="49" spans="1:37" s="173" customFormat="1" ht="14.25" customHeight="1" x14ac:dyDescent="0.2">
      <c r="B49" s="101"/>
      <c r="C49" s="232"/>
      <c r="D49" s="171"/>
      <c r="I49" s="172"/>
      <c r="J49" s="172"/>
      <c r="K49" s="172"/>
      <c r="L49" s="172"/>
      <c r="AK49" s="669"/>
    </row>
    <row r="50" spans="1:37" s="174" customFormat="1" ht="14.25" customHeight="1" x14ac:dyDescent="0.2">
      <c r="A50" s="17"/>
      <c r="B50" s="233"/>
      <c r="C50" s="234"/>
      <c r="K50" s="175"/>
      <c r="L50" s="175"/>
      <c r="AK50" s="1091"/>
    </row>
    <row r="51" spans="1:37" s="173" customFormat="1" ht="14.25" customHeight="1" x14ac:dyDescent="0.2">
      <c r="A51" s="132"/>
      <c r="B51" s="150"/>
      <c r="C51" s="236"/>
      <c r="D51" s="176"/>
      <c r="E51" s="101"/>
      <c r="F51" s="172"/>
      <c r="G51" s="164"/>
      <c r="H51" s="164"/>
      <c r="I51" s="172"/>
      <c r="J51" s="172"/>
      <c r="AK51" s="669"/>
    </row>
    <row r="52" spans="1:37" s="173" customFormat="1" ht="14.25" customHeight="1" x14ac:dyDescent="0.2">
      <c r="A52" s="132"/>
      <c r="B52" s="150"/>
      <c r="C52" s="352"/>
      <c r="D52" s="176"/>
      <c r="E52" s="101"/>
      <c r="F52" s="172"/>
      <c r="G52" s="164"/>
      <c r="H52" s="164"/>
      <c r="I52" s="172"/>
      <c r="J52" s="172"/>
      <c r="AK52" s="669"/>
    </row>
    <row r="53" spans="1:37" s="174" customFormat="1" ht="14.25" customHeight="1" x14ac:dyDescent="0.2">
      <c r="A53" s="17"/>
      <c r="B53" s="235"/>
      <c r="C53" s="129"/>
      <c r="K53" s="175"/>
      <c r="L53" s="175"/>
      <c r="AK53" s="1091"/>
    </row>
    <row r="54" spans="1:37" s="174" customFormat="1" ht="14.25" customHeight="1" x14ac:dyDescent="0.2">
      <c r="A54" s="123"/>
      <c r="B54" s="129"/>
      <c r="C54" s="129"/>
      <c r="K54" s="175"/>
      <c r="L54" s="175"/>
      <c r="AK54" s="1091"/>
    </row>
    <row r="55" spans="1:37" s="174" customFormat="1" ht="14.25" customHeight="1" x14ac:dyDescent="0.2">
      <c r="A55" s="146"/>
      <c r="B55" s="129"/>
      <c r="C55" s="129"/>
      <c r="K55" s="175"/>
      <c r="L55" s="175"/>
      <c r="AK55" s="1091"/>
    </row>
    <row r="56" spans="1:37" s="174" customFormat="1" ht="14.25" customHeight="1" x14ac:dyDescent="0.2">
      <c r="A56" s="146"/>
      <c r="B56" s="129"/>
      <c r="C56" s="353"/>
      <c r="K56" s="175"/>
      <c r="L56" s="175"/>
      <c r="AK56" s="1091"/>
    </row>
    <row r="57" spans="1:37" s="174" customFormat="1" ht="14.25" customHeight="1" x14ac:dyDescent="0.2">
      <c r="A57" s="146"/>
      <c r="B57" s="129"/>
      <c r="C57" s="129"/>
      <c r="K57" s="175"/>
      <c r="L57" s="175"/>
      <c r="AK57" s="1091"/>
    </row>
    <row r="58" spans="1:37" s="174" customFormat="1" ht="14.25" customHeight="1" x14ac:dyDescent="0.2">
      <c r="A58" s="155" t="s">
        <v>141</v>
      </c>
      <c r="B58" s="129"/>
      <c r="C58" s="129"/>
      <c r="K58" s="175"/>
      <c r="L58" s="175"/>
      <c r="AK58" s="1091"/>
    </row>
    <row r="59" spans="1:37" s="174" customFormat="1" ht="14.25" customHeight="1" x14ac:dyDescent="0.2">
      <c r="B59" s="234"/>
      <c r="C59" s="129"/>
      <c r="K59" s="175"/>
      <c r="L59" s="175"/>
      <c r="AK59" s="1091"/>
    </row>
    <row r="60" spans="1:37" s="27" customFormat="1" ht="14.25" customHeight="1" x14ac:dyDescent="0.2">
      <c r="A60" s="123" t="s">
        <v>142</v>
      </c>
      <c r="B60" s="123"/>
      <c r="C60" s="129"/>
      <c r="D60" s="174"/>
      <c r="I60" s="167"/>
      <c r="J60" s="167"/>
      <c r="AK60" s="669"/>
    </row>
    <row r="61" spans="1:37" ht="15" customHeight="1" x14ac:dyDescent="0.2">
      <c r="C61" s="129"/>
      <c r="D61" s="174"/>
    </row>
    <row r="62" spans="1:37" ht="15" customHeight="1" x14ac:dyDescent="0.2">
      <c r="C62" s="129"/>
      <c r="D62" s="174"/>
    </row>
    <row r="63" spans="1:37" ht="15" customHeight="1" x14ac:dyDescent="0.2">
      <c r="C63" s="129"/>
      <c r="D63" s="174"/>
    </row>
    <row r="64" spans="1:37" x14ac:dyDescent="0.2">
      <c r="C64" s="129"/>
      <c r="D64" s="174"/>
    </row>
    <row r="65" spans="3:4" x14ac:dyDescent="0.2">
      <c r="C65" s="129"/>
      <c r="D65" s="174"/>
    </row>
    <row r="66" spans="3:4" x14ac:dyDescent="0.2">
      <c r="C66" s="129"/>
      <c r="D66" s="174"/>
    </row>
    <row r="67" spans="3:4" x14ac:dyDescent="0.2">
      <c r="C67" s="129"/>
      <c r="D67" s="174"/>
    </row>
  </sheetData>
  <mergeCells count="12">
    <mergeCell ref="AE4:AI4"/>
    <mergeCell ref="P4:X4"/>
    <mergeCell ref="B43:D43"/>
    <mergeCell ref="E4:N4"/>
    <mergeCell ref="B24:D24"/>
    <mergeCell ref="B42:D42"/>
    <mergeCell ref="B37:D37"/>
    <mergeCell ref="B27:D27"/>
    <mergeCell ref="B28:D28"/>
    <mergeCell ref="B30:D30"/>
    <mergeCell ref="B29:D29"/>
    <mergeCell ref="Z4:AD4"/>
  </mergeCells>
  <phoneticPr fontId="8"/>
  <printOptions horizontalCentered="1"/>
  <pageMargins left="0.59055118110236227" right="0.59055118110236227" top="0.39370078740157483" bottom="0.19685039370078741" header="0.19685039370078741" footer="0.19685039370078741"/>
  <pageSetup paperSize="8" scale="55" firstPageNumber="0" orientation="landscape" useFirstPageNumber="1" r:id="rId1"/>
  <headerFooter alignWithMargins="0">
    <oddHeader>&amp;R&amp;"Arial,標準"&amp;12J. Front Retailing FACT BOOK</oddHeader>
    <oddFooter>&amp;C&amp;"ＭＳ Ｐ明朝,標準"&amp;18-&amp;A-</oddFooter>
  </headerFooter>
  <customProperties>
    <customPr name="layoutContexts"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Z53"/>
  <sheetViews>
    <sheetView showGridLines="0" defaultGridColor="0" view="pageBreakPreview" topLeftCell="A30" colorId="8" zoomScale="70" zoomScaleNormal="100" zoomScaleSheetLayoutView="70" workbookViewId="0">
      <selection activeCell="W21" sqref="W21"/>
    </sheetView>
  </sheetViews>
  <sheetFormatPr defaultColWidth="9" defaultRowHeight="13" x14ac:dyDescent="0.2"/>
  <cols>
    <col min="1" max="1" width="4.453125" style="23" customWidth="1"/>
    <col min="2" max="2" width="28.453125" style="23" customWidth="1"/>
    <col min="3" max="3" width="35.81640625" style="23" customWidth="1"/>
    <col min="4" max="4" width="30.453125" style="89" customWidth="1"/>
    <col min="5" max="12" width="11.453125" style="22" hidden="1" customWidth="1"/>
    <col min="13" max="13" width="4.453125" style="23" customWidth="1"/>
    <col min="14" max="23" width="11.453125" style="22" customWidth="1"/>
    <col min="24" max="25" width="9" style="23"/>
    <col min="26" max="26" width="16.81640625" style="23" customWidth="1"/>
    <col min="27" max="16384" width="9" style="23"/>
  </cols>
  <sheetData>
    <row r="1" spans="1:24" ht="18" customHeight="1" x14ac:dyDescent="0.3">
      <c r="A1" s="37" t="s">
        <v>688</v>
      </c>
      <c r="B1" s="37"/>
      <c r="C1" s="22"/>
      <c r="E1" s="70"/>
      <c r="F1" s="70"/>
      <c r="G1" s="70"/>
      <c r="H1" s="70"/>
      <c r="I1" s="70"/>
      <c r="J1" s="70"/>
      <c r="K1" s="70"/>
      <c r="L1" s="70"/>
      <c r="N1" s="70"/>
      <c r="O1" s="70"/>
      <c r="P1" s="70"/>
      <c r="Q1" s="70"/>
      <c r="R1" s="70"/>
      <c r="S1" s="70"/>
      <c r="T1" s="70"/>
      <c r="U1" s="70"/>
      <c r="V1" s="70"/>
      <c r="W1" s="70"/>
    </row>
    <row r="2" spans="1:24" ht="18" customHeight="1" x14ac:dyDescent="0.3">
      <c r="A2" s="37" t="s">
        <v>689</v>
      </c>
      <c r="B2" s="37"/>
      <c r="C2" s="22"/>
      <c r="E2" s="23"/>
      <c r="F2" s="23"/>
      <c r="G2" s="23"/>
      <c r="H2" s="23"/>
      <c r="I2" s="23"/>
      <c r="J2" s="23"/>
      <c r="K2" s="23"/>
      <c r="L2" s="23"/>
      <c r="N2" s="23"/>
      <c r="O2" s="23"/>
      <c r="P2" s="23"/>
      <c r="Q2" s="23"/>
      <c r="R2" s="23"/>
      <c r="S2" s="23"/>
      <c r="T2" s="23"/>
      <c r="U2" s="23"/>
      <c r="V2" s="23"/>
      <c r="W2" s="23"/>
    </row>
    <row r="3" spans="1:24" ht="18" customHeight="1" x14ac:dyDescent="0.25">
      <c r="C3" s="24"/>
      <c r="E3" s="339"/>
      <c r="F3" s="339"/>
      <c r="G3" s="339"/>
      <c r="H3" s="339"/>
      <c r="I3" s="339"/>
      <c r="J3" s="339"/>
      <c r="K3" s="339"/>
      <c r="L3" s="339"/>
      <c r="N3" s="339"/>
      <c r="O3" s="339"/>
      <c r="P3" s="339"/>
      <c r="Q3" s="339"/>
      <c r="R3" s="339"/>
      <c r="S3" s="339"/>
      <c r="T3" s="339"/>
      <c r="U3" s="339"/>
      <c r="V3" s="339"/>
      <c r="W3" s="339" t="s">
        <v>690</v>
      </c>
    </row>
    <row r="4" spans="1:24" ht="18" customHeight="1" x14ac:dyDescent="0.2">
      <c r="C4" s="24"/>
      <c r="E4" s="1146" t="s">
        <v>691</v>
      </c>
      <c r="F4" s="1147"/>
      <c r="G4" s="1147"/>
      <c r="H4" s="1147"/>
      <c r="I4" s="1147"/>
      <c r="J4" s="1147"/>
      <c r="K4" s="1147"/>
      <c r="L4" s="1148"/>
      <c r="N4" s="1108" t="s">
        <v>81</v>
      </c>
      <c r="O4" s="1109"/>
      <c r="P4" s="1109"/>
      <c r="Q4" s="1109"/>
      <c r="R4" s="1110"/>
      <c r="S4" s="1108" t="s">
        <v>994</v>
      </c>
      <c r="T4" s="1109"/>
      <c r="U4" s="1109"/>
      <c r="V4" s="1109"/>
      <c r="W4" s="1110"/>
    </row>
    <row r="5" spans="1:24" ht="23.25" customHeight="1" x14ac:dyDescent="0.2">
      <c r="A5" s="360"/>
      <c r="B5" s="363" t="s">
        <v>692</v>
      </c>
      <c r="C5" s="363"/>
      <c r="D5" s="365"/>
      <c r="E5" s="370" t="s">
        <v>93</v>
      </c>
      <c r="F5" s="299" t="s">
        <v>94</v>
      </c>
      <c r="G5" s="773" t="s">
        <v>95</v>
      </c>
      <c r="H5" s="859" t="s">
        <v>96</v>
      </c>
      <c r="I5" s="859" t="s">
        <v>97</v>
      </c>
      <c r="J5" s="859" t="s">
        <v>98</v>
      </c>
      <c r="K5" s="1016" t="s">
        <v>99</v>
      </c>
      <c r="L5" s="983" t="s">
        <v>81</v>
      </c>
      <c r="N5" s="977" t="s">
        <v>248</v>
      </c>
      <c r="O5" s="855" t="s">
        <v>249</v>
      </c>
      <c r="P5" s="855" t="s">
        <v>250</v>
      </c>
      <c r="Q5" s="715" t="s">
        <v>287</v>
      </c>
      <c r="R5" s="1000" t="s">
        <v>191</v>
      </c>
      <c r="S5" s="855" t="s">
        <v>985</v>
      </c>
      <c r="T5" s="855" t="s">
        <v>987</v>
      </c>
      <c r="U5" s="855" t="s">
        <v>989</v>
      </c>
      <c r="V5" s="715" t="s">
        <v>991</v>
      </c>
      <c r="W5" s="988" t="s">
        <v>993</v>
      </c>
    </row>
    <row r="6" spans="1:24" s="28" customFormat="1" ht="23.25" customHeight="1" x14ac:dyDescent="0.2">
      <c r="A6" s="785"/>
      <c r="B6" s="786" t="s">
        <v>693</v>
      </c>
      <c r="C6" s="786"/>
      <c r="D6" s="787"/>
      <c r="E6" s="655">
        <v>10176</v>
      </c>
      <c r="F6" s="788">
        <v>10573</v>
      </c>
      <c r="G6" s="788">
        <v>10719</v>
      </c>
      <c r="H6" s="788">
        <v>9035</v>
      </c>
      <c r="I6" s="788">
        <v>11037</v>
      </c>
      <c r="J6" s="788">
        <v>12889</v>
      </c>
      <c r="K6" s="788">
        <v>13115</v>
      </c>
      <c r="L6" s="788">
        <v>13134</v>
      </c>
      <c r="N6" s="788">
        <v>3188</v>
      </c>
      <c r="O6" s="788">
        <v>3301</v>
      </c>
      <c r="P6" s="788">
        <v>3301</v>
      </c>
      <c r="Q6" s="788">
        <v>3344</v>
      </c>
      <c r="R6" s="788">
        <v>13135</v>
      </c>
      <c r="S6" s="788">
        <v>3140</v>
      </c>
      <c r="T6" s="1083">
        <v>3480</v>
      </c>
      <c r="U6" s="788" t="s">
        <v>280</v>
      </c>
      <c r="V6" s="788" t="s">
        <v>280</v>
      </c>
      <c r="W6" s="788" t="s">
        <v>280</v>
      </c>
    </row>
    <row r="7" spans="1:24" s="28" customFormat="1" ht="23.25" customHeight="1" x14ac:dyDescent="0.2">
      <c r="A7" s="789"/>
      <c r="B7" s="790" t="s">
        <v>694</v>
      </c>
      <c r="C7" s="791"/>
      <c r="D7" s="792" t="s">
        <v>695</v>
      </c>
      <c r="E7" s="538" t="s">
        <v>280</v>
      </c>
      <c r="F7" s="793">
        <v>3.8999999999999924</v>
      </c>
      <c r="G7" s="793">
        <v>1.4000000000000012</v>
      </c>
      <c r="H7" s="793">
        <v>-15.700000000000003</v>
      </c>
      <c r="I7" s="793">
        <v>22.2</v>
      </c>
      <c r="J7" s="793">
        <v>16.8</v>
      </c>
      <c r="K7" s="793">
        <v>1.8</v>
      </c>
      <c r="L7" s="793">
        <v>0.14487228364468763</v>
      </c>
      <c r="N7" s="793">
        <v>-1.5</v>
      </c>
      <c r="O7" s="793">
        <v>-3.6221529491190001</v>
      </c>
      <c r="P7" s="793">
        <v>6.4</v>
      </c>
      <c r="Q7" s="793">
        <v>1.9</v>
      </c>
      <c r="R7" s="793">
        <v>0.14487228364468763</v>
      </c>
      <c r="S7" s="793">
        <v>-1.5</v>
      </c>
      <c r="T7" s="1084">
        <v>5.4225992123598843</v>
      </c>
      <c r="U7" s="793" t="s">
        <v>280</v>
      </c>
      <c r="V7" s="793" t="s">
        <v>280</v>
      </c>
      <c r="W7" s="793" t="s">
        <v>280</v>
      </c>
    </row>
    <row r="8" spans="1:24" s="28" customFormat="1" ht="23.25" customHeight="1" x14ac:dyDescent="0.2">
      <c r="A8" s="789"/>
      <c r="B8" s="790"/>
      <c r="C8" s="794" t="s">
        <v>696</v>
      </c>
      <c r="D8" s="795"/>
      <c r="E8" s="796">
        <v>4295</v>
      </c>
      <c r="F8" s="797">
        <v>4212</v>
      </c>
      <c r="G8" s="797">
        <v>3846</v>
      </c>
      <c r="H8" s="797">
        <v>3083</v>
      </c>
      <c r="I8" s="797">
        <v>3764</v>
      </c>
      <c r="J8" s="797">
        <v>5304</v>
      </c>
      <c r="K8" s="797">
        <v>6967</v>
      </c>
      <c r="L8" s="797">
        <v>7419.6840000000002</v>
      </c>
      <c r="N8" s="797">
        <v>1789</v>
      </c>
      <c r="O8" s="797">
        <v>1806</v>
      </c>
      <c r="P8" s="797">
        <v>1942</v>
      </c>
      <c r="Q8" s="797">
        <v>2227</v>
      </c>
      <c r="R8" s="797">
        <v>7764</v>
      </c>
      <c r="S8" s="797">
        <v>1983</v>
      </c>
      <c r="T8" s="1085">
        <v>2153</v>
      </c>
      <c r="U8" s="797" t="s">
        <v>280</v>
      </c>
      <c r="V8" s="797" t="s">
        <v>280</v>
      </c>
      <c r="W8" s="797" t="s">
        <v>280</v>
      </c>
      <c r="X8" s="992"/>
    </row>
    <row r="9" spans="1:24" s="28" customFormat="1" ht="23.25" customHeight="1" x14ac:dyDescent="0.2">
      <c r="A9" s="789"/>
      <c r="B9" s="790"/>
      <c r="C9" s="790" t="s">
        <v>697</v>
      </c>
      <c r="D9" s="792" t="s">
        <v>695</v>
      </c>
      <c r="E9" s="538" t="s">
        <v>280</v>
      </c>
      <c r="F9" s="793">
        <v>-1.9000000000000017</v>
      </c>
      <c r="G9" s="793">
        <v>-8.6999999999999957</v>
      </c>
      <c r="H9" s="793">
        <v>-19.799999999999997</v>
      </c>
      <c r="I9" s="793">
        <v>22.1</v>
      </c>
      <c r="J9" s="793">
        <v>40.9</v>
      </c>
      <c r="K9" s="793">
        <v>31.3</v>
      </c>
      <c r="L9" s="793">
        <v>6.4975455719822151</v>
      </c>
      <c r="N9" s="793">
        <v>14.6</v>
      </c>
      <c r="O9" s="793">
        <v>11</v>
      </c>
      <c r="P9" s="793">
        <v>-10.694019005030739</v>
      </c>
      <c r="Q9" s="793">
        <v>14.8</v>
      </c>
      <c r="R9" s="793">
        <v>6.4975455719822151</v>
      </c>
      <c r="S9" s="793">
        <v>-16.453884851872559</v>
      </c>
      <c r="T9" s="1084">
        <v>19.213732004429687</v>
      </c>
      <c r="U9" s="793" t="s">
        <v>280</v>
      </c>
      <c r="V9" s="793" t="s">
        <v>280</v>
      </c>
      <c r="W9" s="793" t="s">
        <v>280</v>
      </c>
      <c r="X9" s="992"/>
    </row>
    <row r="10" spans="1:24" s="28" customFormat="1" ht="23.25" customHeight="1" x14ac:dyDescent="0.2">
      <c r="A10" s="789"/>
      <c r="B10" s="790"/>
      <c r="C10" s="794" t="s">
        <v>698</v>
      </c>
      <c r="D10" s="795"/>
      <c r="E10" s="796">
        <v>5881</v>
      </c>
      <c r="F10" s="797">
        <v>6361</v>
      </c>
      <c r="G10" s="797">
        <v>6872</v>
      </c>
      <c r="H10" s="797">
        <v>5952</v>
      </c>
      <c r="I10" s="797">
        <v>7273</v>
      </c>
      <c r="J10" s="797">
        <v>7585</v>
      </c>
      <c r="K10" s="797">
        <v>6148</v>
      </c>
      <c r="L10" s="797">
        <v>5714.3159999999998</v>
      </c>
      <c r="N10" s="797">
        <v>1399</v>
      </c>
      <c r="O10" s="797">
        <v>1495</v>
      </c>
      <c r="P10" s="797">
        <v>1359</v>
      </c>
      <c r="Q10" s="797">
        <v>1117</v>
      </c>
      <c r="R10" s="797">
        <v>5371</v>
      </c>
      <c r="S10" s="797">
        <v>1157</v>
      </c>
      <c r="T10" s="1085">
        <v>1327</v>
      </c>
      <c r="U10" s="797" t="s">
        <v>280</v>
      </c>
      <c r="V10" s="797" t="s">
        <v>280</v>
      </c>
      <c r="W10" s="797" t="s">
        <v>280</v>
      </c>
      <c r="X10" s="992"/>
    </row>
    <row r="11" spans="1:24" s="28" customFormat="1" ht="23.25" customHeight="1" x14ac:dyDescent="0.2">
      <c r="A11" s="789"/>
      <c r="B11" s="790"/>
      <c r="C11" s="790" t="s">
        <v>699</v>
      </c>
      <c r="D11" s="792" t="s">
        <v>695</v>
      </c>
      <c r="E11" s="538" t="s">
        <v>280</v>
      </c>
      <c r="F11" s="793">
        <v>8.2000000000000064</v>
      </c>
      <c r="G11" s="793">
        <v>8.0000000000000071</v>
      </c>
      <c r="H11" s="793">
        <v>-13.4</v>
      </c>
      <c r="I11" s="793">
        <v>22.2</v>
      </c>
      <c r="J11" s="793">
        <v>4.3</v>
      </c>
      <c r="K11" s="793">
        <v>-18.899999999999999</v>
      </c>
      <c r="L11" s="793">
        <v>-7.0540663630448961</v>
      </c>
      <c r="N11" s="793">
        <v>-16.5</v>
      </c>
      <c r="O11" s="793">
        <v>-17.2</v>
      </c>
      <c r="P11" s="793">
        <v>29.924942791762021</v>
      </c>
      <c r="Q11" s="793">
        <v>-16.8</v>
      </c>
      <c r="R11" s="793">
        <v>-7.0540663630448961</v>
      </c>
      <c r="S11" s="793">
        <v>17.609721229449619</v>
      </c>
      <c r="T11" s="1084">
        <v>-11.237458193979933</v>
      </c>
      <c r="U11" s="793" t="s">
        <v>280</v>
      </c>
      <c r="V11" s="793" t="s">
        <v>280</v>
      </c>
      <c r="W11" s="793" t="s">
        <v>280</v>
      </c>
      <c r="X11" s="992"/>
    </row>
    <row r="12" spans="1:24" ht="23.25" customHeight="1" x14ac:dyDescent="0.2">
      <c r="A12" s="785"/>
      <c r="B12" s="786" t="s">
        <v>700</v>
      </c>
      <c r="C12" s="786"/>
      <c r="D12" s="787"/>
      <c r="E12" s="655">
        <v>7373</v>
      </c>
      <c r="F12" s="788">
        <v>8235</v>
      </c>
      <c r="G12" s="788">
        <v>8817</v>
      </c>
      <c r="H12" s="788">
        <v>8639</v>
      </c>
      <c r="I12" s="788">
        <v>9131</v>
      </c>
      <c r="J12" s="788">
        <v>9403</v>
      </c>
      <c r="K12" s="788">
        <v>10338</v>
      </c>
      <c r="L12" s="788">
        <v>11497</v>
      </c>
      <c r="N12" s="788">
        <v>2801</v>
      </c>
      <c r="O12" s="788">
        <v>2626</v>
      </c>
      <c r="P12" s="788">
        <v>2647</v>
      </c>
      <c r="Q12" s="788">
        <v>3423</v>
      </c>
      <c r="R12" s="788">
        <v>11497</v>
      </c>
      <c r="S12" s="788">
        <v>3048</v>
      </c>
      <c r="T12" s="1083">
        <v>3123</v>
      </c>
      <c r="U12" s="788" t="s">
        <v>280</v>
      </c>
      <c r="V12" s="788" t="s">
        <v>280</v>
      </c>
      <c r="W12" s="788" t="s">
        <v>280</v>
      </c>
    </row>
    <row r="13" spans="1:24" ht="23.25" customHeight="1" x14ac:dyDescent="0.2">
      <c r="A13" s="789"/>
      <c r="B13" s="790" t="s">
        <v>701</v>
      </c>
      <c r="C13" s="791"/>
      <c r="D13" s="792" t="s">
        <v>695</v>
      </c>
      <c r="E13" s="538" t="s">
        <v>280</v>
      </c>
      <c r="F13" s="793">
        <v>11.7</v>
      </c>
      <c r="G13" s="793">
        <v>7.0999999999999952</v>
      </c>
      <c r="H13" s="793">
        <v>-2.0000000000000018</v>
      </c>
      <c r="I13" s="793">
        <v>5.7</v>
      </c>
      <c r="J13" s="793">
        <v>3</v>
      </c>
      <c r="K13" s="793">
        <v>10</v>
      </c>
      <c r="L13" s="793">
        <v>11.2</v>
      </c>
      <c r="N13" s="793">
        <v>11.8</v>
      </c>
      <c r="O13" s="793">
        <v>5.0102772449711264</v>
      </c>
      <c r="P13" s="793">
        <v>6.3</v>
      </c>
      <c r="Q13" s="793">
        <v>27.7</v>
      </c>
      <c r="R13" s="793">
        <v>11.2</v>
      </c>
      <c r="S13" s="793">
        <v>8.8000000000000007</v>
      </c>
      <c r="T13" s="1084">
        <v>18.926123381568914</v>
      </c>
      <c r="U13" s="793" t="s">
        <v>280</v>
      </c>
      <c r="V13" s="793" t="s">
        <v>280</v>
      </c>
      <c r="W13" s="793" t="s">
        <v>280</v>
      </c>
    </row>
    <row r="14" spans="1:24" ht="23.25" customHeight="1" x14ac:dyDescent="0.2">
      <c r="A14" s="789"/>
      <c r="B14" s="790"/>
      <c r="C14" s="791"/>
      <c r="D14" s="798" t="s">
        <v>702</v>
      </c>
      <c r="E14" s="802">
        <v>72.454795597484278</v>
      </c>
      <c r="F14" s="803">
        <v>77.887070840820954</v>
      </c>
      <c r="G14" s="803">
        <v>82.255807444724311</v>
      </c>
      <c r="H14" s="803">
        <v>95.617044825677922</v>
      </c>
      <c r="I14" s="803">
        <v>82.7</v>
      </c>
      <c r="J14" s="803">
        <v>72.953681433780744</v>
      </c>
      <c r="K14" s="803">
        <v>78.825772016774692</v>
      </c>
      <c r="L14" s="803">
        <v>87.536165676869189</v>
      </c>
      <c r="N14" s="803">
        <v>87.86072772898369</v>
      </c>
      <c r="O14" s="803">
        <v>83.633841886269067</v>
      </c>
      <c r="P14" s="803">
        <v>80.187821872159944</v>
      </c>
      <c r="Q14" s="803">
        <v>102.4</v>
      </c>
      <c r="R14" s="803">
        <v>87.536165676869189</v>
      </c>
      <c r="S14" s="803">
        <v>97.070063694267517</v>
      </c>
      <c r="T14" s="1086">
        <v>89.741379310344826</v>
      </c>
      <c r="U14" s="803" t="s">
        <v>280</v>
      </c>
      <c r="V14" s="803" t="s">
        <v>280</v>
      </c>
      <c r="W14" s="803" t="s">
        <v>280</v>
      </c>
      <c r="X14" s="954"/>
    </row>
    <row r="15" spans="1:24" ht="23.25" customHeight="1" x14ac:dyDescent="0.2">
      <c r="A15" s="785"/>
      <c r="B15" s="786" t="s">
        <v>703</v>
      </c>
      <c r="C15" s="786"/>
      <c r="D15" s="787"/>
      <c r="E15" s="655">
        <v>2742</v>
      </c>
      <c r="F15" s="788">
        <v>2360</v>
      </c>
      <c r="G15" s="788">
        <v>1908</v>
      </c>
      <c r="H15" s="788">
        <v>421</v>
      </c>
      <c r="I15" s="788">
        <v>1970</v>
      </c>
      <c r="J15" s="788">
        <v>3485</v>
      </c>
      <c r="K15" s="788">
        <v>2583</v>
      </c>
      <c r="L15" s="788">
        <v>1460</v>
      </c>
      <c r="N15" s="788">
        <v>344</v>
      </c>
      <c r="O15" s="788">
        <v>556</v>
      </c>
      <c r="P15" s="788">
        <v>657</v>
      </c>
      <c r="Q15" s="788">
        <v>-97</v>
      </c>
      <c r="R15" s="788">
        <v>1460</v>
      </c>
      <c r="S15" s="788">
        <v>89</v>
      </c>
      <c r="T15" s="1083">
        <v>340</v>
      </c>
      <c r="U15" s="788" t="s">
        <v>280</v>
      </c>
      <c r="V15" s="788" t="s">
        <v>280</v>
      </c>
      <c r="W15" s="788" t="s">
        <v>280</v>
      </c>
    </row>
    <row r="16" spans="1:24" ht="23.25" customHeight="1" x14ac:dyDescent="0.2">
      <c r="A16" s="789"/>
      <c r="B16" s="790" t="s">
        <v>704</v>
      </c>
      <c r="C16" s="791"/>
      <c r="D16" s="792" t="s">
        <v>695</v>
      </c>
      <c r="E16" s="538" t="s">
        <v>280</v>
      </c>
      <c r="F16" s="793">
        <v>-13.900000000000002</v>
      </c>
      <c r="G16" s="793">
        <v>-19.099999999999994</v>
      </c>
      <c r="H16" s="793">
        <v>-77.900000000000006</v>
      </c>
      <c r="I16" s="793">
        <v>367.8</v>
      </c>
      <c r="J16" s="793">
        <v>76.900000000000006</v>
      </c>
      <c r="K16" s="793">
        <v>-25.9</v>
      </c>
      <c r="L16" s="793">
        <v>-43.5</v>
      </c>
      <c r="N16" s="793">
        <v>-49.8</v>
      </c>
      <c r="O16" s="793">
        <v>-40.065511651128368</v>
      </c>
      <c r="P16" s="793">
        <v>23.3</v>
      </c>
      <c r="Q16" s="793">
        <v>-117.7</v>
      </c>
      <c r="R16" s="793">
        <v>-43.5</v>
      </c>
      <c r="S16" s="793">
        <v>-74.099999999999994</v>
      </c>
      <c r="T16" s="1084">
        <v>-38.848920863309353</v>
      </c>
      <c r="U16" s="793" t="s">
        <v>280</v>
      </c>
      <c r="V16" s="793" t="s">
        <v>280</v>
      </c>
      <c r="W16" s="793" t="s">
        <v>280</v>
      </c>
    </row>
    <row r="17" spans="1:26" ht="23.25" customHeight="1" x14ac:dyDescent="0.2">
      <c r="A17" s="799"/>
      <c r="B17" s="801"/>
      <c r="C17" s="801"/>
      <c r="D17" s="798" t="s">
        <v>702</v>
      </c>
      <c r="E17" s="536">
        <v>26.945754716981128</v>
      </c>
      <c r="F17" s="804">
        <v>22.321006336895866</v>
      </c>
      <c r="G17" s="804">
        <v>17.800167926112511</v>
      </c>
      <c r="H17" s="804">
        <v>4.6596568898727178</v>
      </c>
      <c r="I17" s="804">
        <v>17.8</v>
      </c>
      <c r="J17" s="804">
        <v>27.038560012413686</v>
      </c>
      <c r="K17" s="804">
        <v>19.695005718642776</v>
      </c>
      <c r="L17" s="804">
        <v>11.11618699558398</v>
      </c>
      <c r="N17" s="804">
        <v>10.790464240903388</v>
      </c>
      <c r="O17" s="804">
        <v>13.869625520110956</v>
      </c>
      <c r="P17" s="804">
        <v>19.903059678885189</v>
      </c>
      <c r="Q17" s="804">
        <v>-2.9</v>
      </c>
      <c r="R17" s="804">
        <v>11.11618699558398</v>
      </c>
      <c r="S17" s="804">
        <v>2.8343949044585988</v>
      </c>
      <c r="T17" s="1087">
        <v>9.7701149425287355</v>
      </c>
      <c r="U17" s="804" t="s">
        <v>280</v>
      </c>
      <c r="V17" s="804" t="s">
        <v>280</v>
      </c>
      <c r="W17" s="804" t="s">
        <v>280</v>
      </c>
      <c r="X17" s="954"/>
    </row>
    <row r="18" spans="1:26" ht="23.25" customHeight="1" x14ac:dyDescent="0.2">
      <c r="A18" s="785"/>
      <c r="B18" s="786" t="s">
        <v>705</v>
      </c>
      <c r="C18" s="786"/>
      <c r="D18" s="787"/>
      <c r="E18" s="655">
        <v>2587</v>
      </c>
      <c r="F18" s="788">
        <v>2199</v>
      </c>
      <c r="G18" s="788">
        <v>1748</v>
      </c>
      <c r="H18" s="788">
        <v>294</v>
      </c>
      <c r="I18" s="788">
        <v>1838</v>
      </c>
      <c r="J18" s="788">
        <v>3352</v>
      </c>
      <c r="K18" s="788">
        <v>2450</v>
      </c>
      <c r="L18" s="788">
        <v>1267</v>
      </c>
      <c r="N18" s="788">
        <v>309</v>
      </c>
      <c r="O18" s="788">
        <v>517</v>
      </c>
      <c r="P18" s="788">
        <v>604</v>
      </c>
      <c r="Q18" s="788">
        <v>-163</v>
      </c>
      <c r="R18" s="788">
        <v>1267</v>
      </c>
      <c r="S18" s="788">
        <v>4</v>
      </c>
      <c r="T18" s="1083">
        <v>240</v>
      </c>
      <c r="U18" s="788" t="s">
        <v>280</v>
      </c>
      <c r="V18" s="788" t="s">
        <v>280</v>
      </c>
      <c r="W18" s="788" t="s">
        <v>280</v>
      </c>
    </row>
    <row r="19" spans="1:26" ht="23.25" customHeight="1" x14ac:dyDescent="0.2">
      <c r="A19" s="789"/>
      <c r="B19" s="790" t="s">
        <v>706</v>
      </c>
      <c r="C19" s="791"/>
      <c r="D19" s="792" t="s">
        <v>695</v>
      </c>
      <c r="E19" s="538" t="s">
        <v>280</v>
      </c>
      <c r="F19" s="793">
        <v>-15.000000000000002</v>
      </c>
      <c r="G19" s="793">
        <v>-20.499999999999996</v>
      </c>
      <c r="H19" s="793">
        <v>-83.2</v>
      </c>
      <c r="I19" s="793">
        <v>525.20000000000005</v>
      </c>
      <c r="J19" s="793">
        <v>82.3</v>
      </c>
      <c r="K19" s="793">
        <v>-26.9</v>
      </c>
      <c r="L19" s="793">
        <v>-48.3</v>
      </c>
      <c r="N19" s="793">
        <v>-52.7</v>
      </c>
      <c r="O19" s="793">
        <v>-42.651511034874851</v>
      </c>
      <c r="P19" s="793">
        <v>20.799999999999997</v>
      </c>
      <c r="Q19" s="793">
        <v>-132.1</v>
      </c>
      <c r="R19" s="793">
        <v>-48.3</v>
      </c>
      <c r="S19" s="793">
        <v>-98.6</v>
      </c>
      <c r="T19" s="1084">
        <v>-53.578336557059963</v>
      </c>
      <c r="U19" s="793" t="s">
        <v>280</v>
      </c>
      <c r="V19" s="793" t="s">
        <v>280</v>
      </c>
      <c r="W19" s="793" t="s">
        <v>280</v>
      </c>
    </row>
    <row r="20" spans="1:26" ht="23.25" customHeight="1" x14ac:dyDescent="0.2">
      <c r="A20" s="799"/>
      <c r="B20" s="801"/>
      <c r="C20" s="801"/>
      <c r="D20" s="798" t="s">
        <v>702</v>
      </c>
      <c r="E20" s="536">
        <v>25.422562893081764</v>
      </c>
      <c r="F20" s="804">
        <v>20.798259718150007</v>
      </c>
      <c r="G20" s="804">
        <v>16.307491370463662</v>
      </c>
      <c r="H20" s="804">
        <v>3.2540121748754842</v>
      </c>
      <c r="I20" s="804">
        <v>16.7</v>
      </c>
      <c r="J20" s="804">
        <v>26.006672356272791</v>
      </c>
      <c r="K20" s="804">
        <v>18.680899733130005</v>
      </c>
      <c r="L20" s="804">
        <v>9.6467184406882893</v>
      </c>
      <c r="N20" s="804">
        <v>9.6925972396486824</v>
      </c>
      <c r="O20" s="804">
        <v>12.729234088457389</v>
      </c>
      <c r="P20" s="804">
        <v>18.297485610421084</v>
      </c>
      <c r="Q20" s="804">
        <v>-4.9000000000000004</v>
      </c>
      <c r="R20" s="804">
        <v>9.6467184406882893</v>
      </c>
      <c r="S20" s="804">
        <v>0.12738853503184713</v>
      </c>
      <c r="T20" s="1087">
        <v>6.8965517241379306</v>
      </c>
      <c r="U20" s="804" t="s">
        <v>280</v>
      </c>
      <c r="V20" s="804" t="s">
        <v>280</v>
      </c>
      <c r="W20" s="804" t="s">
        <v>280</v>
      </c>
      <c r="X20" s="954"/>
    </row>
    <row r="21" spans="1:26" ht="23.25" customHeight="1" x14ac:dyDescent="0.2">
      <c r="A21" s="785"/>
      <c r="B21" s="786" t="s">
        <v>707</v>
      </c>
      <c r="C21" s="786"/>
      <c r="D21" s="787"/>
      <c r="E21" s="655">
        <v>1674</v>
      </c>
      <c r="F21" s="788">
        <v>1420</v>
      </c>
      <c r="G21" s="788">
        <v>1113</v>
      </c>
      <c r="H21" s="788">
        <v>136</v>
      </c>
      <c r="I21" s="788">
        <v>1113</v>
      </c>
      <c r="J21" s="788">
        <v>2422</v>
      </c>
      <c r="K21" s="788">
        <v>1586</v>
      </c>
      <c r="L21" s="788">
        <v>876</v>
      </c>
      <c r="N21" s="788">
        <v>201</v>
      </c>
      <c r="O21" s="788">
        <v>356</v>
      </c>
      <c r="P21" s="788">
        <v>391</v>
      </c>
      <c r="Q21" s="788">
        <v>-72</v>
      </c>
      <c r="R21" s="788">
        <v>876</v>
      </c>
      <c r="S21" s="788">
        <v>2</v>
      </c>
      <c r="T21" s="1083">
        <v>168</v>
      </c>
      <c r="U21" s="788" t="s">
        <v>280</v>
      </c>
      <c r="V21" s="788" t="s">
        <v>280</v>
      </c>
      <c r="W21" s="788" t="s">
        <v>280</v>
      </c>
    </row>
    <row r="22" spans="1:26" ht="23.25" customHeight="1" x14ac:dyDescent="0.2">
      <c r="A22" s="789"/>
      <c r="B22" s="790" t="s">
        <v>708</v>
      </c>
      <c r="C22" s="791"/>
      <c r="D22" s="792" t="s">
        <v>695</v>
      </c>
      <c r="E22" s="538" t="s">
        <v>280</v>
      </c>
      <c r="F22" s="793">
        <v>-15.200000000000003</v>
      </c>
      <c r="G22" s="793">
        <v>-21.599999999999998</v>
      </c>
      <c r="H22" s="793">
        <v>-87.7</v>
      </c>
      <c r="I22" s="793">
        <v>714.5</v>
      </c>
      <c r="J22" s="793">
        <v>117.5</v>
      </c>
      <c r="K22" s="793">
        <v>-34.5</v>
      </c>
      <c r="L22" s="793">
        <v>-44.766708701134931</v>
      </c>
      <c r="N22" s="793">
        <v>-52.8</v>
      </c>
      <c r="O22" s="793">
        <v>-37.192515908860955</v>
      </c>
      <c r="P22" s="793">
        <v>19.207317073170742</v>
      </c>
      <c r="Q22" s="793">
        <v>-119.4</v>
      </c>
      <c r="R22" s="793">
        <v>-44.766708701134931</v>
      </c>
      <c r="S22" s="793">
        <v>-98.6</v>
      </c>
      <c r="T22" s="1084">
        <v>-52.8</v>
      </c>
      <c r="U22" s="793" t="s">
        <v>280</v>
      </c>
      <c r="V22" s="793" t="s">
        <v>280</v>
      </c>
      <c r="W22" s="793" t="s">
        <v>280</v>
      </c>
    </row>
    <row r="23" spans="1:26" ht="22.5" customHeight="1" x14ac:dyDescent="0.2">
      <c r="A23" s="799"/>
      <c r="B23" s="801"/>
      <c r="C23" s="801"/>
      <c r="D23" s="798" t="s">
        <v>702</v>
      </c>
      <c r="E23" s="536">
        <v>16.450471698113208</v>
      </c>
      <c r="F23" s="804">
        <v>13.430436016267851</v>
      </c>
      <c r="G23" s="804">
        <v>10.383431290232298</v>
      </c>
      <c r="H23" s="804">
        <v>1.5052573325954621</v>
      </c>
      <c r="I23" s="804">
        <v>10.1</v>
      </c>
      <c r="J23" s="804">
        <v>18.791217317092094</v>
      </c>
      <c r="K23" s="804">
        <v>12.093023255813954</v>
      </c>
      <c r="L23" s="804">
        <v>6.669712197350389</v>
      </c>
      <c r="N23" s="804">
        <v>6.3048933500627342</v>
      </c>
      <c r="O23" s="804">
        <v>8.5837571274464484</v>
      </c>
      <c r="P23" s="804">
        <v>11.844895486216297</v>
      </c>
      <c r="Q23" s="804">
        <v>-2.2000000000000002</v>
      </c>
      <c r="R23" s="804">
        <v>6.669712197350389</v>
      </c>
      <c r="S23" s="804">
        <v>6.3694267515923567E-2</v>
      </c>
      <c r="T23" s="1087">
        <v>4.7701149425287355</v>
      </c>
      <c r="U23" s="804" t="s">
        <v>280</v>
      </c>
      <c r="V23" s="804" t="s">
        <v>280</v>
      </c>
      <c r="W23" s="804" t="s">
        <v>280</v>
      </c>
      <c r="X23" s="954"/>
    </row>
    <row r="24" spans="1:26" s="28" customFormat="1" ht="23.25" customHeight="1" x14ac:dyDescent="0.2">
      <c r="A24" s="785"/>
      <c r="B24" s="786" t="s">
        <v>709</v>
      </c>
      <c r="C24" s="786"/>
      <c r="D24" s="787"/>
      <c r="E24" s="655">
        <v>420954</v>
      </c>
      <c r="F24" s="788">
        <v>444465</v>
      </c>
      <c r="G24" s="788">
        <v>467011</v>
      </c>
      <c r="H24" s="788">
        <v>380600</v>
      </c>
      <c r="I24" s="788">
        <v>410238</v>
      </c>
      <c r="J24" s="788">
        <v>451569</v>
      </c>
      <c r="K24" s="788">
        <v>474190</v>
      </c>
      <c r="L24" s="788">
        <v>487118</v>
      </c>
      <c r="N24" s="788">
        <v>116926</v>
      </c>
      <c r="O24" s="788">
        <v>119671</v>
      </c>
      <c r="P24" s="788">
        <v>122236</v>
      </c>
      <c r="Q24" s="788">
        <v>128285</v>
      </c>
      <c r="R24" s="788">
        <v>487118</v>
      </c>
      <c r="S24" s="788">
        <v>120807</v>
      </c>
      <c r="T24" s="1083">
        <v>132013</v>
      </c>
      <c r="U24" s="788" t="s">
        <v>280</v>
      </c>
      <c r="V24" s="788" t="s">
        <v>280</v>
      </c>
      <c r="W24" s="788" t="s">
        <v>280</v>
      </c>
    </row>
    <row r="25" spans="1:26" s="28" customFormat="1" ht="22.5" customHeight="1" x14ac:dyDescent="0.2">
      <c r="A25" s="789"/>
      <c r="B25" s="790" t="s">
        <v>710</v>
      </c>
      <c r="C25" s="791"/>
      <c r="D25" s="792" t="s">
        <v>695</v>
      </c>
      <c r="E25" s="538" t="s">
        <v>280</v>
      </c>
      <c r="F25" s="793">
        <v>5.600000000000005</v>
      </c>
      <c r="G25" s="793">
        <v>5.0999999999999934</v>
      </c>
      <c r="H25" s="793">
        <v>-18.500000000000007</v>
      </c>
      <c r="I25" s="793">
        <v>7.8</v>
      </c>
      <c r="J25" s="793">
        <v>10.1</v>
      </c>
      <c r="K25" s="793">
        <v>5</v>
      </c>
      <c r="L25" s="793">
        <v>2.7</v>
      </c>
      <c r="N25" s="793">
        <v>2.6</v>
      </c>
      <c r="O25" s="793">
        <v>2.9</v>
      </c>
      <c r="P25" s="793">
        <v>1.3489872231757118</v>
      </c>
      <c r="Q25" s="793">
        <v>3.7</v>
      </c>
      <c r="R25" s="793">
        <v>2.7</v>
      </c>
      <c r="S25" s="793">
        <v>3.3</v>
      </c>
      <c r="T25" s="1084">
        <v>10.313275563837522</v>
      </c>
      <c r="U25" s="793" t="s">
        <v>280</v>
      </c>
      <c r="V25" s="793" t="s">
        <v>280</v>
      </c>
      <c r="W25" s="793" t="s">
        <v>280</v>
      </c>
    </row>
    <row r="26" spans="1:26" s="28" customFormat="1" ht="23.25" customHeight="1" x14ac:dyDescent="0.2">
      <c r="A26" s="805"/>
      <c r="B26" s="806" t="s">
        <v>711</v>
      </c>
      <c r="C26" s="786"/>
      <c r="D26" s="787"/>
      <c r="E26" s="655">
        <v>21646</v>
      </c>
      <c r="F26" s="788">
        <v>24172</v>
      </c>
      <c r="G26" s="788">
        <v>25778</v>
      </c>
      <c r="H26" s="788">
        <v>22720</v>
      </c>
      <c r="I26" s="958">
        <v>22404</v>
      </c>
      <c r="J26" s="958">
        <v>23505</v>
      </c>
      <c r="K26" s="958">
        <v>24628</v>
      </c>
      <c r="L26" s="958">
        <v>25232</v>
      </c>
      <c r="N26" s="958">
        <v>24447</v>
      </c>
      <c r="O26" s="958">
        <v>24379</v>
      </c>
      <c r="P26" s="958">
        <v>24785</v>
      </c>
      <c r="Q26" s="788">
        <v>25232</v>
      </c>
      <c r="R26" s="958">
        <v>25232</v>
      </c>
      <c r="S26" s="958">
        <v>25508</v>
      </c>
      <c r="T26" s="1088">
        <v>25833</v>
      </c>
      <c r="U26" s="958" t="s">
        <v>280</v>
      </c>
      <c r="V26" s="958" t="s">
        <v>280</v>
      </c>
      <c r="W26" s="958" t="s">
        <v>280</v>
      </c>
    </row>
    <row r="27" spans="1:26" s="28" customFormat="1" ht="22.5" customHeight="1" x14ac:dyDescent="0.2">
      <c r="A27" s="789"/>
      <c r="B27" s="790" t="s">
        <v>712</v>
      </c>
      <c r="C27" s="791"/>
      <c r="D27" s="792" t="s">
        <v>695</v>
      </c>
      <c r="E27" s="538" t="s">
        <v>280</v>
      </c>
      <c r="F27" s="793">
        <v>11.7</v>
      </c>
      <c r="G27" s="793">
        <v>6.6000000000000059</v>
      </c>
      <c r="H27" s="793">
        <v>-11.899999999999999</v>
      </c>
      <c r="I27" s="793">
        <v>-1.4</v>
      </c>
      <c r="J27" s="793">
        <v>4.9000000000000004</v>
      </c>
      <c r="K27" s="793">
        <v>4.7699999999999996</v>
      </c>
      <c r="L27" s="793">
        <v>2.5</v>
      </c>
      <c r="N27" s="793">
        <v>3.3</v>
      </c>
      <c r="O27" s="793">
        <v>1.8</v>
      </c>
      <c r="P27" s="793">
        <v>2.1</v>
      </c>
      <c r="Q27" s="793">
        <v>2.5</v>
      </c>
      <c r="R27" s="793">
        <v>2.5</v>
      </c>
      <c r="S27" s="793">
        <v>4.3</v>
      </c>
      <c r="T27" s="1084">
        <v>5.9682513638787498</v>
      </c>
      <c r="U27" s="793" t="s">
        <v>280</v>
      </c>
      <c r="V27" s="793" t="s">
        <v>280</v>
      </c>
      <c r="W27" s="793" t="s">
        <v>280</v>
      </c>
    </row>
    <row r="28" spans="1:26" ht="23.25" customHeight="1" x14ac:dyDescent="0.2">
      <c r="A28" s="805"/>
      <c r="B28" s="806" t="s">
        <v>713</v>
      </c>
      <c r="C28" s="806"/>
      <c r="D28" s="1065"/>
      <c r="E28" s="892">
        <v>1923676</v>
      </c>
      <c r="F28" s="1066">
        <v>1929135</v>
      </c>
      <c r="G28" s="892">
        <v>1893446</v>
      </c>
      <c r="H28" s="892">
        <v>1703952</v>
      </c>
      <c r="I28" s="892">
        <v>1530751</v>
      </c>
      <c r="J28" s="892">
        <v>1419052</v>
      </c>
      <c r="K28" s="892">
        <v>1328416</v>
      </c>
      <c r="L28" s="892">
        <v>1272355</v>
      </c>
      <c r="M28" s="1067"/>
      <c r="N28" s="892">
        <v>1312645</v>
      </c>
      <c r="O28" s="892">
        <v>1298532</v>
      </c>
      <c r="P28" s="892">
        <v>1282557</v>
      </c>
      <c r="Q28" s="892">
        <v>1272355</v>
      </c>
      <c r="R28" s="892">
        <v>1272355</v>
      </c>
      <c r="S28" s="655">
        <v>1296914</v>
      </c>
      <c r="T28" s="1089">
        <v>1309071</v>
      </c>
      <c r="U28" s="655" t="s">
        <v>280</v>
      </c>
      <c r="V28" s="655" t="s">
        <v>280</v>
      </c>
      <c r="W28" s="655" t="s">
        <v>280</v>
      </c>
      <c r="X28" s="992"/>
    </row>
    <row r="29" spans="1:26" s="28" customFormat="1" ht="23.25" customHeight="1" x14ac:dyDescent="0.2">
      <c r="A29" s="789"/>
      <c r="B29" s="790" t="s">
        <v>714</v>
      </c>
      <c r="C29" s="791"/>
      <c r="D29" s="792" t="s">
        <v>695</v>
      </c>
      <c r="E29" s="538" t="s">
        <v>280</v>
      </c>
      <c r="F29" s="793">
        <v>0.29999999999998916</v>
      </c>
      <c r="G29" s="793">
        <v>-1.9000000000000017</v>
      </c>
      <c r="H29" s="793">
        <v>-9.9999999999999982</v>
      </c>
      <c r="I29" s="793">
        <v>-10.199999999999999</v>
      </c>
      <c r="J29" s="793">
        <v>-7.3</v>
      </c>
      <c r="K29" s="793">
        <v>-6.4</v>
      </c>
      <c r="L29" s="793">
        <v>-4.5999999999999996</v>
      </c>
      <c r="N29" s="793">
        <v>-5.7</v>
      </c>
      <c r="O29" s="793">
        <v>-4.9000000000000004</v>
      </c>
      <c r="P29" s="793">
        <v>-4.5999999999999996</v>
      </c>
      <c r="Q29" s="793">
        <v>-4.2</v>
      </c>
      <c r="R29" s="793">
        <v>-4.2</v>
      </c>
      <c r="S29" s="793">
        <v>-1.2</v>
      </c>
      <c r="T29" s="1084">
        <v>0.81160880132333091</v>
      </c>
      <c r="U29" s="793" t="s">
        <v>280</v>
      </c>
      <c r="V29" s="793" t="s">
        <v>280</v>
      </c>
      <c r="W29" s="793" t="s">
        <v>280</v>
      </c>
      <c r="X29" s="992"/>
    </row>
    <row r="30" spans="1:26" ht="23.25" customHeight="1" x14ac:dyDescent="0.2">
      <c r="A30" s="789"/>
      <c r="B30" s="807"/>
      <c r="C30" s="808" t="s">
        <v>715</v>
      </c>
      <c r="D30" s="809"/>
      <c r="E30" s="796">
        <v>1579675</v>
      </c>
      <c r="F30" s="810">
        <v>1560091</v>
      </c>
      <c r="G30" s="796">
        <v>1504103</v>
      </c>
      <c r="H30" s="796">
        <v>1321624</v>
      </c>
      <c r="I30" s="796">
        <v>1171229</v>
      </c>
      <c r="J30" s="796">
        <v>1065376</v>
      </c>
      <c r="K30" s="796">
        <v>980433</v>
      </c>
      <c r="L30" s="796">
        <v>921572</v>
      </c>
      <c r="M30" s="947"/>
      <c r="N30" s="796">
        <v>964783</v>
      </c>
      <c r="O30" s="796">
        <v>951435</v>
      </c>
      <c r="P30" s="796">
        <v>936775</v>
      </c>
      <c r="Q30" s="796">
        <v>921572</v>
      </c>
      <c r="R30" s="796">
        <v>921572</v>
      </c>
      <c r="S30" s="796">
        <v>908548</v>
      </c>
      <c r="T30" s="1090">
        <v>898796</v>
      </c>
      <c r="U30" s="796" t="s">
        <v>280</v>
      </c>
      <c r="V30" s="796" t="s">
        <v>280</v>
      </c>
      <c r="W30" s="796" t="s">
        <v>280</v>
      </c>
      <c r="X30" s="992"/>
      <c r="Z30" s="1049"/>
    </row>
    <row r="31" spans="1:26" s="28" customFormat="1" ht="23.25" customHeight="1" x14ac:dyDescent="0.2">
      <c r="A31" s="789"/>
      <c r="B31" s="790"/>
      <c r="C31" s="790" t="s">
        <v>716</v>
      </c>
      <c r="D31" s="792" t="s">
        <v>695</v>
      </c>
      <c r="E31" s="538" t="s">
        <v>280</v>
      </c>
      <c r="F31" s="793">
        <v>-1.2000000000000011</v>
      </c>
      <c r="G31" s="793">
        <v>-3.6000000000000032</v>
      </c>
      <c r="H31" s="793">
        <v>-12.1</v>
      </c>
      <c r="I31" s="793">
        <v>-11.4</v>
      </c>
      <c r="J31" s="793">
        <v>-9</v>
      </c>
      <c r="K31" s="793">
        <v>-8</v>
      </c>
      <c r="L31" s="793">
        <v>-6</v>
      </c>
      <c r="M31" s="948"/>
      <c r="N31" s="793">
        <v>-7.1</v>
      </c>
      <c r="O31" s="793">
        <v>-6.3</v>
      </c>
      <c r="P31" s="793">
        <v>-6</v>
      </c>
      <c r="Q31" s="793">
        <v>-6</v>
      </c>
      <c r="R31" s="793">
        <v>-6</v>
      </c>
      <c r="S31" s="793">
        <v>-5.8</v>
      </c>
      <c r="T31" s="1084">
        <v>-5.5325902452611047</v>
      </c>
      <c r="U31" s="793" t="s">
        <v>280</v>
      </c>
      <c r="V31" s="793" t="s">
        <v>280</v>
      </c>
      <c r="W31" s="793" t="s">
        <v>280</v>
      </c>
      <c r="X31" s="992"/>
      <c r="Z31" s="1050"/>
    </row>
    <row r="32" spans="1:26" ht="23.25" customHeight="1" x14ac:dyDescent="0.2">
      <c r="A32" s="789"/>
      <c r="B32" s="807"/>
      <c r="C32" s="808" t="s">
        <v>717</v>
      </c>
      <c r="D32" s="809"/>
      <c r="E32" s="796">
        <v>54024</v>
      </c>
      <c r="F32" s="810">
        <v>59327</v>
      </c>
      <c r="G32" s="796">
        <v>59876</v>
      </c>
      <c r="H32" s="796">
        <v>57649</v>
      </c>
      <c r="I32" s="796">
        <v>54014</v>
      </c>
      <c r="J32" s="796">
        <v>52553</v>
      </c>
      <c r="K32" s="796">
        <v>51090</v>
      </c>
      <c r="L32" s="796">
        <v>49472</v>
      </c>
      <c r="M32" s="947"/>
      <c r="N32" s="796">
        <v>50860</v>
      </c>
      <c r="O32" s="796">
        <v>50397</v>
      </c>
      <c r="P32" s="796">
        <v>49939</v>
      </c>
      <c r="Q32" s="796">
        <v>49472</v>
      </c>
      <c r="R32" s="796">
        <v>49472</v>
      </c>
      <c r="S32" s="796">
        <v>48738</v>
      </c>
      <c r="T32" s="1090">
        <v>48186</v>
      </c>
      <c r="U32" s="796" t="s">
        <v>280</v>
      </c>
      <c r="V32" s="796" t="s">
        <v>280</v>
      </c>
      <c r="W32" s="796" t="s">
        <v>280</v>
      </c>
      <c r="X32" s="992"/>
      <c r="Y32" s="968"/>
      <c r="Z32" s="1049"/>
    </row>
    <row r="33" spans="1:26" s="28" customFormat="1" ht="23.25" customHeight="1" x14ac:dyDescent="0.2">
      <c r="A33" s="789"/>
      <c r="B33" s="790"/>
      <c r="C33" s="790" t="s">
        <v>718</v>
      </c>
      <c r="D33" s="792" t="s">
        <v>695</v>
      </c>
      <c r="E33" s="538" t="s">
        <v>280</v>
      </c>
      <c r="F33" s="793">
        <v>9.8000000000000078</v>
      </c>
      <c r="G33" s="793">
        <v>0.8999999999999897</v>
      </c>
      <c r="H33" s="793">
        <v>-3.7000000000000033</v>
      </c>
      <c r="I33" s="793">
        <v>-6.3</v>
      </c>
      <c r="J33" s="793">
        <v>-2.7</v>
      </c>
      <c r="K33" s="793">
        <v>-2.8</v>
      </c>
      <c r="L33" s="793">
        <v>-3.2</v>
      </c>
      <c r="M33" s="948"/>
      <c r="N33" s="793">
        <v>-2.4</v>
      </c>
      <c r="O33" s="793">
        <v>-2.4</v>
      </c>
      <c r="P33" s="793">
        <v>-2.5</v>
      </c>
      <c r="Q33" s="793">
        <v>-3.2</v>
      </c>
      <c r="R33" s="793">
        <v>-3.2</v>
      </c>
      <c r="S33" s="793">
        <v>-4.2</v>
      </c>
      <c r="T33" s="1084">
        <v>-4.3871659027323062</v>
      </c>
      <c r="U33" s="793" t="s">
        <v>280</v>
      </c>
      <c r="V33" s="793" t="s">
        <v>280</v>
      </c>
      <c r="W33" s="793" t="s">
        <v>280</v>
      </c>
      <c r="X33" s="992"/>
      <c r="Z33" s="1050"/>
    </row>
    <row r="34" spans="1:26" ht="23.25" customHeight="1" x14ac:dyDescent="0.2">
      <c r="A34" s="789"/>
      <c r="B34" s="791"/>
      <c r="C34" s="808" t="s">
        <v>719</v>
      </c>
      <c r="D34" s="811"/>
      <c r="E34" s="796">
        <v>289977</v>
      </c>
      <c r="F34" s="810">
        <v>309717</v>
      </c>
      <c r="G34" s="796">
        <v>329467</v>
      </c>
      <c r="H34" s="796">
        <v>324679</v>
      </c>
      <c r="I34" s="796">
        <v>305508</v>
      </c>
      <c r="J34" s="796">
        <v>301123</v>
      </c>
      <c r="K34" s="796">
        <v>296893</v>
      </c>
      <c r="L34" s="796">
        <v>295845</v>
      </c>
      <c r="M34" s="947"/>
      <c r="N34" s="796">
        <v>296635</v>
      </c>
      <c r="O34" s="796">
        <v>296027</v>
      </c>
      <c r="P34" s="796">
        <v>294904</v>
      </c>
      <c r="Q34" s="796">
        <v>295845</v>
      </c>
      <c r="R34" s="796">
        <v>295845</v>
      </c>
      <c r="S34" s="796">
        <v>296029</v>
      </c>
      <c r="T34" s="1090">
        <v>295879</v>
      </c>
      <c r="U34" s="796" t="s">
        <v>280</v>
      </c>
      <c r="V34" s="796" t="s">
        <v>280</v>
      </c>
      <c r="W34" s="796" t="s">
        <v>280</v>
      </c>
      <c r="X34" s="992"/>
      <c r="Z34" s="1049"/>
    </row>
    <row r="35" spans="1:26" s="28" customFormat="1" ht="23.25" customHeight="1" x14ac:dyDescent="0.2">
      <c r="A35" s="789"/>
      <c r="B35" s="790"/>
      <c r="C35" s="790" t="s">
        <v>720</v>
      </c>
      <c r="D35" s="792" t="s">
        <v>695</v>
      </c>
      <c r="E35" s="538" t="s">
        <v>280</v>
      </c>
      <c r="F35" s="793">
        <v>6.800000000000006</v>
      </c>
      <c r="G35" s="793">
        <v>6.4000000000000057</v>
      </c>
      <c r="H35" s="793">
        <v>-1.5000000000000013</v>
      </c>
      <c r="I35" s="793">
        <v>-5.9</v>
      </c>
      <c r="J35" s="793">
        <v>-1.4</v>
      </c>
      <c r="K35" s="793">
        <v>-1.4</v>
      </c>
      <c r="L35" s="793">
        <v>-0.4</v>
      </c>
      <c r="N35" s="793">
        <v>-1.4</v>
      </c>
      <c r="O35" s="793">
        <v>-1.1000000000000001</v>
      </c>
      <c r="P35" s="793">
        <v>-0.7</v>
      </c>
      <c r="Q35" s="793">
        <v>-0.4</v>
      </c>
      <c r="R35" s="793">
        <v>-0.4</v>
      </c>
      <c r="S35" s="793">
        <v>-0.2</v>
      </c>
      <c r="T35" s="1084">
        <v>-4.9995439605169167E-2</v>
      </c>
      <c r="U35" s="793" t="s">
        <v>280</v>
      </c>
      <c r="V35" s="793" t="s">
        <v>280</v>
      </c>
      <c r="W35" s="793" t="s">
        <v>280</v>
      </c>
      <c r="X35" s="992"/>
    </row>
    <row r="36" spans="1:26" s="33" customFormat="1" ht="23.25" customHeight="1" x14ac:dyDescent="0.2">
      <c r="A36" s="132"/>
      <c r="B36" s="17"/>
      <c r="C36" s="1074" t="s">
        <v>1001</v>
      </c>
      <c r="D36" s="1075"/>
      <c r="E36" s="1080" t="s">
        <v>280</v>
      </c>
      <c r="F36" s="1080" t="s">
        <v>280</v>
      </c>
      <c r="G36" s="1080" t="s">
        <v>280</v>
      </c>
      <c r="H36" s="1080" t="s">
        <v>280</v>
      </c>
      <c r="I36" s="1080" t="s">
        <v>280</v>
      </c>
      <c r="J36" s="1080" t="s">
        <v>280</v>
      </c>
      <c r="K36" s="1080" t="s">
        <v>280</v>
      </c>
      <c r="L36" s="1081" t="s">
        <v>280</v>
      </c>
      <c r="M36" s="1076"/>
      <c r="N36" s="796">
        <v>0</v>
      </c>
      <c r="O36" s="796">
        <v>0</v>
      </c>
      <c r="P36" s="796">
        <v>0</v>
      </c>
      <c r="Q36" s="796">
        <v>0</v>
      </c>
      <c r="R36" s="796">
        <v>0</v>
      </c>
      <c r="S36" s="796">
        <v>16650</v>
      </c>
      <c r="T36" s="1186">
        <v>27586</v>
      </c>
      <c r="U36" s="1080" t="s">
        <v>280</v>
      </c>
      <c r="V36" s="1080" t="s">
        <v>280</v>
      </c>
      <c r="W36" s="1081" t="s">
        <v>280</v>
      </c>
    </row>
    <row r="37" spans="1:26" s="33" customFormat="1" ht="23.25" customHeight="1" x14ac:dyDescent="0.2">
      <c r="A37" s="17"/>
      <c r="B37" s="17"/>
      <c r="C37" s="790" t="s">
        <v>1002</v>
      </c>
      <c r="D37" s="316" t="s">
        <v>695</v>
      </c>
      <c r="E37" s="1082" t="s">
        <v>280</v>
      </c>
      <c r="F37" s="1082" t="s">
        <v>280</v>
      </c>
      <c r="G37" s="1082" t="s">
        <v>280</v>
      </c>
      <c r="H37" s="1082" t="s">
        <v>280</v>
      </c>
      <c r="I37" s="1082" t="s">
        <v>280</v>
      </c>
      <c r="J37" s="1082" t="s">
        <v>280</v>
      </c>
      <c r="K37" s="1082" t="s">
        <v>280</v>
      </c>
      <c r="L37" s="1082" t="s">
        <v>280</v>
      </c>
      <c r="N37" s="793" t="s">
        <v>280</v>
      </c>
      <c r="O37" s="793" t="s">
        <v>280</v>
      </c>
      <c r="P37" s="793" t="s">
        <v>280</v>
      </c>
      <c r="Q37" s="793" t="s">
        <v>280</v>
      </c>
      <c r="R37" s="793" t="s">
        <v>280</v>
      </c>
      <c r="S37" s="1082" t="s">
        <v>280</v>
      </c>
      <c r="T37" s="1082" t="s">
        <v>280</v>
      </c>
      <c r="U37" s="1082" t="s">
        <v>280</v>
      </c>
      <c r="V37" s="1082" t="s">
        <v>280</v>
      </c>
      <c r="W37" s="1082" t="s">
        <v>280</v>
      </c>
    </row>
    <row r="38" spans="1:26" ht="23.25" customHeight="1" x14ac:dyDescent="0.2">
      <c r="A38" s="789"/>
      <c r="B38" s="807"/>
      <c r="C38" s="808" t="s">
        <v>721</v>
      </c>
      <c r="D38" s="809"/>
      <c r="E38" s="796" t="s">
        <v>280</v>
      </c>
      <c r="F38" s="810" t="s">
        <v>280</v>
      </c>
      <c r="G38" s="796" t="s">
        <v>280</v>
      </c>
      <c r="H38" s="796" t="s">
        <v>280</v>
      </c>
      <c r="I38" s="796" t="s">
        <v>280</v>
      </c>
      <c r="J38" s="796" t="s">
        <v>280</v>
      </c>
      <c r="K38" s="796" t="s">
        <v>280</v>
      </c>
      <c r="L38" s="796">
        <v>1170</v>
      </c>
      <c r="M38" s="947"/>
      <c r="N38" s="796">
        <v>367</v>
      </c>
      <c r="O38" s="796">
        <v>673</v>
      </c>
      <c r="P38" s="796">
        <v>939</v>
      </c>
      <c r="Q38" s="796">
        <v>1170</v>
      </c>
      <c r="R38" s="796">
        <v>1170</v>
      </c>
      <c r="S38" s="796">
        <v>1484</v>
      </c>
      <c r="T38" s="1090">
        <v>1607</v>
      </c>
      <c r="U38" s="796" t="s">
        <v>280</v>
      </c>
      <c r="V38" s="796" t="s">
        <v>280</v>
      </c>
      <c r="W38" s="796" t="s">
        <v>280</v>
      </c>
      <c r="X38" s="992"/>
      <c r="Y38" s="968"/>
      <c r="Z38" s="1049"/>
    </row>
    <row r="39" spans="1:26" s="28" customFormat="1" ht="23.25" customHeight="1" x14ac:dyDescent="0.2">
      <c r="A39" s="789"/>
      <c r="B39" s="790"/>
      <c r="C39" s="790" t="s">
        <v>1003</v>
      </c>
      <c r="D39" s="792" t="s">
        <v>695</v>
      </c>
      <c r="E39" s="538" t="s">
        <v>280</v>
      </c>
      <c r="F39" s="793" t="s">
        <v>280</v>
      </c>
      <c r="G39" s="793" t="s">
        <v>280</v>
      </c>
      <c r="H39" s="793" t="s">
        <v>280</v>
      </c>
      <c r="I39" s="793" t="s">
        <v>280</v>
      </c>
      <c r="J39" s="793" t="s">
        <v>280</v>
      </c>
      <c r="K39" s="793" t="s">
        <v>280</v>
      </c>
      <c r="L39" s="793" t="s">
        <v>280</v>
      </c>
      <c r="M39" s="948"/>
      <c r="N39" s="793" t="s">
        <v>280</v>
      </c>
      <c r="O39" s="793" t="s">
        <v>280</v>
      </c>
      <c r="P39" s="793" t="s">
        <v>280</v>
      </c>
      <c r="Q39" s="793" t="s">
        <v>280</v>
      </c>
      <c r="R39" s="793" t="s">
        <v>280</v>
      </c>
      <c r="S39" s="793">
        <v>304.39999999999998</v>
      </c>
      <c r="T39" s="1084">
        <v>138.78157503714709</v>
      </c>
      <c r="U39" s="793" t="s">
        <v>280</v>
      </c>
      <c r="V39" s="793" t="s">
        <v>280</v>
      </c>
      <c r="W39" s="793" t="s">
        <v>280</v>
      </c>
      <c r="X39" s="992"/>
      <c r="Z39" s="1050"/>
    </row>
    <row r="40" spans="1:26" ht="23.25" customHeight="1" x14ac:dyDescent="0.2">
      <c r="A40" s="789"/>
      <c r="B40" s="791"/>
      <c r="C40" s="808" t="s">
        <v>722</v>
      </c>
      <c r="D40" s="811"/>
      <c r="E40" s="796" t="s">
        <v>280</v>
      </c>
      <c r="F40" s="810" t="s">
        <v>280</v>
      </c>
      <c r="G40" s="796" t="s">
        <v>280</v>
      </c>
      <c r="H40" s="796" t="s">
        <v>280</v>
      </c>
      <c r="I40" s="796" t="s">
        <v>280</v>
      </c>
      <c r="J40" s="796" t="s">
        <v>280</v>
      </c>
      <c r="K40" s="796" t="s">
        <v>280</v>
      </c>
      <c r="L40" s="796">
        <v>4296</v>
      </c>
      <c r="M40" s="947"/>
      <c r="N40" s="796">
        <v>0</v>
      </c>
      <c r="O40" s="796">
        <v>0</v>
      </c>
      <c r="P40" s="796">
        <v>0</v>
      </c>
      <c r="Q40" s="796">
        <v>4296</v>
      </c>
      <c r="R40" s="796">
        <v>4296</v>
      </c>
      <c r="S40" s="796">
        <v>25465</v>
      </c>
      <c r="T40" s="1090">
        <v>37017</v>
      </c>
      <c r="U40" s="796" t="s">
        <v>280</v>
      </c>
      <c r="V40" s="796" t="s">
        <v>280</v>
      </c>
      <c r="W40" s="796" t="s">
        <v>280</v>
      </c>
      <c r="X40" s="992"/>
      <c r="Z40" s="1049"/>
    </row>
    <row r="41" spans="1:26" s="28" customFormat="1" ht="23.25" customHeight="1" x14ac:dyDescent="0.2">
      <c r="A41" s="799"/>
      <c r="B41" s="800"/>
      <c r="C41" s="1079" t="s">
        <v>1004</v>
      </c>
      <c r="D41" s="798" t="s">
        <v>695</v>
      </c>
      <c r="E41" s="536" t="s">
        <v>280</v>
      </c>
      <c r="F41" s="804" t="s">
        <v>280</v>
      </c>
      <c r="G41" s="804" t="s">
        <v>280</v>
      </c>
      <c r="H41" s="804" t="s">
        <v>280</v>
      </c>
      <c r="I41" s="804" t="s">
        <v>280</v>
      </c>
      <c r="J41" s="804" t="s">
        <v>280</v>
      </c>
      <c r="K41" s="804" t="s">
        <v>280</v>
      </c>
      <c r="L41" s="804" t="s">
        <v>280</v>
      </c>
      <c r="N41" s="804" t="s">
        <v>280</v>
      </c>
      <c r="O41" s="804" t="s">
        <v>280</v>
      </c>
      <c r="P41" s="804" t="s">
        <v>280</v>
      </c>
      <c r="Q41" s="804" t="s">
        <v>280</v>
      </c>
      <c r="R41" s="804" t="s">
        <v>280</v>
      </c>
      <c r="S41" s="804" t="s">
        <v>280</v>
      </c>
      <c r="T41" s="804" t="s">
        <v>280</v>
      </c>
      <c r="U41" s="804" t="s">
        <v>280</v>
      </c>
      <c r="V41" s="804" t="s">
        <v>280</v>
      </c>
      <c r="W41" s="804" t="s">
        <v>280</v>
      </c>
      <c r="X41" s="992"/>
    </row>
    <row r="42" spans="1:26" ht="15" customHeight="1" x14ac:dyDescent="0.2">
      <c r="A42" s="33"/>
      <c r="B42" s="75" t="s">
        <v>723</v>
      </c>
      <c r="C42" s="371"/>
      <c r="D42" s="510"/>
      <c r="E42" s="511"/>
      <c r="F42" s="511"/>
      <c r="G42" s="511"/>
      <c r="H42" s="511"/>
      <c r="I42" s="511"/>
      <c r="J42" s="511"/>
      <c r="K42" s="511"/>
      <c r="L42" s="511"/>
      <c r="N42" s="511"/>
      <c r="O42" s="511"/>
      <c r="P42" s="511"/>
      <c r="Q42" s="511"/>
      <c r="R42" s="511"/>
      <c r="S42" s="511"/>
      <c r="T42" s="511"/>
      <c r="U42" s="511"/>
      <c r="V42" s="511"/>
      <c r="W42" s="511"/>
    </row>
    <row r="43" spans="1:26" s="33" customFormat="1" ht="13.5" customHeight="1" x14ac:dyDescent="0.2">
      <c r="A43" s="137"/>
      <c r="B43" s="17"/>
      <c r="D43" s="316"/>
      <c r="E43" s="317"/>
      <c r="F43" s="317"/>
      <c r="G43" s="317"/>
      <c r="H43" s="317"/>
      <c r="I43" s="317"/>
      <c r="J43" s="317"/>
      <c r="K43" s="317"/>
      <c r="L43" s="317"/>
      <c r="N43" s="317"/>
      <c r="O43" s="317"/>
      <c r="P43" s="317"/>
      <c r="Q43" s="317"/>
      <c r="R43" s="317"/>
      <c r="S43" s="317"/>
      <c r="T43" s="317"/>
      <c r="U43" s="317"/>
      <c r="V43" s="317"/>
      <c r="W43" s="317"/>
    </row>
    <row r="44" spans="1:26" s="33" customFormat="1" ht="13.5" customHeight="1" x14ac:dyDescent="0.2">
      <c r="A44" s="17"/>
      <c r="B44" s="17"/>
      <c r="D44" s="316"/>
      <c r="E44" s="317"/>
      <c r="F44" s="317"/>
      <c r="G44" s="317"/>
      <c r="H44" s="317"/>
      <c r="I44" s="317"/>
      <c r="J44" s="317"/>
      <c r="K44" s="317"/>
      <c r="L44" s="317"/>
      <c r="N44" s="317"/>
      <c r="O44" s="317"/>
      <c r="P44" s="317"/>
      <c r="Q44" s="317"/>
      <c r="R44" s="1077"/>
      <c r="S44" s="317"/>
      <c r="T44" s="317"/>
      <c r="U44" s="317"/>
      <c r="V44" s="317"/>
      <c r="W44" s="317"/>
    </row>
    <row r="45" spans="1:26" s="33" customFormat="1" ht="13.5" customHeight="1" x14ac:dyDescent="0.2">
      <c r="A45" s="17"/>
      <c r="B45" s="17"/>
      <c r="D45" s="316"/>
      <c r="E45" s="317"/>
      <c r="F45" s="317"/>
      <c r="G45" s="317"/>
      <c r="H45" s="317"/>
      <c r="I45" s="317"/>
      <c r="J45" s="317"/>
      <c r="K45" s="317"/>
      <c r="L45" s="317"/>
      <c r="N45" s="317"/>
      <c r="O45" s="317"/>
      <c r="P45" s="317"/>
      <c r="Q45" s="317"/>
      <c r="R45" s="1078"/>
      <c r="S45" s="317"/>
      <c r="T45" s="317"/>
      <c r="U45" s="317"/>
      <c r="V45" s="317"/>
      <c r="W45" s="317"/>
    </row>
    <row r="46" spans="1:26" s="33" customFormat="1" ht="13.5" customHeight="1" x14ac:dyDescent="0.2">
      <c r="A46" s="17"/>
      <c r="B46" s="17"/>
      <c r="D46" s="316"/>
      <c r="E46" s="317"/>
      <c r="F46" s="317"/>
      <c r="G46" s="317"/>
      <c r="H46" s="317"/>
      <c r="I46" s="317"/>
      <c r="J46" s="317"/>
      <c r="K46" s="317"/>
      <c r="L46" s="317"/>
      <c r="N46" s="317"/>
      <c r="O46" s="317"/>
      <c r="P46" s="317"/>
      <c r="Q46" s="317"/>
      <c r="R46" s="317"/>
      <c r="S46" s="317"/>
      <c r="T46" s="317"/>
      <c r="U46" s="317"/>
      <c r="V46" s="317"/>
      <c r="W46" s="317"/>
    </row>
    <row r="47" spans="1:26" s="33" customFormat="1" ht="13.5" customHeight="1" x14ac:dyDescent="0.2">
      <c r="A47" s="17"/>
      <c r="B47" s="355"/>
      <c r="D47" s="316"/>
      <c r="E47" s="317"/>
      <c r="F47" s="317"/>
      <c r="G47" s="317"/>
      <c r="H47" s="317"/>
      <c r="I47" s="317"/>
      <c r="J47" s="317"/>
      <c r="K47" s="317"/>
      <c r="L47" s="317"/>
      <c r="N47" s="317"/>
      <c r="O47" s="317"/>
      <c r="P47" s="317"/>
      <c r="Q47" s="317"/>
      <c r="R47" s="317"/>
      <c r="S47" s="317"/>
      <c r="T47" s="317"/>
      <c r="U47" s="317"/>
      <c r="V47" s="317"/>
      <c r="W47" s="317"/>
    </row>
    <row r="48" spans="1:26" s="27" customFormat="1" ht="13.5" customHeight="1" x14ac:dyDescent="0.2">
      <c r="A48" s="154"/>
      <c r="B48" s="123"/>
      <c r="D48" s="90"/>
      <c r="E48" s="167"/>
      <c r="F48" s="167"/>
      <c r="G48" s="167"/>
      <c r="H48" s="167"/>
      <c r="I48" s="167"/>
      <c r="J48" s="167"/>
      <c r="K48" s="167"/>
      <c r="L48" s="167"/>
      <c r="N48" s="167"/>
      <c r="O48" s="167"/>
      <c r="P48" s="167"/>
      <c r="Q48" s="167"/>
      <c r="R48" s="167"/>
      <c r="S48" s="167"/>
      <c r="T48" s="167"/>
      <c r="U48" s="167"/>
      <c r="V48" s="167"/>
      <c r="W48" s="167"/>
    </row>
    <row r="49" spans="1:23" s="27" customFormat="1" ht="13.5" customHeight="1" x14ac:dyDescent="0.2">
      <c r="A49" s="33"/>
      <c r="B49" s="123"/>
      <c r="D49" s="90"/>
      <c r="E49" s="167"/>
      <c r="F49" s="167"/>
      <c r="G49" s="167"/>
      <c r="H49" s="167"/>
      <c r="I49" s="167"/>
      <c r="J49" s="167"/>
      <c r="K49" s="167"/>
      <c r="L49" s="167"/>
      <c r="N49" s="167"/>
      <c r="O49" s="167"/>
      <c r="P49" s="167"/>
      <c r="Q49" s="167"/>
      <c r="R49" s="167"/>
      <c r="S49" s="167"/>
      <c r="T49" s="167"/>
      <c r="U49" s="167"/>
      <c r="V49" s="167"/>
      <c r="W49" s="167"/>
    </row>
    <row r="50" spans="1:23" s="27" customFormat="1" ht="13.5" customHeight="1" x14ac:dyDescent="0.2">
      <c r="A50" s="33"/>
      <c r="B50" s="123"/>
      <c r="D50" s="90"/>
      <c r="E50" s="167"/>
      <c r="F50" s="167"/>
      <c r="G50" s="167"/>
      <c r="H50" s="167"/>
      <c r="I50" s="167"/>
      <c r="J50" s="167"/>
      <c r="K50" s="167"/>
      <c r="L50" s="167"/>
      <c r="N50" s="167"/>
      <c r="O50" s="167"/>
      <c r="P50" s="167"/>
      <c r="Q50" s="167"/>
      <c r="R50" s="167"/>
      <c r="S50" s="167"/>
      <c r="T50" s="167"/>
      <c r="U50" s="167"/>
      <c r="V50" s="167"/>
      <c r="W50" s="167"/>
    </row>
    <row r="51" spans="1:23" s="27" customFormat="1" ht="13.5" customHeight="1" x14ac:dyDescent="0.2">
      <c r="A51" s="33"/>
      <c r="B51" s="123"/>
      <c r="D51" s="90"/>
      <c r="E51" s="167"/>
      <c r="F51" s="167"/>
      <c r="G51" s="167"/>
      <c r="H51" s="167"/>
      <c r="I51" s="167"/>
      <c r="J51" s="167"/>
      <c r="K51" s="167"/>
      <c r="L51" s="167"/>
      <c r="N51" s="167"/>
      <c r="O51" s="167"/>
      <c r="P51" s="167"/>
      <c r="Q51" s="167"/>
      <c r="R51" s="167"/>
      <c r="S51" s="167"/>
      <c r="T51" s="167"/>
      <c r="U51" s="167"/>
      <c r="V51" s="167"/>
      <c r="W51" s="167"/>
    </row>
    <row r="52" spans="1:23" s="27" customFormat="1" ht="13.5" customHeight="1" x14ac:dyDescent="0.2">
      <c r="A52" s="33"/>
      <c r="B52" s="123"/>
      <c r="D52" s="90"/>
      <c r="E52" s="167"/>
      <c r="F52" s="167"/>
      <c r="G52" s="167"/>
      <c r="H52" s="167"/>
      <c r="I52" s="167"/>
      <c r="J52" s="167"/>
      <c r="K52" s="167"/>
      <c r="L52" s="167"/>
      <c r="N52" s="167"/>
      <c r="O52" s="167"/>
      <c r="P52" s="167"/>
      <c r="Q52" s="167"/>
      <c r="R52" s="167"/>
      <c r="S52" s="167"/>
      <c r="T52" s="167"/>
      <c r="U52" s="167"/>
      <c r="V52" s="167"/>
      <c r="W52" s="167"/>
    </row>
    <row r="53" spans="1:23" s="27" customFormat="1" ht="13.5" customHeight="1" x14ac:dyDescent="0.2">
      <c r="A53" s="33"/>
      <c r="B53" s="123"/>
      <c r="D53" s="90"/>
      <c r="E53" s="167"/>
      <c r="F53" s="167"/>
      <c r="G53" s="167"/>
      <c r="H53" s="167"/>
      <c r="I53" s="167"/>
      <c r="J53" s="167"/>
      <c r="K53" s="167"/>
      <c r="L53" s="167"/>
      <c r="N53" s="167"/>
      <c r="O53" s="167"/>
      <c r="P53" s="167"/>
      <c r="Q53" s="167"/>
      <c r="R53" s="167"/>
      <c r="S53" s="167"/>
      <c r="T53" s="167"/>
      <c r="U53" s="167"/>
      <c r="V53" s="167"/>
      <c r="W53" s="167"/>
    </row>
  </sheetData>
  <mergeCells count="3">
    <mergeCell ref="E4:L4"/>
    <mergeCell ref="S4:W4"/>
    <mergeCell ref="N4:R4"/>
  </mergeCells>
  <phoneticPr fontId="8"/>
  <printOptions horizontalCentered="1"/>
  <pageMargins left="0.59055118110236227" right="0.59055118110236227" top="0.59055118110236227" bottom="0.19685039370078741" header="0.19685039370078741" footer="0.19685039370078741"/>
  <pageSetup paperSize="8" scale="88" firstPageNumber="0" orientation="landscape" useFirstPageNumber="1" r:id="rId1"/>
  <headerFooter alignWithMargins="0">
    <oddHeader>&amp;R&amp;"Arial,標準"J. Front Retailing FACT BOOK</oddHeader>
    <oddFooter>&amp;C&amp;"ＭＳ Ｐ明朝,標準"&amp;15-&amp;A-</oddFooter>
  </headerFooter>
  <rowBreaks count="1" manualBreakCount="1">
    <brk id="42" max="11" man="1"/>
  </rowBreaks>
  <customProperties>
    <customPr name="layoutContexts"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54"/>
  <sheetViews>
    <sheetView showGridLines="0" zoomScaleNormal="100" zoomScaleSheetLayoutView="85" workbookViewId="0">
      <selection activeCell="P11" sqref="P11"/>
    </sheetView>
  </sheetViews>
  <sheetFormatPr defaultColWidth="9" defaultRowHeight="13" x14ac:dyDescent="0.2"/>
  <cols>
    <col min="1" max="1" width="4.453125" style="9" customWidth="1"/>
    <col min="2" max="4" width="20.453125" style="9" customWidth="1"/>
    <col min="5" max="5" width="3.453125" style="9" customWidth="1"/>
    <col min="6" max="8" width="20.453125" style="9" customWidth="1"/>
    <col min="9" max="9" width="3.453125" style="9" customWidth="1"/>
    <col min="10" max="12" width="20.453125" style="9" customWidth="1"/>
    <col min="13" max="13" width="3.453125" style="9" customWidth="1"/>
    <col min="14" max="16" width="9.453125" style="9" customWidth="1"/>
    <col min="17" max="16384" width="9" style="9"/>
  </cols>
  <sheetData>
    <row r="1" spans="1:12" ht="18" customHeight="1" x14ac:dyDescent="0.2">
      <c r="A1"/>
    </row>
    <row r="2" spans="1:12" ht="18" customHeight="1" x14ac:dyDescent="0.35">
      <c r="A2" s="311" t="s">
        <v>1011</v>
      </c>
      <c r="B2" s="36"/>
      <c r="C2" s="36"/>
      <c r="D2" s="36"/>
      <c r="E2" s="36"/>
    </row>
    <row r="3" spans="1:12" s="5" customFormat="1" ht="18" customHeight="1" x14ac:dyDescent="0.2">
      <c r="A3" s="23"/>
      <c r="B3" s="23"/>
      <c r="C3" s="23"/>
      <c r="D3" s="23"/>
      <c r="E3" s="23"/>
      <c r="H3" s="3"/>
      <c r="I3" s="3"/>
      <c r="J3" s="3"/>
      <c r="K3" s="3"/>
      <c r="L3" s="3"/>
    </row>
    <row r="4" spans="1:12" ht="13" customHeight="1" x14ac:dyDescent="0.25">
      <c r="A4"/>
      <c r="B4" s="15"/>
      <c r="C4" s="15"/>
      <c r="D4" s="15"/>
      <c r="E4" s="15"/>
      <c r="F4" s="10"/>
      <c r="G4" s="11"/>
      <c r="H4" s="12"/>
      <c r="I4" s="12"/>
      <c r="J4" s="13"/>
      <c r="K4" s="13"/>
      <c r="L4" s="14"/>
    </row>
    <row r="5" spans="1:12" ht="15" customHeight="1" x14ac:dyDescent="0.2">
      <c r="B5" s="18"/>
      <c r="C5" s="18"/>
      <c r="D5" s="18"/>
      <c r="E5" s="18"/>
      <c r="G5" s="18"/>
      <c r="J5" s="18"/>
    </row>
    <row r="6" spans="1:12" ht="15" customHeight="1" x14ac:dyDescent="0.2">
      <c r="B6" s="19"/>
      <c r="C6" s="19"/>
      <c r="D6" s="19"/>
      <c r="E6" s="19"/>
      <c r="G6" s="19"/>
      <c r="J6" s="19"/>
    </row>
    <row r="7" spans="1:12" ht="15" customHeight="1" x14ac:dyDescent="0.2"/>
    <row r="8" spans="1:12" ht="15" customHeight="1" x14ac:dyDescent="0.2"/>
    <row r="9" spans="1:12" ht="15" customHeight="1" x14ac:dyDescent="0.2"/>
    <row r="10" spans="1:12" ht="15" customHeight="1" x14ac:dyDescent="0.2"/>
    <row r="11" spans="1:12" ht="15" customHeight="1" x14ac:dyDescent="0.2"/>
    <row r="12" spans="1:12" ht="15" customHeight="1" x14ac:dyDescent="0.2"/>
    <row r="13" spans="1:12" ht="15" customHeight="1" x14ac:dyDescent="0.2"/>
    <row r="14" spans="1:12" ht="15" customHeight="1" x14ac:dyDescent="0.2"/>
    <row r="15" spans="1:12" ht="15" customHeight="1" x14ac:dyDescent="0.2"/>
    <row r="16" spans="1:12"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sheetData>
  <phoneticPr fontId="8"/>
  <pageMargins left="0.59055118110236227" right="0.11811023622047245" top="0.31496062992125984" bottom="0.19685039370078741" header="7.874015748031496E-2" footer="0.19685039370078741"/>
  <pageSetup paperSize="9" scale="70" firstPageNumber="0" orientation="landscape" useFirstPageNumber="1" r:id="rId1"/>
  <headerFooter alignWithMargins="0">
    <oddHeader>&amp;R&amp;"Arial,標準"&amp;10J. Front Retailing FACT BOOK</oddHeader>
    <oddFooter>&amp;C&amp;"ＭＳ Ｐ明朝,標準"&amp;14-&amp;A-</oddFooter>
  </headerFooter>
  <colBreaks count="1" manualBreakCount="1">
    <brk id="21" max="53" man="1"/>
  </colBreaks>
  <customProperties>
    <customPr name="layoutContexts" r:id="rId2"/>
  </customProperties>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Y46"/>
  <sheetViews>
    <sheetView showGridLines="0" defaultGridColor="0" view="pageBreakPreview" colorId="8" zoomScale="70" zoomScaleNormal="150" zoomScaleSheetLayoutView="70" workbookViewId="0">
      <pane xSplit="2" ySplit="2" topLeftCell="C3" activePane="bottomRight" state="frozen"/>
      <selection activeCell="P11" sqref="P11"/>
      <selection pane="topRight" activeCell="P11" sqref="P11"/>
      <selection pane="bottomLeft" activeCell="P11" sqref="P11"/>
      <selection pane="bottomRight" activeCell="P11" sqref="P11"/>
    </sheetView>
  </sheetViews>
  <sheetFormatPr defaultColWidth="9" defaultRowHeight="13" outlineLevelCol="1" x14ac:dyDescent="0.2"/>
  <cols>
    <col min="1" max="1" width="4.453125" style="23" customWidth="1"/>
    <col min="2" max="2" width="61.453125" style="23" customWidth="1"/>
    <col min="3" max="4" width="15.453125" style="89" customWidth="1"/>
    <col min="5" max="10" width="15.453125" style="23" customWidth="1"/>
    <col min="11" max="11" width="5.453125" style="22" customWidth="1"/>
    <col min="12" max="12" width="20.453125" style="22" hidden="1" customWidth="1" outlineLevel="1"/>
    <col min="13" max="14" width="20.453125" style="23" hidden="1" customWidth="1" outlineLevel="1"/>
    <col min="15" max="15" width="5.453125" style="23" hidden="1" customWidth="1" outlineLevel="1"/>
    <col min="16" max="18" width="20.453125" style="23" hidden="1" customWidth="1" outlineLevel="1"/>
    <col min="19" max="19" width="5.453125" style="23" hidden="1" customWidth="1" outlineLevel="1"/>
    <col min="20" max="22" width="20.453125" style="23" hidden="1" customWidth="1" outlineLevel="1"/>
    <col min="23" max="23" width="5.453125" style="23" hidden="1" customWidth="1" outlineLevel="1"/>
    <col min="24" max="24" width="20.453125" style="23" hidden="1" customWidth="1" outlineLevel="1"/>
    <col min="25" max="25" width="20.453125" style="23" customWidth="1" collapsed="1"/>
    <col min="26" max="16384" width="9" style="23"/>
  </cols>
  <sheetData>
    <row r="1" spans="1:12" ht="15" customHeight="1" x14ac:dyDescent="0.3">
      <c r="A1" s="37" t="s">
        <v>688</v>
      </c>
      <c r="B1" s="37"/>
      <c r="E1" s="25"/>
      <c r="F1" s="25"/>
      <c r="G1" s="25"/>
      <c r="H1" s="25"/>
      <c r="I1" s="25"/>
      <c r="J1" s="25"/>
      <c r="K1" s="70"/>
      <c r="L1" s="70"/>
    </row>
    <row r="2" spans="1:12" ht="15" customHeight="1" x14ac:dyDescent="0.3">
      <c r="A2" s="37" t="s">
        <v>689</v>
      </c>
      <c r="B2" s="37"/>
      <c r="E2" s="25"/>
      <c r="F2" s="25"/>
      <c r="G2" s="25"/>
      <c r="H2" s="25"/>
      <c r="I2" s="25"/>
      <c r="J2" s="25"/>
      <c r="K2" s="23"/>
      <c r="L2" s="23"/>
    </row>
    <row r="3" spans="1:12" ht="15" customHeight="1" x14ac:dyDescent="0.2">
      <c r="C3" s="25"/>
      <c r="D3" s="25"/>
      <c r="E3" s="26"/>
      <c r="F3" s="147"/>
      <c r="G3" s="147"/>
      <c r="H3" s="147"/>
      <c r="I3" s="147"/>
      <c r="J3" s="147" t="s">
        <v>381</v>
      </c>
      <c r="K3" s="23"/>
      <c r="L3" s="23"/>
    </row>
    <row r="4" spans="1:12" ht="15" customHeight="1" x14ac:dyDescent="0.2">
      <c r="A4" s="27"/>
      <c r="B4" s="27"/>
      <c r="C4" s="299" t="s">
        <v>93</v>
      </c>
      <c r="D4" s="299" t="s">
        <v>184</v>
      </c>
      <c r="E4" s="300" t="s">
        <v>185</v>
      </c>
      <c r="F4" s="299" t="s">
        <v>186</v>
      </c>
      <c r="G4" s="299" t="s">
        <v>187</v>
      </c>
      <c r="H4" s="299" t="s">
        <v>98</v>
      </c>
      <c r="I4" s="299" t="s">
        <v>99</v>
      </c>
      <c r="J4" s="299" t="s">
        <v>81</v>
      </c>
      <c r="K4" s="23"/>
      <c r="L4" s="23"/>
    </row>
    <row r="5" spans="1:12" s="28" customFormat="1" ht="15" customHeight="1" x14ac:dyDescent="0.2">
      <c r="A5" s="30"/>
      <c r="B5" s="260" t="s">
        <v>678</v>
      </c>
      <c r="C5" s="738">
        <v>10176</v>
      </c>
      <c r="D5" s="738">
        <v>10573</v>
      </c>
      <c r="E5" s="738">
        <v>10719</v>
      </c>
      <c r="F5" s="738">
        <v>9035</v>
      </c>
      <c r="G5" s="738">
        <v>11037</v>
      </c>
      <c r="H5" s="738">
        <v>12889</v>
      </c>
      <c r="I5" s="738">
        <v>13115</v>
      </c>
      <c r="J5" s="738">
        <v>13134</v>
      </c>
    </row>
    <row r="6" spans="1:12" s="28" customFormat="1" ht="15" customHeight="1" x14ac:dyDescent="0.2">
      <c r="A6" s="29"/>
      <c r="B6" s="718" t="s">
        <v>679</v>
      </c>
      <c r="C6" s="741"/>
      <c r="D6" s="741">
        <v>3.8999999999999924</v>
      </c>
      <c r="E6" s="842">
        <v>1.4000000000000012</v>
      </c>
      <c r="F6" s="842">
        <v>-15.700000000000003</v>
      </c>
      <c r="G6" s="842">
        <v>22.2</v>
      </c>
      <c r="H6" s="842">
        <v>16.8</v>
      </c>
      <c r="I6" s="842">
        <v>1.8</v>
      </c>
      <c r="J6" s="842">
        <v>0.1</v>
      </c>
    </row>
    <row r="7" spans="1:12" s="28" customFormat="1" ht="15" customHeight="1" x14ac:dyDescent="0.2">
      <c r="A7" s="32"/>
      <c r="B7" s="719"/>
      <c r="C7" s="75"/>
      <c r="D7" s="75"/>
      <c r="E7" s="75"/>
      <c r="F7" s="75"/>
      <c r="G7" s="75"/>
      <c r="H7" s="75"/>
      <c r="I7" s="75"/>
      <c r="J7" s="75"/>
    </row>
    <row r="8" spans="1:12" ht="15" customHeight="1" x14ac:dyDescent="0.2">
      <c r="B8" s="720"/>
      <c r="C8" s="25"/>
      <c r="D8" s="25"/>
      <c r="E8" s="26"/>
      <c r="F8" s="147"/>
      <c r="G8" s="147"/>
      <c r="H8" s="147"/>
      <c r="I8" s="147"/>
      <c r="J8" s="147"/>
      <c r="K8" s="23"/>
      <c r="L8" s="23"/>
    </row>
    <row r="9" spans="1:12" ht="15" customHeight="1" x14ac:dyDescent="0.2">
      <c r="A9" s="27"/>
      <c r="B9" s="721"/>
      <c r="C9" s="299" t="s">
        <v>93</v>
      </c>
      <c r="D9" s="299" t="s">
        <v>184</v>
      </c>
      <c r="E9" s="300" t="s">
        <v>185</v>
      </c>
      <c r="F9" s="299" t="s">
        <v>186</v>
      </c>
      <c r="G9" s="299" t="s">
        <v>187</v>
      </c>
      <c r="H9" s="299" t="s">
        <v>98</v>
      </c>
      <c r="I9" s="299" t="s">
        <v>99</v>
      </c>
      <c r="J9" s="299" t="s">
        <v>191</v>
      </c>
      <c r="K9" s="23"/>
      <c r="L9" s="23"/>
    </row>
    <row r="10" spans="1:12" ht="15" customHeight="1" x14ac:dyDescent="0.2">
      <c r="A10" s="30"/>
      <c r="B10" s="722" t="s">
        <v>680</v>
      </c>
      <c r="C10" s="738">
        <v>2742</v>
      </c>
      <c r="D10" s="738">
        <v>2360</v>
      </c>
      <c r="E10" s="738">
        <v>1908</v>
      </c>
      <c r="F10" s="738">
        <v>421</v>
      </c>
      <c r="G10" s="738">
        <v>1970</v>
      </c>
      <c r="H10" s="738">
        <v>3485</v>
      </c>
      <c r="I10" s="738">
        <v>2583</v>
      </c>
      <c r="J10" s="738">
        <v>1460</v>
      </c>
      <c r="K10" s="23"/>
      <c r="L10" s="23"/>
    </row>
    <row r="11" spans="1:12" ht="15" customHeight="1" x14ac:dyDescent="0.2">
      <c r="A11" s="29"/>
      <c r="B11" s="723" t="s">
        <v>681</v>
      </c>
      <c r="C11" s="841">
        <v>26.945754716981128</v>
      </c>
      <c r="D11" s="841">
        <v>22.321006336895866</v>
      </c>
      <c r="E11" s="841">
        <v>17.800167926112511</v>
      </c>
      <c r="F11" s="841">
        <v>4.6596568898727178</v>
      </c>
      <c r="G11" s="841">
        <v>17.8</v>
      </c>
      <c r="H11" s="841">
        <v>27.038560012413686</v>
      </c>
      <c r="I11" s="841">
        <v>19.695005718642776</v>
      </c>
      <c r="J11" s="841">
        <v>-43.476577622919088</v>
      </c>
      <c r="K11" s="23"/>
      <c r="L11" s="23"/>
    </row>
    <row r="12" spans="1:12" ht="15" customHeight="1" x14ac:dyDescent="0.2">
      <c r="A12" s="33"/>
      <c r="B12" s="724"/>
      <c r="C12" s="747"/>
      <c r="D12" s="747"/>
      <c r="E12" s="747"/>
      <c r="F12" s="747"/>
      <c r="G12" s="747"/>
      <c r="H12" s="747"/>
      <c r="I12" s="747"/>
      <c r="J12" s="747"/>
      <c r="K12" s="23"/>
      <c r="L12" s="23"/>
    </row>
    <row r="13" spans="1:12" ht="15" customHeight="1" x14ac:dyDescent="0.2">
      <c r="B13" s="720"/>
      <c r="C13" s="25"/>
      <c r="D13" s="25"/>
      <c r="E13" s="26"/>
      <c r="F13" s="147"/>
      <c r="G13" s="147"/>
      <c r="H13" s="147"/>
      <c r="I13" s="147"/>
      <c r="J13" s="147"/>
      <c r="K13" s="23"/>
      <c r="L13" s="23"/>
    </row>
    <row r="14" spans="1:12" ht="15" customHeight="1" x14ac:dyDescent="0.2">
      <c r="A14" s="27"/>
      <c r="B14" s="721"/>
      <c r="C14" s="299" t="s">
        <v>93</v>
      </c>
      <c r="D14" s="299" t="s">
        <v>184</v>
      </c>
      <c r="E14" s="300" t="s">
        <v>185</v>
      </c>
      <c r="F14" s="299" t="s">
        <v>186</v>
      </c>
      <c r="G14" s="299" t="s">
        <v>187</v>
      </c>
      <c r="H14" s="299" t="s">
        <v>98</v>
      </c>
      <c r="I14" s="299" t="s">
        <v>99</v>
      </c>
      <c r="J14" s="299" t="s">
        <v>191</v>
      </c>
      <c r="K14" s="23"/>
      <c r="L14" s="23"/>
    </row>
    <row r="15" spans="1:12" ht="15" customHeight="1" x14ac:dyDescent="0.2">
      <c r="A15" s="30"/>
      <c r="B15" s="722" t="s">
        <v>682</v>
      </c>
      <c r="C15" s="738">
        <v>7373</v>
      </c>
      <c r="D15" s="738">
        <v>8235</v>
      </c>
      <c r="E15" s="738">
        <v>8817</v>
      </c>
      <c r="F15" s="738">
        <v>8639</v>
      </c>
      <c r="G15" s="738">
        <v>9131</v>
      </c>
      <c r="H15" s="738">
        <v>9403</v>
      </c>
      <c r="I15" s="738">
        <v>10338</v>
      </c>
      <c r="J15" s="738">
        <v>11497</v>
      </c>
      <c r="K15" s="23"/>
      <c r="L15" s="23"/>
    </row>
    <row r="16" spans="1:12" ht="15" customHeight="1" x14ac:dyDescent="0.2">
      <c r="A16" s="29"/>
      <c r="B16" s="725" t="s">
        <v>683</v>
      </c>
      <c r="C16" s="741">
        <v>72.454795597484278</v>
      </c>
      <c r="D16" s="741">
        <v>77.887070840820954</v>
      </c>
      <c r="E16" s="741">
        <v>82.255807444724311</v>
      </c>
      <c r="F16" s="741">
        <v>95.617044825677922</v>
      </c>
      <c r="G16" s="741">
        <v>82.7</v>
      </c>
      <c r="H16" s="741">
        <v>72.953681433780744</v>
      </c>
      <c r="I16" s="741">
        <v>78.825772016774692</v>
      </c>
      <c r="J16" s="741">
        <v>11.211065970207002</v>
      </c>
      <c r="K16" s="23"/>
      <c r="L16" s="23"/>
    </row>
    <row r="17" spans="1:12" ht="15" customHeight="1" x14ac:dyDescent="0.2">
      <c r="A17" s="32"/>
      <c r="B17" s="726"/>
      <c r="C17" s="129"/>
      <c r="D17" s="129"/>
      <c r="E17" s="129"/>
      <c r="F17" s="129"/>
      <c r="G17" s="129"/>
      <c r="H17" s="129"/>
      <c r="I17" s="129"/>
      <c r="J17" s="129"/>
      <c r="K17" s="23"/>
      <c r="L17" s="23"/>
    </row>
    <row r="18" spans="1:12" ht="15" customHeight="1" x14ac:dyDescent="0.2">
      <c r="B18" s="720"/>
      <c r="C18" s="25"/>
      <c r="D18" s="25"/>
      <c r="E18" s="26"/>
      <c r="F18" s="147"/>
      <c r="G18" s="147"/>
      <c r="H18" s="147"/>
      <c r="I18" s="147"/>
      <c r="J18" s="147"/>
      <c r="K18" s="23"/>
      <c r="L18" s="23"/>
    </row>
    <row r="19" spans="1:12" ht="15" customHeight="1" x14ac:dyDescent="0.2">
      <c r="A19" s="27"/>
      <c r="B19" s="721"/>
      <c r="C19" s="299" t="s">
        <v>93</v>
      </c>
      <c r="D19" s="299" t="s">
        <v>184</v>
      </c>
      <c r="E19" s="300" t="s">
        <v>185</v>
      </c>
      <c r="F19" s="299" t="s">
        <v>186</v>
      </c>
      <c r="G19" s="299" t="s">
        <v>187</v>
      </c>
      <c r="H19" s="299" t="s">
        <v>98</v>
      </c>
      <c r="I19" s="299" t="s">
        <v>99</v>
      </c>
      <c r="J19" s="299" t="s">
        <v>191</v>
      </c>
      <c r="K19" s="23"/>
      <c r="L19" s="23"/>
    </row>
    <row r="20" spans="1:12" ht="15" customHeight="1" x14ac:dyDescent="0.2">
      <c r="A20" s="30"/>
      <c r="B20" s="722" t="s">
        <v>684</v>
      </c>
      <c r="C20" s="738">
        <v>1674</v>
      </c>
      <c r="D20" s="738">
        <v>1420</v>
      </c>
      <c r="E20" s="738">
        <v>1113</v>
      </c>
      <c r="F20" s="738">
        <v>136</v>
      </c>
      <c r="G20" s="738">
        <v>1113</v>
      </c>
      <c r="H20" s="738">
        <v>2422</v>
      </c>
      <c r="I20" s="738">
        <v>1586</v>
      </c>
      <c r="J20" s="738">
        <v>876</v>
      </c>
      <c r="K20" s="23"/>
      <c r="L20" s="23"/>
    </row>
    <row r="21" spans="1:12" ht="15" customHeight="1" x14ac:dyDescent="0.2">
      <c r="A21" s="29"/>
      <c r="B21" s="723" t="s">
        <v>685</v>
      </c>
      <c r="C21" s="742">
        <v>16.450471698113208</v>
      </c>
      <c r="D21" s="742">
        <v>13.430436016267851</v>
      </c>
      <c r="E21" s="742">
        <v>10.383431290232298</v>
      </c>
      <c r="F21" s="742">
        <v>1.5052573325954621</v>
      </c>
      <c r="G21" s="742">
        <v>10.1</v>
      </c>
      <c r="H21" s="742">
        <v>18.791217317092094</v>
      </c>
      <c r="I21" s="742">
        <v>12.093023255813954</v>
      </c>
      <c r="J21" s="742">
        <v>-44.766708701134931</v>
      </c>
      <c r="K21" s="23"/>
      <c r="L21" s="23"/>
    </row>
    <row r="22" spans="1:12" ht="15" customHeight="1" x14ac:dyDescent="0.2">
      <c r="A22" s="32"/>
      <c r="B22" s="726"/>
      <c r="C22" s="129"/>
      <c r="D22" s="129"/>
      <c r="E22" s="129"/>
      <c r="F22" s="129"/>
      <c r="G22" s="129"/>
      <c r="H22" s="129"/>
      <c r="I22" s="129"/>
      <c r="J22" s="129"/>
      <c r="K22" s="23"/>
      <c r="L22" s="23"/>
    </row>
    <row r="23" spans="1:12" ht="15" customHeight="1" x14ac:dyDescent="0.2">
      <c r="B23" s="720"/>
      <c r="C23" s="25"/>
      <c r="D23" s="25"/>
      <c r="E23" s="26"/>
      <c r="F23" s="147"/>
      <c r="G23" s="147"/>
      <c r="H23" s="147"/>
      <c r="I23" s="147"/>
      <c r="J23" s="147"/>
      <c r="K23" s="23"/>
      <c r="L23" s="23"/>
    </row>
    <row r="24" spans="1:12" ht="15" customHeight="1" x14ac:dyDescent="0.2">
      <c r="A24" s="27"/>
      <c r="B24" s="721"/>
      <c r="C24" s="299" t="s">
        <v>93</v>
      </c>
      <c r="D24" s="299" t="s">
        <v>184</v>
      </c>
      <c r="E24" s="300" t="s">
        <v>185</v>
      </c>
      <c r="F24" s="299" t="s">
        <v>186</v>
      </c>
      <c r="G24" s="299" t="s">
        <v>187</v>
      </c>
      <c r="H24" s="299" t="s">
        <v>98</v>
      </c>
      <c r="I24" s="299" t="s">
        <v>99</v>
      </c>
      <c r="J24" s="299" t="s">
        <v>191</v>
      </c>
      <c r="K24" s="23"/>
      <c r="L24" s="23"/>
    </row>
    <row r="25" spans="1:12" ht="15" customHeight="1" x14ac:dyDescent="0.2">
      <c r="A25" s="30"/>
      <c r="B25" s="722" t="s">
        <v>724</v>
      </c>
      <c r="C25" s="738">
        <v>420954</v>
      </c>
      <c r="D25" s="738">
        <v>444465</v>
      </c>
      <c r="E25" s="738">
        <v>467011</v>
      </c>
      <c r="F25" s="738">
        <v>380600</v>
      </c>
      <c r="G25" s="738">
        <v>410238</v>
      </c>
      <c r="H25" s="738">
        <v>451569</v>
      </c>
      <c r="I25" s="738">
        <v>474190</v>
      </c>
      <c r="J25" s="738">
        <v>487144</v>
      </c>
      <c r="K25" s="23"/>
      <c r="L25" s="23"/>
    </row>
    <row r="26" spans="1:12" ht="15" customHeight="1" x14ac:dyDescent="0.2">
      <c r="A26" s="29"/>
      <c r="B26" s="718" t="s">
        <v>679</v>
      </c>
      <c r="C26" s="812"/>
      <c r="D26" s="812">
        <v>5.600000000000005</v>
      </c>
      <c r="E26" s="741">
        <v>5.0999999999999934</v>
      </c>
      <c r="F26" s="741">
        <v>-18.500000000000007</v>
      </c>
      <c r="G26" s="741">
        <v>7.8</v>
      </c>
      <c r="H26" s="741">
        <v>10.1</v>
      </c>
      <c r="I26" s="741">
        <v>5</v>
      </c>
      <c r="J26" s="741">
        <v>2.731816360530587</v>
      </c>
      <c r="K26" s="23"/>
      <c r="L26" s="23"/>
    </row>
    <row r="27" spans="1:12" ht="15" customHeight="1" x14ac:dyDescent="0.2">
      <c r="A27" s="32"/>
      <c r="B27" s="726"/>
      <c r="C27" s="129"/>
      <c r="D27" s="129"/>
      <c r="E27" s="129"/>
      <c r="F27" s="129"/>
      <c r="G27" s="129"/>
      <c r="H27" s="129"/>
      <c r="I27" s="129"/>
      <c r="J27" s="129"/>
      <c r="K27" s="23"/>
      <c r="L27" s="23"/>
    </row>
    <row r="28" spans="1:12" ht="15" customHeight="1" x14ac:dyDescent="0.2">
      <c r="B28" s="720"/>
      <c r="C28" s="25"/>
      <c r="D28" s="25"/>
      <c r="E28" s="26"/>
      <c r="F28" s="147"/>
      <c r="G28" s="147"/>
      <c r="H28" s="147"/>
      <c r="I28" s="147"/>
      <c r="J28" s="147"/>
      <c r="K28" s="23"/>
      <c r="L28" s="23"/>
    </row>
    <row r="29" spans="1:12" ht="15" customHeight="1" x14ac:dyDescent="0.2">
      <c r="A29" s="27"/>
      <c r="B29" s="721"/>
      <c r="C29" s="299" t="s">
        <v>93</v>
      </c>
      <c r="D29" s="299" t="s">
        <v>184</v>
      </c>
      <c r="E29" s="300" t="s">
        <v>185</v>
      </c>
      <c r="F29" s="299" t="s">
        <v>186</v>
      </c>
      <c r="G29" s="299" t="s">
        <v>187</v>
      </c>
      <c r="H29" s="299" t="s">
        <v>98</v>
      </c>
      <c r="I29" s="299" t="s">
        <v>99</v>
      </c>
      <c r="J29" s="299" t="s">
        <v>191</v>
      </c>
      <c r="K29" s="23"/>
      <c r="L29" s="23"/>
    </row>
    <row r="30" spans="1:12" ht="15" customHeight="1" x14ac:dyDescent="0.2">
      <c r="A30" s="30"/>
      <c r="B30" s="827" t="s">
        <v>725</v>
      </c>
      <c r="C30" s="813">
        <v>21646</v>
      </c>
      <c r="D30" s="813">
        <v>24172</v>
      </c>
      <c r="E30" s="813">
        <v>25778</v>
      </c>
      <c r="F30" s="813">
        <v>22720</v>
      </c>
      <c r="G30" s="813">
        <v>22404</v>
      </c>
      <c r="H30" s="813">
        <v>23505</v>
      </c>
      <c r="I30" s="813">
        <v>24628</v>
      </c>
      <c r="J30" s="813">
        <v>25232</v>
      </c>
      <c r="K30" s="23"/>
      <c r="L30" s="23"/>
    </row>
    <row r="31" spans="1:12" ht="15" customHeight="1" x14ac:dyDescent="0.2">
      <c r="A31" s="29"/>
      <c r="B31" s="718" t="s">
        <v>679</v>
      </c>
      <c r="C31" s="812"/>
      <c r="D31" s="812">
        <v>11.7</v>
      </c>
      <c r="E31" s="741">
        <v>6.6000000000000059</v>
      </c>
      <c r="F31" s="741">
        <v>-11.899999999999999</v>
      </c>
      <c r="G31" s="741">
        <v>-1.4</v>
      </c>
      <c r="H31" s="741">
        <v>4.9000000000000004</v>
      </c>
      <c r="I31" s="741">
        <v>4.7699999999999996</v>
      </c>
      <c r="J31" s="741">
        <v>2.4524930972876291</v>
      </c>
      <c r="K31" s="23"/>
      <c r="L31" s="23"/>
    </row>
    <row r="32" spans="1:12" ht="15" customHeight="1" x14ac:dyDescent="0.2">
      <c r="A32" s="32"/>
      <c r="B32" s="726"/>
      <c r="C32" s="129"/>
      <c r="D32" s="129"/>
      <c r="E32" s="129"/>
      <c r="F32" s="129"/>
      <c r="G32" s="129"/>
      <c r="H32" s="129"/>
      <c r="I32" s="129"/>
      <c r="J32" s="129"/>
      <c r="K32" s="23"/>
      <c r="L32" s="23"/>
    </row>
    <row r="33" spans="1:12" ht="15" customHeight="1" x14ac:dyDescent="0.2">
      <c r="A33" s="33"/>
      <c r="B33" s="129"/>
      <c r="C33" s="101"/>
      <c r="D33" s="101"/>
      <c r="E33" s="747"/>
      <c r="F33" s="747"/>
      <c r="G33" s="747"/>
      <c r="H33" s="747"/>
      <c r="I33" s="747"/>
      <c r="J33" s="747"/>
      <c r="K33" s="23"/>
      <c r="L33" s="23"/>
    </row>
    <row r="34" spans="1:12" ht="15" customHeight="1" x14ac:dyDescent="0.2">
      <c r="A34" s="33"/>
      <c r="B34" s="129"/>
      <c r="C34" s="101"/>
      <c r="D34" s="101"/>
      <c r="E34" s="747"/>
      <c r="F34" s="747"/>
      <c r="G34" s="747"/>
      <c r="H34" s="747"/>
      <c r="I34" s="747"/>
      <c r="J34" s="747"/>
      <c r="K34" s="23"/>
      <c r="L34" s="23"/>
    </row>
    <row r="35" spans="1:12" ht="15" customHeight="1" x14ac:dyDescent="0.2">
      <c r="A35" s="33"/>
      <c r="B35" s="129"/>
      <c r="C35" s="101"/>
      <c r="D35" s="101"/>
      <c r="E35" s="747"/>
      <c r="F35" s="747"/>
      <c r="G35" s="747"/>
      <c r="H35" s="747"/>
      <c r="I35" s="747"/>
      <c r="J35" s="747"/>
      <c r="K35" s="23"/>
      <c r="L35" s="23"/>
    </row>
    <row r="36" spans="1:12" ht="15" customHeight="1" x14ac:dyDescent="0.2">
      <c r="A36" s="33"/>
      <c r="B36" s="129"/>
      <c r="C36" s="101"/>
      <c r="D36" s="101"/>
      <c r="E36" s="747"/>
      <c r="F36" s="747"/>
      <c r="G36" s="747"/>
      <c r="H36" s="747"/>
      <c r="I36" s="747"/>
      <c r="J36" s="747"/>
      <c r="K36" s="23"/>
      <c r="L36" s="23"/>
    </row>
    <row r="37" spans="1:12" ht="15" customHeight="1" x14ac:dyDescent="0.2">
      <c r="A37" s="33"/>
      <c r="B37" s="129"/>
      <c r="C37" s="101"/>
      <c r="D37" s="101"/>
      <c r="E37" s="747"/>
      <c r="F37" s="747"/>
      <c r="G37" s="747"/>
      <c r="H37" s="747"/>
      <c r="I37" s="747"/>
      <c r="J37" s="747"/>
      <c r="K37" s="23"/>
      <c r="L37" s="23"/>
    </row>
    <row r="38" spans="1:12" ht="15" customHeight="1" x14ac:dyDescent="0.2">
      <c r="A38" s="33"/>
      <c r="B38" s="129"/>
      <c r="C38" s="101"/>
      <c r="D38" s="101"/>
      <c r="E38" s="747"/>
      <c r="F38" s="747"/>
      <c r="G38" s="747"/>
      <c r="H38" s="747"/>
      <c r="I38" s="747"/>
      <c r="J38" s="747"/>
      <c r="K38" s="23"/>
      <c r="L38" s="747"/>
    </row>
    <row r="39" spans="1:12" ht="15" customHeight="1" x14ac:dyDescent="0.2">
      <c r="A39" s="33"/>
      <c r="B39" s="129"/>
      <c r="C39" s="101"/>
      <c r="D39" s="101"/>
      <c r="E39" s="747"/>
      <c r="F39" s="747"/>
      <c r="G39" s="747"/>
      <c r="H39" s="747"/>
      <c r="I39" s="747"/>
      <c r="J39" s="747"/>
      <c r="K39" s="23"/>
      <c r="L39" s="747"/>
    </row>
    <row r="40" spans="1:12" ht="15" customHeight="1" x14ac:dyDescent="0.2">
      <c r="A40" s="33"/>
      <c r="B40" s="129"/>
      <c r="C40" s="101"/>
      <c r="D40" s="101"/>
      <c r="E40" s="747"/>
      <c r="F40" s="747"/>
      <c r="G40" s="747"/>
      <c r="H40" s="747"/>
      <c r="I40" s="747"/>
      <c r="J40" s="747"/>
      <c r="K40" s="23"/>
      <c r="L40" s="747"/>
    </row>
    <row r="41" spans="1:12" ht="15" customHeight="1" x14ac:dyDescent="0.2">
      <c r="A41" s="33"/>
      <c r="B41" s="129"/>
      <c r="C41" s="101"/>
      <c r="D41" s="101"/>
      <c r="E41" s="747"/>
      <c r="F41" s="747"/>
      <c r="G41" s="747"/>
      <c r="H41" s="747"/>
      <c r="I41" s="747"/>
      <c r="J41" s="747"/>
      <c r="K41" s="23"/>
      <c r="L41" s="747"/>
    </row>
    <row r="42" spans="1:12" ht="15" customHeight="1" x14ac:dyDescent="0.2">
      <c r="A42" s="33"/>
      <c r="B42" s="129"/>
      <c r="C42" s="101"/>
      <c r="D42" s="101"/>
      <c r="E42" s="747"/>
      <c r="F42" s="747"/>
      <c r="G42" s="747"/>
      <c r="H42" s="747"/>
      <c r="I42" s="747"/>
      <c r="J42" s="747"/>
      <c r="K42" s="65"/>
      <c r="L42" s="747"/>
    </row>
    <row r="43" spans="1:12" ht="15" customHeight="1" x14ac:dyDescent="0.2">
      <c r="A43" s="33"/>
      <c r="B43" s="129"/>
      <c r="C43" s="101"/>
      <c r="D43" s="101"/>
      <c r="E43" s="747"/>
      <c r="F43" s="747"/>
      <c r="G43" s="747"/>
      <c r="H43" s="747"/>
      <c r="I43" s="747"/>
      <c r="J43" s="747"/>
      <c r="K43" s="747"/>
      <c r="L43" s="747"/>
    </row>
    <row r="44" spans="1:12" ht="15" customHeight="1" x14ac:dyDescent="0.2">
      <c r="A44" s="33"/>
      <c r="B44" s="129"/>
      <c r="C44" s="101"/>
      <c r="D44" s="101"/>
      <c r="E44" s="747"/>
      <c r="F44" s="747"/>
      <c r="G44" s="747"/>
      <c r="H44" s="747"/>
      <c r="I44" s="747"/>
      <c r="J44" s="747"/>
      <c r="K44" s="747"/>
      <c r="L44" s="747"/>
    </row>
    <row r="45" spans="1:12" ht="15" customHeight="1" x14ac:dyDescent="0.2">
      <c r="A45" s="33"/>
      <c r="B45" s="129"/>
      <c r="C45" s="101"/>
      <c r="D45" s="101"/>
      <c r="E45" s="747"/>
      <c r="F45" s="747"/>
      <c r="G45" s="747"/>
      <c r="H45" s="747"/>
      <c r="I45" s="747"/>
      <c r="J45" s="747"/>
      <c r="K45" s="747"/>
      <c r="L45" s="747"/>
    </row>
    <row r="46" spans="1:12" ht="15" customHeight="1" x14ac:dyDescent="0.2">
      <c r="A46" s="33"/>
      <c r="B46" s="129"/>
      <c r="C46" s="101"/>
      <c r="D46" s="101"/>
      <c r="E46" s="747"/>
      <c r="F46" s="747"/>
      <c r="G46" s="747"/>
      <c r="H46" s="747"/>
      <c r="I46" s="747"/>
      <c r="J46" s="747"/>
      <c r="K46" s="747"/>
      <c r="L46" s="747"/>
    </row>
  </sheetData>
  <phoneticPr fontId="8"/>
  <pageMargins left="0.59055118110236227" right="0.39370078740157483" top="0.39370078740157483" bottom="0.19685039370078741" header="0.19685039370078741" footer="0.19685039370078741"/>
  <pageSetup paperSize="9" scale="60" firstPageNumber="0" orientation="landscape" useFirstPageNumber="1" r:id="rId1"/>
  <headerFooter alignWithMargins="0">
    <oddHeader>&amp;R&amp;"Arial,標準"&amp;9J. Front Retailing FACT BOOK</oddHeader>
    <oddFooter>&amp;C&amp;"ＭＳ Ｐ明朝,標準"&amp;12-&amp;A-</oddFooter>
  </headerFooter>
  <rowBreaks count="1" manualBreakCount="1">
    <brk id="46" max="8" man="1"/>
  </rowBreaks>
  <colBreaks count="1" manualBreakCount="1">
    <brk id="11" max="45" man="1"/>
  </colBreaks>
  <customProperties>
    <customPr name="layoutContexts" r:id="rId2"/>
  </customProperties>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U61"/>
  <sheetViews>
    <sheetView zoomScale="130" zoomScaleNormal="130" zoomScaleSheetLayoutView="130" workbookViewId="0">
      <selection activeCell="Q66" sqref="Q66"/>
    </sheetView>
  </sheetViews>
  <sheetFormatPr defaultColWidth="8.81640625" defaultRowHeight="13" x14ac:dyDescent="0.2"/>
  <cols>
    <col min="1" max="2" width="2.1796875" style="174" customWidth="1"/>
    <col min="3" max="3" width="2.1796875" style="590" customWidth="1"/>
    <col min="4" max="4" width="1.1796875" style="589" customWidth="1"/>
    <col min="5" max="17" width="8.81640625" style="174"/>
    <col min="18" max="18" width="12.453125" style="174" customWidth="1"/>
    <col min="19" max="19" width="7" style="174" customWidth="1"/>
    <col min="20" max="20" width="8.81640625" style="174"/>
    <col min="21" max="21" width="4.81640625" style="174" customWidth="1"/>
    <col min="22" max="16384" width="8.81640625" style="174"/>
  </cols>
  <sheetData>
    <row r="1" spans="1:21" ht="12" customHeight="1" x14ac:dyDescent="0.2"/>
    <row r="2" spans="1:21" ht="15" customHeight="1" x14ac:dyDescent="0.2">
      <c r="A2" s="902" t="s">
        <v>726</v>
      </c>
      <c r="B2" s="903"/>
      <c r="C2" s="903"/>
      <c r="D2" s="903"/>
      <c r="E2" s="903"/>
      <c r="F2" s="903"/>
      <c r="G2" s="903"/>
      <c r="H2" s="903"/>
      <c r="I2" s="903"/>
      <c r="J2" s="903"/>
      <c r="K2" s="904"/>
      <c r="L2" s="904" t="s">
        <v>727</v>
      </c>
      <c r="M2" s="903" t="s">
        <v>728</v>
      </c>
      <c r="N2" s="903"/>
      <c r="O2" s="903"/>
      <c r="P2" s="903"/>
      <c r="Q2" s="903"/>
      <c r="R2" s="903"/>
      <c r="S2" s="903"/>
      <c r="T2" s="905"/>
      <c r="U2" s="905"/>
    </row>
    <row r="3" spans="1:21" ht="9.75" customHeight="1" x14ac:dyDescent="0.2">
      <c r="A3" s="906"/>
      <c r="B3" s="906"/>
      <c r="C3" s="906"/>
      <c r="D3" s="907"/>
      <c r="E3" s="906"/>
      <c r="F3" s="906"/>
      <c r="G3" s="906"/>
      <c r="H3" s="906"/>
      <c r="I3" s="906"/>
      <c r="J3" s="906"/>
      <c r="K3" s="906"/>
      <c r="L3" s="906"/>
      <c r="M3" s="906"/>
      <c r="N3" s="906"/>
      <c r="O3" s="906"/>
      <c r="P3" s="906"/>
      <c r="Q3" s="906"/>
      <c r="R3" s="906"/>
    </row>
    <row r="4" spans="1:21" s="287" customFormat="1" ht="15" customHeight="1" x14ac:dyDescent="0.2">
      <c r="A4" s="898" t="s">
        <v>729</v>
      </c>
      <c r="B4" s="898"/>
      <c r="D4" s="292"/>
    </row>
    <row r="5" spans="1:21" s="287" customFormat="1" ht="15" customHeight="1" x14ac:dyDescent="0.2">
      <c r="A5" s="898" t="s">
        <v>730</v>
      </c>
      <c r="C5" s="292"/>
    </row>
    <row r="6" spans="1:21" ht="10.5" customHeight="1" x14ac:dyDescent="0.2">
      <c r="B6" s="167"/>
      <c r="C6" s="728" t="s">
        <v>731</v>
      </c>
      <c r="D6" s="589" t="s">
        <v>732</v>
      </c>
      <c r="E6" s="591" t="s">
        <v>733</v>
      </c>
    </row>
    <row r="7" spans="1:21" ht="10.5" customHeight="1" x14ac:dyDescent="0.2">
      <c r="B7" s="167"/>
      <c r="C7" s="589"/>
      <c r="D7" s="589" t="s">
        <v>732</v>
      </c>
      <c r="E7" s="591" t="s">
        <v>734</v>
      </c>
    </row>
    <row r="8" spans="1:21" ht="10.5" customHeight="1" x14ac:dyDescent="0.2">
      <c r="B8" s="167"/>
      <c r="C8" s="589"/>
      <c r="D8" s="589" t="s">
        <v>732</v>
      </c>
      <c r="E8" s="591" t="s">
        <v>735</v>
      </c>
    </row>
    <row r="9" spans="1:21" ht="10.5" customHeight="1" x14ac:dyDescent="0.2">
      <c r="B9" s="167"/>
      <c r="C9" s="589"/>
      <c r="D9" s="589" t="s">
        <v>732</v>
      </c>
      <c r="E9" s="591" t="s">
        <v>736</v>
      </c>
    </row>
    <row r="10" spans="1:21" s="899" customFormat="1" ht="10.5" customHeight="1" x14ac:dyDescent="0.2">
      <c r="C10" s="816"/>
      <c r="D10" s="732" t="s">
        <v>732</v>
      </c>
      <c r="E10" s="734" t="s">
        <v>737</v>
      </c>
    </row>
    <row r="11" spans="1:21" s="899" customFormat="1" ht="10.5" customHeight="1" x14ac:dyDescent="0.2">
      <c r="C11" s="816"/>
      <c r="D11" s="732"/>
      <c r="E11" s="734" t="s">
        <v>738</v>
      </c>
    </row>
    <row r="12" spans="1:21" s="899" customFormat="1" ht="10.5" customHeight="1" x14ac:dyDescent="0.2">
      <c r="B12" s="900"/>
      <c r="C12" s="901"/>
      <c r="D12" s="732" t="s">
        <v>732</v>
      </c>
      <c r="E12" s="734" t="s">
        <v>739</v>
      </c>
    </row>
    <row r="13" spans="1:21" s="899" customFormat="1" ht="10.5" customHeight="1" x14ac:dyDescent="0.2">
      <c r="B13" s="900"/>
      <c r="C13" s="901"/>
      <c r="D13" s="732"/>
      <c r="E13" s="734" t="s">
        <v>740</v>
      </c>
    </row>
    <row r="14" spans="1:21" s="899" customFormat="1" ht="10.5" customHeight="1" x14ac:dyDescent="0.2">
      <c r="B14" s="900"/>
      <c r="C14" s="732"/>
      <c r="D14" s="734"/>
      <c r="E14" s="591" t="s">
        <v>741</v>
      </c>
      <c r="F14" s="174"/>
      <c r="G14" s="174"/>
      <c r="H14" s="174"/>
      <c r="I14" s="174"/>
      <c r="J14" s="174"/>
      <c r="K14" s="174"/>
      <c r="L14" s="174"/>
      <c r="M14" s="174"/>
      <c r="N14" s="174"/>
      <c r="O14" s="174"/>
    </row>
    <row r="15" spans="1:21" s="899" customFormat="1" ht="10.5" customHeight="1" x14ac:dyDescent="0.2">
      <c r="B15" s="900"/>
      <c r="C15" s="732"/>
      <c r="D15" s="732" t="s">
        <v>732</v>
      </c>
      <c r="E15" s="816" t="s">
        <v>742</v>
      </c>
    </row>
    <row r="16" spans="1:21" s="899" customFormat="1" ht="10.5" customHeight="1" x14ac:dyDescent="0.2">
      <c r="B16" s="900"/>
      <c r="C16" s="732"/>
      <c r="D16" s="732" t="s">
        <v>732</v>
      </c>
      <c r="E16" s="816" t="s">
        <v>743</v>
      </c>
    </row>
    <row r="17" spans="2:5" s="899" customFormat="1" ht="10.5" customHeight="1" x14ac:dyDescent="0.2">
      <c r="B17" s="900"/>
      <c r="C17" s="732"/>
      <c r="D17" s="732" t="s">
        <v>732</v>
      </c>
      <c r="E17" s="816" t="s">
        <v>744</v>
      </c>
    </row>
    <row r="18" spans="2:5" s="899" customFormat="1" ht="10.5" customHeight="1" x14ac:dyDescent="0.2">
      <c r="B18" s="900"/>
      <c r="C18" s="732"/>
      <c r="D18" s="732" t="s">
        <v>732</v>
      </c>
      <c r="E18" s="816" t="s">
        <v>745</v>
      </c>
    </row>
    <row r="19" spans="2:5" s="899" customFormat="1" ht="10.5" customHeight="1" x14ac:dyDescent="0.2">
      <c r="C19" s="897" t="s">
        <v>746</v>
      </c>
      <c r="D19" s="732" t="s">
        <v>732</v>
      </c>
      <c r="E19" s="821" t="s">
        <v>747</v>
      </c>
    </row>
    <row r="20" spans="2:5" s="899" customFormat="1" ht="10.5" customHeight="1" x14ac:dyDescent="0.2">
      <c r="C20" s="818"/>
      <c r="D20" s="732" t="s">
        <v>732</v>
      </c>
      <c r="E20" s="820" t="s">
        <v>748</v>
      </c>
    </row>
    <row r="21" spans="2:5" s="899" customFormat="1" ht="10.5" customHeight="1" x14ac:dyDescent="0.2">
      <c r="C21" s="818"/>
      <c r="D21" s="732" t="s">
        <v>732</v>
      </c>
      <c r="E21" s="821" t="s">
        <v>749</v>
      </c>
    </row>
    <row r="22" spans="2:5" s="899" customFormat="1" ht="10.5" customHeight="1" x14ac:dyDescent="0.2">
      <c r="C22" s="818" t="s">
        <v>750</v>
      </c>
      <c r="D22" s="732" t="s">
        <v>732</v>
      </c>
      <c r="E22" s="821" t="s">
        <v>751</v>
      </c>
    </row>
    <row r="23" spans="2:5" s="899" customFormat="1" ht="10.5" customHeight="1" x14ac:dyDescent="0.2">
      <c r="D23" s="732" t="s">
        <v>732</v>
      </c>
      <c r="E23" s="821" t="s">
        <v>752</v>
      </c>
    </row>
    <row r="24" spans="2:5" s="899" customFormat="1" ht="10.5" customHeight="1" x14ac:dyDescent="0.2">
      <c r="C24" s="897"/>
      <c r="D24" s="732"/>
      <c r="E24" s="821" t="s">
        <v>753</v>
      </c>
    </row>
    <row r="25" spans="2:5" s="899" customFormat="1" ht="10.5" customHeight="1" x14ac:dyDescent="0.2">
      <c r="C25" s="818"/>
      <c r="D25" s="732" t="s">
        <v>732</v>
      </c>
      <c r="E25" s="821" t="s">
        <v>754</v>
      </c>
    </row>
    <row r="26" spans="2:5" s="899" customFormat="1" ht="10.5" customHeight="1" x14ac:dyDescent="0.2">
      <c r="C26" s="818"/>
      <c r="D26" s="732"/>
      <c r="E26" s="821" t="s">
        <v>755</v>
      </c>
    </row>
    <row r="27" spans="2:5" s="899" customFormat="1" ht="10.5" customHeight="1" x14ac:dyDescent="0.2">
      <c r="C27" s="818"/>
      <c r="D27" s="732"/>
      <c r="E27" s="821" t="s">
        <v>756</v>
      </c>
    </row>
    <row r="28" spans="2:5" s="899" customFormat="1" ht="10.5" customHeight="1" x14ac:dyDescent="0.2">
      <c r="C28" s="818"/>
      <c r="D28" s="732"/>
      <c r="E28" s="821" t="s">
        <v>757</v>
      </c>
    </row>
    <row r="29" spans="2:5" s="899" customFormat="1" ht="10.5" customHeight="1" x14ac:dyDescent="0.2">
      <c r="C29" s="818"/>
      <c r="D29" s="732"/>
      <c r="E29" s="821" t="s">
        <v>758</v>
      </c>
    </row>
    <row r="30" spans="2:5" s="899" customFormat="1" ht="10.5" customHeight="1" x14ac:dyDescent="0.2">
      <c r="C30" s="818"/>
      <c r="D30" s="732"/>
      <c r="E30" s="821" t="s">
        <v>759</v>
      </c>
    </row>
    <row r="31" spans="2:5" s="899" customFormat="1" ht="10.5" customHeight="1" x14ac:dyDescent="0.2">
      <c r="C31" s="818" t="s">
        <v>760</v>
      </c>
      <c r="D31" s="732" t="s">
        <v>732</v>
      </c>
      <c r="E31" s="821" t="s">
        <v>761</v>
      </c>
    </row>
    <row r="32" spans="2:5" s="899" customFormat="1" ht="10.5" customHeight="1" x14ac:dyDescent="0.2">
      <c r="C32" s="818"/>
      <c r="D32" s="732" t="s">
        <v>732</v>
      </c>
      <c r="E32" s="821" t="s">
        <v>762</v>
      </c>
    </row>
    <row r="33" spans="1:5" s="899" customFormat="1" ht="12" customHeight="1" x14ac:dyDescent="0.2">
      <c r="C33" s="818"/>
      <c r="D33" s="732" t="s">
        <v>732</v>
      </c>
      <c r="E33" s="821" t="s">
        <v>763</v>
      </c>
    </row>
    <row r="34" spans="1:5" s="899" customFormat="1" ht="12" customHeight="1" x14ac:dyDescent="0.2">
      <c r="C34" s="818"/>
      <c r="D34" s="732" t="s">
        <v>732</v>
      </c>
      <c r="E34" s="821" t="s">
        <v>764</v>
      </c>
    </row>
    <row r="35" spans="1:5" s="899" customFormat="1" ht="9.75" customHeight="1" x14ac:dyDescent="0.2">
      <c r="C35" s="818"/>
      <c r="D35" s="732"/>
      <c r="E35" s="821"/>
    </row>
    <row r="36" spans="1:5" s="287" customFormat="1" ht="15" customHeight="1" x14ac:dyDescent="0.2">
      <c r="A36" s="357" t="s">
        <v>765</v>
      </c>
      <c r="B36" s="122"/>
      <c r="C36" s="293"/>
      <c r="D36" s="122"/>
    </row>
    <row r="37" spans="1:5" ht="13" customHeight="1" x14ac:dyDescent="0.2">
      <c r="C37" s="292" t="s">
        <v>766</v>
      </c>
      <c r="D37" s="287" t="s">
        <v>767</v>
      </c>
    </row>
    <row r="38" spans="1:5" ht="10.5" customHeight="1" x14ac:dyDescent="0.2">
      <c r="C38" s="589" t="s">
        <v>768</v>
      </c>
      <c r="D38" s="589" t="s">
        <v>732</v>
      </c>
      <c r="E38" s="590" t="s">
        <v>769</v>
      </c>
    </row>
    <row r="39" spans="1:5" ht="10.5" customHeight="1" x14ac:dyDescent="0.2">
      <c r="C39" s="589"/>
      <c r="D39" s="589" t="s">
        <v>732</v>
      </c>
      <c r="E39" s="590" t="s">
        <v>770</v>
      </c>
    </row>
    <row r="40" spans="1:5" ht="10.5" customHeight="1" x14ac:dyDescent="0.2">
      <c r="C40" s="589"/>
      <c r="D40" s="589" t="s">
        <v>732</v>
      </c>
      <c r="E40" s="590" t="s">
        <v>743</v>
      </c>
    </row>
    <row r="41" spans="1:5" ht="10.5" customHeight="1" x14ac:dyDescent="0.2">
      <c r="C41" s="594" t="s">
        <v>771</v>
      </c>
      <c r="D41" s="589" t="s">
        <v>732</v>
      </c>
      <c r="E41" s="592" t="s">
        <v>772</v>
      </c>
    </row>
    <row r="42" spans="1:5" ht="10.5" customHeight="1" x14ac:dyDescent="0.2">
      <c r="C42" s="594"/>
      <c r="E42" s="592" t="s">
        <v>773</v>
      </c>
    </row>
    <row r="43" spans="1:5" ht="10.5" customHeight="1" x14ac:dyDescent="0.2">
      <c r="C43" s="594"/>
      <c r="D43" s="589" t="s">
        <v>732</v>
      </c>
      <c r="E43" s="592" t="s">
        <v>774</v>
      </c>
    </row>
    <row r="44" spans="1:5" ht="10.5" customHeight="1" x14ac:dyDescent="0.2">
      <c r="C44" s="594"/>
      <c r="D44" s="589" t="s">
        <v>732</v>
      </c>
      <c r="E44" s="592" t="s">
        <v>775</v>
      </c>
    </row>
    <row r="45" spans="1:5" ht="8.25" customHeight="1" x14ac:dyDescent="0.2">
      <c r="C45" s="594"/>
      <c r="D45" s="592"/>
      <c r="E45" s="146"/>
    </row>
    <row r="46" spans="1:5" s="287" customFormat="1" ht="15" customHeight="1" x14ac:dyDescent="0.2">
      <c r="A46" s="357" t="s">
        <v>776</v>
      </c>
      <c r="B46" s="122"/>
      <c r="C46" s="293"/>
      <c r="D46" s="122"/>
    </row>
    <row r="47" spans="1:5" s="899" customFormat="1" ht="10.5" customHeight="1" x14ac:dyDescent="0.2">
      <c r="C47" s="732" t="s">
        <v>768</v>
      </c>
      <c r="D47" s="732" t="s">
        <v>732</v>
      </c>
      <c r="E47" s="734" t="s">
        <v>777</v>
      </c>
    </row>
    <row r="48" spans="1:5" s="899" customFormat="1" ht="10.5" customHeight="1" x14ac:dyDescent="0.2">
      <c r="C48" s="732"/>
      <c r="D48" s="732" t="s">
        <v>732</v>
      </c>
      <c r="E48" s="734" t="s">
        <v>778</v>
      </c>
    </row>
    <row r="49" spans="3:5" s="899" customFormat="1" ht="10.5" customHeight="1" x14ac:dyDescent="0.2">
      <c r="C49" s="732"/>
      <c r="D49" s="732" t="s">
        <v>732</v>
      </c>
      <c r="E49" s="734" t="s">
        <v>779</v>
      </c>
    </row>
    <row r="50" spans="3:5" s="899" customFormat="1" ht="10.5" customHeight="1" x14ac:dyDescent="0.2">
      <c r="C50" s="732"/>
      <c r="D50" s="732" t="s">
        <v>732</v>
      </c>
      <c r="E50" s="816" t="s">
        <v>780</v>
      </c>
    </row>
    <row r="51" spans="3:5" s="899" customFormat="1" ht="10.5" customHeight="1" x14ac:dyDescent="0.2">
      <c r="C51" s="732"/>
      <c r="D51" s="732" t="s">
        <v>732</v>
      </c>
      <c r="E51" s="816" t="s">
        <v>781</v>
      </c>
    </row>
    <row r="52" spans="3:5" s="899" customFormat="1" ht="10.5" customHeight="1" x14ac:dyDescent="0.2">
      <c r="C52" s="732"/>
      <c r="D52" s="732" t="s">
        <v>732</v>
      </c>
      <c r="E52" s="816" t="s">
        <v>782</v>
      </c>
    </row>
    <row r="53" spans="3:5" s="899" customFormat="1" ht="10.5" customHeight="1" x14ac:dyDescent="0.2">
      <c r="C53" s="897" t="s">
        <v>746</v>
      </c>
      <c r="D53" s="732" t="s">
        <v>732</v>
      </c>
      <c r="E53" s="820" t="s">
        <v>783</v>
      </c>
    </row>
    <row r="54" spans="3:5" s="899" customFormat="1" ht="10.5" customHeight="1" x14ac:dyDescent="0.2">
      <c r="C54" s="818"/>
      <c r="D54" s="732" t="s">
        <v>732</v>
      </c>
      <c r="E54" s="820" t="s">
        <v>784</v>
      </c>
    </row>
    <row r="55" spans="3:5" s="899" customFormat="1" ht="10.5" customHeight="1" x14ac:dyDescent="0.2">
      <c r="C55" s="818"/>
      <c r="D55" s="732" t="s">
        <v>732</v>
      </c>
      <c r="E55" s="820" t="s">
        <v>785</v>
      </c>
    </row>
    <row r="56" spans="3:5" s="899" customFormat="1" ht="10.5" customHeight="1" x14ac:dyDescent="0.2">
      <c r="C56" s="818"/>
      <c r="D56" s="732" t="s">
        <v>732</v>
      </c>
      <c r="E56" s="820" t="s">
        <v>786</v>
      </c>
    </row>
    <row r="57" spans="3:5" s="899" customFormat="1" ht="10.5" customHeight="1" x14ac:dyDescent="0.2">
      <c r="C57" s="818"/>
      <c r="D57" s="732" t="s">
        <v>732</v>
      </c>
      <c r="E57" s="820" t="s">
        <v>787</v>
      </c>
    </row>
    <row r="58" spans="3:5" s="899" customFormat="1" ht="10.5" customHeight="1" x14ac:dyDescent="0.2">
      <c r="C58" s="818"/>
      <c r="D58" s="732" t="s">
        <v>732</v>
      </c>
      <c r="E58" s="820" t="s">
        <v>788</v>
      </c>
    </row>
    <row r="59" spans="3:5" ht="10.5" customHeight="1" x14ac:dyDescent="0.2">
      <c r="C59" s="55"/>
      <c r="E59" s="593"/>
    </row>
    <row r="60" spans="3:5" ht="10.5" customHeight="1" x14ac:dyDescent="0.2">
      <c r="C60" s="55"/>
      <c r="E60" s="593"/>
    </row>
    <row r="61" spans="3:5" ht="12" customHeight="1" x14ac:dyDescent="0.2">
      <c r="C61" s="594"/>
      <c r="D61" s="590"/>
      <c r="E61" s="592"/>
    </row>
  </sheetData>
  <phoneticPr fontId="8"/>
  <pageMargins left="0.59055118110236227" right="0" top="0.39370078740157483" bottom="0.39370078740157483" header="0" footer="0.19685039370078741"/>
  <pageSetup paperSize="9" scale="89" orientation="landscape" r:id="rId1"/>
  <headerFooter alignWithMargins="0">
    <oddHeader>&amp;R&amp;"Arial,標準"&amp;7J. Front Retailing FACT BOOK</oddHeader>
    <oddFooter>&amp;C&amp;"ＭＳ Ｐ明朝,標準"&amp;10-&amp;A-</oddFooter>
  </headerFooter>
  <customProperties>
    <customPr name="layoutContexts"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S59"/>
  <sheetViews>
    <sheetView view="pageBreakPreview" zoomScale="130" zoomScaleNormal="130" zoomScaleSheetLayoutView="130" workbookViewId="0">
      <selection activeCell="E15" sqref="E15"/>
    </sheetView>
  </sheetViews>
  <sheetFormatPr defaultColWidth="8.81640625" defaultRowHeight="13" x14ac:dyDescent="0.2"/>
  <cols>
    <col min="1" max="2" width="2.1796875" customWidth="1"/>
    <col min="3" max="3" width="2.1796875" style="588" customWidth="1"/>
    <col min="4" max="4" width="1.1796875" style="621" customWidth="1"/>
    <col min="18" max="18" width="15.1796875" customWidth="1"/>
  </cols>
  <sheetData>
    <row r="1" spans="1:19" ht="12" customHeight="1" x14ac:dyDescent="0.2"/>
    <row r="2" spans="1:19" ht="15" customHeight="1" x14ac:dyDescent="0.3">
      <c r="A2" s="631"/>
      <c r="B2" s="631"/>
      <c r="C2" s="631"/>
      <c r="D2" s="631"/>
      <c r="E2" s="631"/>
      <c r="F2" s="631"/>
      <c r="G2" s="631"/>
      <c r="H2" s="631"/>
      <c r="I2" s="631"/>
      <c r="J2" s="631"/>
      <c r="K2" s="632" t="s">
        <v>789</v>
      </c>
      <c r="L2" s="784" t="s">
        <v>790</v>
      </c>
      <c r="M2" s="631"/>
      <c r="N2" s="631"/>
      <c r="O2" s="631"/>
      <c r="P2" s="631"/>
      <c r="Q2" s="631"/>
      <c r="R2" s="631"/>
    </row>
    <row r="3" spans="1:19" ht="12" customHeight="1" x14ac:dyDescent="0.2">
      <c r="A3" s="597"/>
      <c r="B3" s="597"/>
      <c r="C3" s="597"/>
      <c r="D3" s="614"/>
      <c r="E3" s="597"/>
      <c r="F3" s="597"/>
      <c r="G3" s="597"/>
      <c r="H3" s="597"/>
      <c r="I3" s="597"/>
      <c r="J3" s="597"/>
      <c r="K3" s="597"/>
      <c r="L3" s="597"/>
      <c r="M3" s="597"/>
      <c r="N3" s="597"/>
      <c r="O3" s="597"/>
      <c r="P3" s="597"/>
      <c r="Q3" s="597"/>
      <c r="R3" s="597"/>
    </row>
    <row r="4" spans="1:19" s="616" customFormat="1" ht="15" customHeight="1" x14ac:dyDescent="0.3">
      <c r="A4" s="62" t="s">
        <v>791</v>
      </c>
      <c r="B4" s="637"/>
      <c r="C4" s="637"/>
      <c r="D4" s="638"/>
    </row>
    <row r="5" spans="1:19" s="731" customFormat="1" ht="10.5" customHeight="1" x14ac:dyDescent="0.2">
      <c r="C5" s="732" t="s">
        <v>792</v>
      </c>
      <c r="D5" s="733" t="s">
        <v>732</v>
      </c>
      <c r="E5" s="734" t="s">
        <v>793</v>
      </c>
    </row>
    <row r="6" spans="1:19" s="731" customFormat="1" ht="10.5" customHeight="1" x14ac:dyDescent="0.2">
      <c r="C6" s="732"/>
      <c r="D6" s="733" t="s">
        <v>732</v>
      </c>
      <c r="E6" s="734" t="s">
        <v>794</v>
      </c>
    </row>
    <row r="7" spans="1:19" s="731" customFormat="1" ht="10.5" customHeight="1" x14ac:dyDescent="0.2">
      <c r="C7" s="732"/>
      <c r="D7" s="733" t="s">
        <v>732</v>
      </c>
      <c r="E7" s="734" t="s">
        <v>795</v>
      </c>
    </row>
    <row r="8" spans="1:19" s="731" customFormat="1" ht="10.5" customHeight="1" x14ac:dyDescent="0.2">
      <c r="C8" s="732"/>
      <c r="D8" s="733" t="s">
        <v>732</v>
      </c>
      <c r="E8" s="734" t="s">
        <v>796</v>
      </c>
    </row>
    <row r="9" spans="1:19" s="731" customFormat="1" ht="10.5" customHeight="1" x14ac:dyDescent="0.2">
      <c r="C9" s="732"/>
      <c r="D9" s="733" t="s">
        <v>732</v>
      </c>
      <c r="E9" s="734" t="s">
        <v>797</v>
      </c>
    </row>
    <row r="10" spans="1:19" s="731" customFormat="1" ht="10.5" customHeight="1" x14ac:dyDescent="0.2">
      <c r="C10" s="732"/>
      <c r="D10" s="733" t="s">
        <v>732</v>
      </c>
      <c r="E10" s="734" t="s">
        <v>798</v>
      </c>
    </row>
    <row r="11" spans="1:19" s="731" customFormat="1" ht="10.5" customHeight="1" x14ac:dyDescent="0.2">
      <c r="C11" s="732"/>
      <c r="D11" s="733" t="s">
        <v>732</v>
      </c>
      <c r="E11" s="734" t="s">
        <v>799</v>
      </c>
      <c r="S11" s="967"/>
    </row>
    <row r="12" spans="1:19" s="731" customFormat="1" ht="10.5" customHeight="1" x14ac:dyDescent="0.2">
      <c r="C12" s="732"/>
      <c r="D12" s="733" t="s">
        <v>732</v>
      </c>
      <c r="E12" s="734" t="s">
        <v>800</v>
      </c>
      <c r="S12" s="967"/>
    </row>
    <row r="13" spans="1:19" s="731" customFormat="1" ht="10.5" customHeight="1" x14ac:dyDescent="0.2">
      <c r="C13" s="732"/>
      <c r="D13" s="733" t="s">
        <v>732</v>
      </c>
      <c r="E13" s="734" t="s">
        <v>801</v>
      </c>
      <c r="S13" s="967"/>
    </row>
    <row r="14" spans="1:19" s="731" customFormat="1" ht="10.5" customHeight="1" x14ac:dyDescent="0.2">
      <c r="C14" s="897" t="s">
        <v>746</v>
      </c>
      <c r="D14" s="733" t="s">
        <v>732</v>
      </c>
      <c r="E14" s="820" t="s">
        <v>802</v>
      </c>
    </row>
    <row r="15" spans="1:19" s="731" customFormat="1" ht="10.5" customHeight="1" x14ac:dyDescent="0.2">
      <c r="C15" s="818"/>
      <c r="D15" s="733" t="s">
        <v>732</v>
      </c>
      <c r="E15" s="820" t="s">
        <v>803</v>
      </c>
    </row>
    <row r="16" spans="1:19" s="731" customFormat="1" ht="10.5" customHeight="1" x14ac:dyDescent="0.2">
      <c r="C16" s="818"/>
      <c r="D16" s="733" t="s">
        <v>732</v>
      </c>
      <c r="E16" s="820" t="s">
        <v>804</v>
      </c>
    </row>
    <row r="17" spans="1:5" s="731" customFormat="1" ht="10.5" customHeight="1" x14ac:dyDescent="0.2">
      <c r="C17" s="829"/>
      <c r="D17" s="733" t="s">
        <v>732</v>
      </c>
      <c r="E17" s="820" t="s">
        <v>805</v>
      </c>
    </row>
    <row r="18" spans="1:5" s="731" customFormat="1" ht="10.5" customHeight="1" x14ac:dyDescent="0.2">
      <c r="C18" s="829"/>
      <c r="D18" s="733" t="s">
        <v>732</v>
      </c>
      <c r="E18" s="820" t="s">
        <v>806</v>
      </c>
    </row>
    <row r="19" spans="1:5" s="731" customFormat="1" ht="10.5" customHeight="1" x14ac:dyDescent="0.2">
      <c r="C19" s="829"/>
      <c r="D19" s="733" t="s">
        <v>732</v>
      </c>
      <c r="E19" s="820" t="s">
        <v>807</v>
      </c>
    </row>
    <row r="20" spans="1:5" s="731" customFormat="1" ht="10.5" customHeight="1" x14ac:dyDescent="0.2">
      <c r="C20" s="829"/>
      <c r="D20" s="733" t="s">
        <v>732</v>
      </c>
      <c r="E20" s="820" t="s">
        <v>808</v>
      </c>
    </row>
    <row r="21" spans="1:5" s="731" customFormat="1" ht="10.5" customHeight="1" x14ac:dyDescent="0.2">
      <c r="C21" s="829"/>
      <c r="D21" s="733" t="s">
        <v>732</v>
      </c>
      <c r="E21" s="820" t="s">
        <v>809</v>
      </c>
    </row>
    <row r="22" spans="1:5" s="731" customFormat="1" ht="10.5" customHeight="1" x14ac:dyDescent="0.2">
      <c r="C22" s="829"/>
      <c r="D22" s="733" t="s">
        <v>732</v>
      </c>
      <c r="E22" s="820" t="s">
        <v>810</v>
      </c>
    </row>
    <row r="23" spans="1:5" s="731" customFormat="1" ht="10.5" customHeight="1" x14ac:dyDescent="0.2">
      <c r="C23" s="829"/>
      <c r="D23" s="733"/>
      <c r="E23" s="831"/>
    </row>
    <row r="24" spans="1:5" s="837" customFormat="1" ht="15" customHeight="1" x14ac:dyDescent="0.3">
      <c r="A24" s="834" t="s">
        <v>811</v>
      </c>
      <c r="C24" s="908"/>
      <c r="D24" s="909"/>
    </row>
    <row r="25" spans="1:5" s="731" customFormat="1" ht="10.5" customHeight="1" x14ac:dyDescent="0.2">
      <c r="C25" s="732" t="s">
        <v>768</v>
      </c>
      <c r="D25" s="733" t="s">
        <v>732</v>
      </c>
      <c r="E25" s="734" t="s">
        <v>812</v>
      </c>
    </row>
    <row r="26" spans="1:5" s="731" customFormat="1" ht="10.5" customHeight="1" x14ac:dyDescent="0.2">
      <c r="C26" s="732"/>
      <c r="D26" s="733" t="s">
        <v>732</v>
      </c>
      <c r="E26" s="734" t="s">
        <v>813</v>
      </c>
    </row>
    <row r="27" spans="1:5" s="731" customFormat="1" ht="10.5" customHeight="1" x14ac:dyDescent="0.2">
      <c r="C27" s="897" t="s">
        <v>746</v>
      </c>
      <c r="D27" s="733" t="s">
        <v>732</v>
      </c>
      <c r="E27" s="910" t="s">
        <v>814</v>
      </c>
    </row>
    <row r="28" spans="1:5" s="731" customFormat="1" ht="10.5" customHeight="1" x14ac:dyDescent="0.2">
      <c r="C28" s="732"/>
      <c r="D28" s="733" t="s">
        <v>732</v>
      </c>
      <c r="E28" s="770" t="s">
        <v>815</v>
      </c>
    </row>
    <row r="29" spans="1:5" s="731" customFormat="1" ht="12" customHeight="1" x14ac:dyDescent="0.2">
      <c r="C29" s="732"/>
      <c r="D29" s="733"/>
    </row>
    <row r="30" spans="1:5" s="837" customFormat="1" ht="15" customHeight="1" x14ac:dyDescent="0.3">
      <c r="A30" s="834" t="s">
        <v>816</v>
      </c>
      <c r="B30" s="911"/>
      <c r="C30" s="908"/>
      <c r="D30" s="909"/>
    </row>
    <row r="31" spans="1:5" s="731" customFormat="1" ht="10.5" customHeight="1" x14ac:dyDescent="0.2">
      <c r="C31" s="732" t="s">
        <v>768</v>
      </c>
      <c r="D31" s="733" t="s">
        <v>732</v>
      </c>
      <c r="E31" s="734" t="s">
        <v>817</v>
      </c>
    </row>
    <row r="32" spans="1:5" s="731" customFormat="1" ht="10.5" customHeight="1" x14ac:dyDescent="0.2">
      <c r="D32" s="733" t="s">
        <v>732</v>
      </c>
      <c r="E32" s="734" t="s">
        <v>794</v>
      </c>
    </row>
    <row r="33" spans="1:5" s="731" customFormat="1" ht="10.5" customHeight="1" x14ac:dyDescent="0.2">
      <c r="C33" s="732"/>
      <c r="D33" s="733" t="s">
        <v>732</v>
      </c>
      <c r="E33" s="734" t="s">
        <v>818</v>
      </c>
    </row>
    <row r="34" spans="1:5" s="731" customFormat="1" ht="10.5" customHeight="1" x14ac:dyDescent="0.2">
      <c r="C34" s="732"/>
      <c r="D34" s="733" t="s">
        <v>732</v>
      </c>
      <c r="E34" s="734" t="s">
        <v>797</v>
      </c>
    </row>
    <row r="35" spans="1:5" s="731" customFormat="1" ht="10.5" customHeight="1" x14ac:dyDescent="0.2">
      <c r="C35" s="897" t="s">
        <v>746</v>
      </c>
      <c r="D35" s="733" t="s">
        <v>732</v>
      </c>
      <c r="E35" s="820" t="s">
        <v>819</v>
      </c>
    </row>
    <row r="36" spans="1:5" s="731" customFormat="1" ht="10.5" customHeight="1" x14ac:dyDescent="0.2">
      <c r="D36" s="733" t="s">
        <v>732</v>
      </c>
      <c r="E36" s="820" t="s">
        <v>820</v>
      </c>
    </row>
    <row r="37" spans="1:5" s="731" customFormat="1" ht="10.5" customHeight="1" x14ac:dyDescent="0.2">
      <c r="C37" s="818"/>
      <c r="D37" s="733" t="s">
        <v>732</v>
      </c>
      <c r="E37" s="820" t="s">
        <v>821</v>
      </c>
    </row>
    <row r="38" spans="1:5" s="731" customFormat="1" ht="10.5" customHeight="1" x14ac:dyDescent="0.2">
      <c r="C38" s="818"/>
      <c r="D38" s="733" t="s">
        <v>732</v>
      </c>
      <c r="E38" s="820" t="s">
        <v>806</v>
      </c>
    </row>
    <row r="39" spans="1:5" s="731" customFormat="1" ht="10.5" customHeight="1" x14ac:dyDescent="0.2">
      <c r="C39" s="818"/>
      <c r="D39" s="912"/>
    </row>
    <row r="40" spans="1:5" s="837" customFormat="1" ht="15" customHeight="1" x14ac:dyDescent="0.3">
      <c r="A40" s="834" t="s">
        <v>822</v>
      </c>
      <c r="B40" s="826"/>
      <c r="C40" s="913"/>
      <c r="D40" s="909"/>
    </row>
    <row r="41" spans="1:5" s="731" customFormat="1" ht="10.5" customHeight="1" x14ac:dyDescent="0.2">
      <c r="C41" s="732" t="s">
        <v>768</v>
      </c>
      <c r="D41" s="733" t="s">
        <v>732</v>
      </c>
      <c r="E41" s="734" t="s">
        <v>823</v>
      </c>
    </row>
    <row r="42" spans="1:5" s="731" customFormat="1" ht="10.5" customHeight="1" x14ac:dyDescent="0.2">
      <c r="C42" s="732"/>
      <c r="D42" s="733" t="s">
        <v>732</v>
      </c>
      <c r="E42" s="734" t="s">
        <v>824</v>
      </c>
    </row>
    <row r="43" spans="1:5" s="731" customFormat="1" ht="10.5" customHeight="1" x14ac:dyDescent="0.2">
      <c r="C43" s="732"/>
      <c r="D43" s="733" t="s">
        <v>732</v>
      </c>
      <c r="E43" s="816" t="s">
        <v>780</v>
      </c>
    </row>
    <row r="44" spans="1:5" s="731" customFormat="1" ht="10.5" customHeight="1" x14ac:dyDescent="0.2">
      <c r="C44" s="732"/>
      <c r="D44" s="733" t="s">
        <v>732</v>
      </c>
      <c r="E44" s="816" t="s">
        <v>781</v>
      </c>
    </row>
    <row r="45" spans="1:5" s="731" customFormat="1" ht="10.5" customHeight="1" x14ac:dyDescent="0.2">
      <c r="C45" s="732"/>
      <c r="D45" s="733" t="s">
        <v>732</v>
      </c>
      <c r="E45" s="734" t="s">
        <v>825</v>
      </c>
    </row>
    <row r="46" spans="1:5" s="731" customFormat="1" ht="10.5" customHeight="1" x14ac:dyDescent="0.2">
      <c r="C46" s="732"/>
      <c r="D46" s="733" t="s">
        <v>732</v>
      </c>
      <c r="E46" s="734" t="s">
        <v>826</v>
      </c>
    </row>
    <row r="47" spans="1:5" s="731" customFormat="1" ht="10.5" customHeight="1" x14ac:dyDescent="0.2">
      <c r="C47" s="897" t="s">
        <v>746</v>
      </c>
      <c r="D47" s="733" t="s">
        <v>732</v>
      </c>
      <c r="E47" s="914" t="s">
        <v>827</v>
      </c>
    </row>
    <row r="48" spans="1:5" s="731" customFormat="1" ht="10.5" customHeight="1" x14ac:dyDescent="0.2">
      <c r="C48" s="897"/>
      <c r="D48" s="733" t="s">
        <v>732</v>
      </c>
      <c r="E48" s="914" t="s">
        <v>828</v>
      </c>
    </row>
    <row r="49" spans="3:5" s="731" customFormat="1" ht="10.5" customHeight="1" x14ac:dyDescent="0.2">
      <c r="C49" s="897"/>
      <c r="D49" s="733" t="s">
        <v>732</v>
      </c>
      <c r="E49" s="820" t="s">
        <v>786</v>
      </c>
    </row>
    <row r="50" spans="3:5" s="731" customFormat="1" ht="10.5" customHeight="1" x14ac:dyDescent="0.2">
      <c r="C50" s="897"/>
      <c r="D50" s="733" t="s">
        <v>732</v>
      </c>
      <c r="E50" s="820" t="s">
        <v>787</v>
      </c>
    </row>
    <row r="51" spans="3:5" s="731" customFormat="1" ht="10.5" customHeight="1" x14ac:dyDescent="0.2">
      <c r="C51" s="915"/>
      <c r="D51" s="733" t="s">
        <v>732</v>
      </c>
      <c r="E51" s="821" t="s">
        <v>829</v>
      </c>
    </row>
    <row r="52" spans="3:5" s="731" customFormat="1" ht="10.5" customHeight="1" x14ac:dyDescent="0.2">
      <c r="C52" s="915"/>
      <c r="D52" s="733" t="s">
        <v>732</v>
      </c>
      <c r="E52" s="820" t="s">
        <v>830</v>
      </c>
    </row>
    <row r="53" spans="3:5" s="731" customFormat="1" ht="10.5" customHeight="1" x14ac:dyDescent="0.2">
      <c r="C53" s="915"/>
      <c r="D53" s="733"/>
      <c r="E53" s="914"/>
    </row>
    <row r="54" spans="3:5" s="731" customFormat="1" ht="10.5" customHeight="1" x14ac:dyDescent="0.2">
      <c r="C54" s="915"/>
      <c r="D54" s="733"/>
      <c r="E54" s="820"/>
    </row>
    <row r="55" spans="3:5" ht="10.5" customHeight="1" x14ac:dyDescent="0.2">
      <c r="C55" s="595"/>
      <c r="E55" s="596"/>
    </row>
    <row r="56" spans="3:5" ht="10.5" customHeight="1" x14ac:dyDescent="0.2">
      <c r="C56" s="595"/>
      <c r="E56" s="593"/>
    </row>
    <row r="57" spans="3:5" ht="10.5" customHeight="1" x14ac:dyDescent="0.2">
      <c r="C57" s="595"/>
      <c r="E57" s="592"/>
    </row>
    <row r="58" spans="3:5" ht="10.5" customHeight="1" x14ac:dyDescent="0.2">
      <c r="C58" s="595"/>
      <c r="E58" s="596"/>
    </row>
    <row r="59" spans="3:5" ht="12" customHeight="1" x14ac:dyDescent="0.2"/>
  </sheetData>
  <phoneticPr fontId="8"/>
  <pageMargins left="0.59055118110236227" right="0" top="0.39370078740157483" bottom="0.39370078740157483" header="0" footer="0.19685039370078741"/>
  <pageSetup paperSize="9" scale="98" orientation="landscape" r:id="rId1"/>
  <headerFooter alignWithMargins="0">
    <oddHeader>&amp;R&amp;"Arial,標準"&amp;7J. Front Retailing FACT BOOK</oddHeader>
    <oddFooter>&amp;C&amp;"ＭＳ Ｐ明朝,標準"&amp;10-&amp;A-</oddFooter>
  </headerFooter>
  <customProperties>
    <customPr name="layoutContexts"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R51"/>
  <sheetViews>
    <sheetView zoomScaleNormal="100" zoomScaleSheetLayoutView="130" workbookViewId="0">
      <selection activeCell="I12" sqref="I12"/>
    </sheetView>
  </sheetViews>
  <sheetFormatPr defaultColWidth="8.81640625" defaultRowHeight="13" x14ac:dyDescent="0.2"/>
  <cols>
    <col min="1" max="3" width="2.1796875" style="174" customWidth="1"/>
    <col min="4" max="4" width="1.1796875" style="624" customWidth="1"/>
    <col min="5" max="17" width="8.81640625" style="174"/>
    <col min="18" max="18" width="12.453125" style="174" customWidth="1"/>
    <col min="19" max="16384" width="8.81640625" style="174"/>
  </cols>
  <sheetData>
    <row r="1" spans="1:18" ht="12" customHeight="1" x14ac:dyDescent="0.2">
      <c r="C1" s="590"/>
      <c r="D1" s="621"/>
    </row>
    <row r="2" spans="1:18" ht="15" customHeight="1" x14ac:dyDescent="0.2">
      <c r="A2" s="903"/>
      <c r="B2" s="903"/>
      <c r="C2" s="903"/>
      <c r="D2" s="903"/>
      <c r="E2" s="903"/>
      <c r="F2" s="903"/>
      <c r="G2" s="903"/>
      <c r="H2" s="903"/>
      <c r="I2" s="903"/>
      <c r="J2" s="903"/>
      <c r="K2" s="904" t="s">
        <v>831</v>
      </c>
      <c r="L2" s="927" t="s">
        <v>832</v>
      </c>
      <c r="M2" s="903"/>
      <c r="N2" s="903"/>
      <c r="O2" s="903"/>
      <c r="P2" s="903"/>
      <c r="Q2" s="903"/>
      <c r="R2" s="903"/>
    </row>
    <row r="3" spans="1:18" s="17" customFormat="1" ht="12.75" customHeight="1" x14ac:dyDescent="0.2">
      <c r="A3" s="123"/>
      <c r="B3" s="123"/>
      <c r="C3" s="594"/>
      <c r="D3" s="621"/>
      <c r="E3" s="592"/>
    </row>
    <row r="4" spans="1:18" s="287" customFormat="1" ht="15" customHeight="1" x14ac:dyDescent="0.2">
      <c r="A4" s="357" t="s">
        <v>833</v>
      </c>
      <c r="B4" s="357"/>
      <c r="C4" s="357"/>
      <c r="D4" s="623"/>
    </row>
    <row r="5" spans="1:18" s="928" customFormat="1" ht="15" customHeight="1" x14ac:dyDescent="0.2">
      <c r="B5" s="929" t="s">
        <v>834</v>
      </c>
      <c r="C5" s="929"/>
      <c r="D5" s="836"/>
    </row>
    <row r="6" spans="1:18" s="921" customFormat="1" ht="10.5" customHeight="1" x14ac:dyDescent="0.2">
      <c r="A6" s="817"/>
      <c r="B6" s="817"/>
      <c r="C6" s="732" t="s">
        <v>835</v>
      </c>
      <c r="D6" s="732" t="s">
        <v>732</v>
      </c>
      <c r="E6" s="734" t="s">
        <v>836</v>
      </c>
    </row>
    <row r="7" spans="1:18" s="899" customFormat="1" ht="10.5" customHeight="1" x14ac:dyDescent="0.2">
      <c r="B7" s="900"/>
      <c r="C7" s="732"/>
      <c r="D7" s="733" t="s">
        <v>732</v>
      </c>
      <c r="E7" s="734" t="s">
        <v>837</v>
      </c>
    </row>
    <row r="8" spans="1:18" s="921" customFormat="1" ht="10.5" customHeight="1" x14ac:dyDescent="0.2">
      <c r="A8" s="817"/>
      <c r="B8" s="817"/>
      <c r="C8" s="732"/>
      <c r="D8" s="733" t="s">
        <v>732</v>
      </c>
      <c r="E8" s="734" t="s">
        <v>736</v>
      </c>
    </row>
    <row r="9" spans="1:18" s="921" customFormat="1" ht="10.5" customHeight="1" x14ac:dyDescent="0.2">
      <c r="A9" s="817"/>
      <c r="B9" s="817"/>
      <c r="C9" s="732"/>
      <c r="D9" s="733" t="s">
        <v>732</v>
      </c>
      <c r="E9" s="734" t="s">
        <v>838</v>
      </c>
    </row>
    <row r="10" spans="1:18" s="921" customFormat="1" ht="10.5" customHeight="1" x14ac:dyDescent="0.2">
      <c r="A10" s="817"/>
      <c r="B10" s="817"/>
      <c r="C10" s="732"/>
      <c r="D10" s="733"/>
      <c r="E10" s="734" t="s">
        <v>839</v>
      </c>
    </row>
    <row r="11" spans="1:18" s="921" customFormat="1" ht="10.5" customHeight="1" x14ac:dyDescent="0.2">
      <c r="A11" s="817"/>
      <c r="B11" s="817"/>
      <c r="C11" s="732"/>
      <c r="D11" s="733" t="s">
        <v>732</v>
      </c>
      <c r="E11" s="734" t="s">
        <v>840</v>
      </c>
    </row>
    <row r="12" spans="1:18" s="899" customFormat="1" ht="10.5" customHeight="1" x14ac:dyDescent="0.2">
      <c r="B12" s="900"/>
      <c r="C12" s="732"/>
      <c r="D12" s="732" t="s">
        <v>732</v>
      </c>
      <c r="E12" s="816" t="s">
        <v>745</v>
      </c>
    </row>
    <row r="13" spans="1:18" s="921" customFormat="1" ht="10.5" customHeight="1" x14ac:dyDescent="0.2">
      <c r="A13" s="817"/>
      <c r="B13" s="916"/>
      <c r="C13" s="818" t="s">
        <v>746</v>
      </c>
      <c r="D13" s="733" t="s">
        <v>732</v>
      </c>
      <c r="E13" s="820" t="s">
        <v>841</v>
      </c>
    </row>
    <row r="14" spans="1:18" s="921" customFormat="1" ht="10.5" customHeight="1" x14ac:dyDescent="0.2">
      <c r="A14" s="916"/>
      <c r="B14" s="916"/>
      <c r="C14" s="818"/>
      <c r="D14" s="733" t="s">
        <v>732</v>
      </c>
      <c r="E14" s="820" t="s">
        <v>748</v>
      </c>
    </row>
    <row r="15" spans="1:18" s="921" customFormat="1" ht="10.5" customHeight="1" x14ac:dyDescent="0.2">
      <c r="A15" s="916"/>
      <c r="B15" s="917"/>
      <c r="C15" s="818" t="s">
        <v>760</v>
      </c>
      <c r="D15" s="733" t="s">
        <v>732</v>
      </c>
      <c r="E15" s="821" t="s">
        <v>751</v>
      </c>
    </row>
    <row r="16" spans="1:18" s="921" customFormat="1" ht="10.5" customHeight="1" x14ac:dyDescent="0.2">
      <c r="A16" s="916"/>
      <c r="B16" s="916"/>
      <c r="C16" s="818"/>
      <c r="D16" s="733" t="s">
        <v>732</v>
      </c>
      <c r="E16" s="821" t="s">
        <v>842</v>
      </c>
    </row>
    <row r="17" spans="1:5" s="921" customFormat="1" ht="10.5" customHeight="1" x14ac:dyDescent="0.2">
      <c r="A17" s="916"/>
      <c r="B17" s="916"/>
      <c r="C17" s="818"/>
      <c r="D17" s="733"/>
      <c r="E17" s="821" t="s">
        <v>843</v>
      </c>
    </row>
    <row r="18" spans="1:5" s="921" customFormat="1" ht="10.5" customHeight="1" x14ac:dyDescent="0.2">
      <c r="A18" s="916"/>
      <c r="B18" s="916"/>
      <c r="C18" s="818"/>
      <c r="D18" s="733" t="s">
        <v>732</v>
      </c>
      <c r="E18" s="821" t="s">
        <v>844</v>
      </c>
    </row>
    <row r="19" spans="1:5" s="921" customFormat="1" ht="10.5" customHeight="1" x14ac:dyDescent="0.2">
      <c r="A19" s="916"/>
      <c r="B19" s="916"/>
      <c r="C19" s="818"/>
      <c r="D19" s="733"/>
      <c r="E19" s="821" t="s">
        <v>845</v>
      </c>
    </row>
    <row r="20" spans="1:5" s="921" customFormat="1" ht="10.5" customHeight="1" x14ac:dyDescent="0.2">
      <c r="A20" s="916"/>
      <c r="B20" s="916"/>
      <c r="C20" s="818"/>
      <c r="D20" s="733" t="s">
        <v>732</v>
      </c>
      <c r="E20" s="821" t="s">
        <v>764</v>
      </c>
    </row>
    <row r="21" spans="1:5" s="921" customFormat="1" ht="12.75" customHeight="1" x14ac:dyDescent="0.2">
      <c r="A21" s="917"/>
      <c r="B21" s="917"/>
      <c r="C21" s="818"/>
      <c r="D21" s="733"/>
      <c r="E21" s="821"/>
    </row>
    <row r="22" spans="1:5" s="928" customFormat="1" ht="13.5" customHeight="1" x14ac:dyDescent="0.2">
      <c r="B22" s="930" t="s">
        <v>432</v>
      </c>
      <c r="C22" s="901"/>
      <c r="D22" s="918"/>
      <c r="E22" s="931"/>
    </row>
    <row r="23" spans="1:5" s="928" customFormat="1" ht="15" customHeight="1" x14ac:dyDescent="0.2">
      <c r="A23" s="791"/>
      <c r="B23" s="791"/>
      <c r="C23" s="901"/>
      <c r="D23" s="918"/>
      <c r="E23" s="932" t="s">
        <v>846</v>
      </c>
    </row>
    <row r="24" spans="1:5" s="928" customFormat="1" ht="15" customHeight="1" x14ac:dyDescent="0.2">
      <c r="A24" s="791"/>
      <c r="B24" s="791"/>
      <c r="C24" s="901"/>
      <c r="D24" s="918"/>
      <c r="E24" s="932" t="s">
        <v>847</v>
      </c>
    </row>
    <row r="25" spans="1:5" s="921" customFormat="1" ht="10.5" customHeight="1" x14ac:dyDescent="0.2">
      <c r="A25" s="817"/>
      <c r="B25" s="817"/>
      <c r="C25" s="732" t="s">
        <v>768</v>
      </c>
      <c r="D25" s="733" t="s">
        <v>732</v>
      </c>
      <c r="E25" s="734" t="s">
        <v>848</v>
      </c>
    </row>
    <row r="26" spans="1:5" s="921" customFormat="1" ht="10.5" customHeight="1" x14ac:dyDescent="0.2">
      <c r="A26" s="817"/>
      <c r="B26" s="817"/>
      <c r="C26" s="732"/>
      <c r="D26" s="733" t="s">
        <v>732</v>
      </c>
      <c r="E26" s="734" t="s">
        <v>849</v>
      </c>
    </row>
    <row r="27" spans="1:5" s="921" customFormat="1" ht="10.5" customHeight="1" x14ac:dyDescent="0.2">
      <c r="A27" s="817"/>
      <c r="B27" s="817"/>
      <c r="C27" s="732"/>
      <c r="D27" s="733" t="s">
        <v>732</v>
      </c>
      <c r="E27" s="734" t="s">
        <v>850</v>
      </c>
    </row>
    <row r="28" spans="1:5" s="921" customFormat="1" ht="10.5" customHeight="1" x14ac:dyDescent="0.2">
      <c r="A28" s="817"/>
      <c r="B28" s="817"/>
      <c r="C28" s="732"/>
      <c r="D28" s="733" t="s">
        <v>732</v>
      </c>
      <c r="E28" s="734" t="s">
        <v>851</v>
      </c>
    </row>
    <row r="29" spans="1:5" s="921" customFormat="1" ht="10.5" customHeight="1" x14ac:dyDescent="0.2">
      <c r="A29" s="817"/>
      <c r="B29" s="817"/>
      <c r="C29" s="732"/>
      <c r="D29" s="733" t="s">
        <v>732</v>
      </c>
      <c r="E29" s="734" t="s">
        <v>852</v>
      </c>
    </row>
    <row r="30" spans="1:5" s="921" customFormat="1" ht="10.5" customHeight="1" x14ac:dyDescent="0.2">
      <c r="A30" s="817"/>
      <c r="B30" s="817"/>
      <c r="C30" s="732"/>
      <c r="D30" s="733"/>
      <c r="E30" s="734" t="s">
        <v>853</v>
      </c>
    </row>
    <row r="31" spans="1:5" s="921" customFormat="1" ht="10.5" customHeight="1" x14ac:dyDescent="0.2">
      <c r="A31" s="817"/>
      <c r="B31" s="817"/>
      <c r="C31" s="818" t="s">
        <v>746</v>
      </c>
      <c r="D31" s="733" t="s">
        <v>732</v>
      </c>
      <c r="E31" s="820" t="s">
        <v>854</v>
      </c>
    </row>
    <row r="32" spans="1:5" s="921" customFormat="1" ht="10.5" customHeight="1" x14ac:dyDescent="0.2">
      <c r="A32" s="817"/>
      <c r="C32" s="732"/>
      <c r="D32" s="733" t="s">
        <v>732</v>
      </c>
      <c r="E32" s="821" t="s">
        <v>855</v>
      </c>
    </row>
    <row r="33" spans="1:5" s="921" customFormat="1" ht="10.5" customHeight="1" x14ac:dyDescent="0.2">
      <c r="A33" s="922"/>
      <c r="B33" s="922"/>
      <c r="C33" s="923"/>
      <c r="D33" s="733" t="s">
        <v>732</v>
      </c>
      <c r="E33" s="821" t="s">
        <v>856</v>
      </c>
    </row>
    <row r="34" spans="1:5" s="921" customFormat="1" ht="10.5" customHeight="1" x14ac:dyDescent="0.2">
      <c r="A34" s="922"/>
      <c r="B34" s="922"/>
      <c r="C34" s="923"/>
      <c r="D34" s="733" t="s">
        <v>732</v>
      </c>
      <c r="E34" s="821" t="s">
        <v>857</v>
      </c>
    </row>
    <row r="35" spans="1:5" s="921" customFormat="1" ht="10.5" customHeight="1" x14ac:dyDescent="0.2">
      <c r="A35" s="922"/>
      <c r="B35" s="922"/>
      <c r="C35" s="923"/>
      <c r="D35" s="733"/>
      <c r="E35" s="821" t="s">
        <v>858</v>
      </c>
    </row>
    <row r="36" spans="1:5" s="921" customFormat="1" ht="10.5" customHeight="1" x14ac:dyDescent="0.2">
      <c r="A36" s="922"/>
      <c r="B36" s="922"/>
      <c r="C36" s="923"/>
      <c r="D36" s="733" t="s">
        <v>732</v>
      </c>
      <c r="E36" s="821" t="s">
        <v>859</v>
      </c>
    </row>
    <row r="37" spans="1:5" s="921" customFormat="1" ht="10.5" customHeight="1" x14ac:dyDescent="0.2">
      <c r="A37" s="922"/>
      <c r="B37" s="922"/>
      <c r="C37" s="923"/>
      <c r="D37" s="733"/>
      <c r="E37" s="821" t="s">
        <v>860</v>
      </c>
    </row>
    <row r="38" spans="1:5" s="921" customFormat="1" ht="10.5" customHeight="1" x14ac:dyDescent="0.2">
      <c r="A38" s="922"/>
      <c r="B38" s="922"/>
      <c r="C38" s="923"/>
      <c r="D38" s="733"/>
      <c r="E38" s="821" t="s">
        <v>861</v>
      </c>
    </row>
    <row r="39" spans="1:5" s="921" customFormat="1" ht="12.75" customHeight="1" x14ac:dyDescent="0.2">
      <c r="A39" s="917"/>
      <c r="B39" s="917"/>
      <c r="C39" s="818"/>
      <c r="D39" s="733"/>
      <c r="E39" s="821"/>
    </row>
    <row r="40" spans="1:5" s="928" customFormat="1" ht="15" customHeight="1" x14ac:dyDescent="0.2">
      <c r="B40" s="930" t="s">
        <v>862</v>
      </c>
      <c r="C40" s="825"/>
      <c r="D40" s="924"/>
    </row>
    <row r="41" spans="1:5" s="928" customFormat="1" ht="15" customHeight="1" x14ac:dyDescent="0.2">
      <c r="B41" s="933"/>
      <c r="C41" s="934"/>
      <c r="D41" s="925"/>
      <c r="E41" s="935" t="s">
        <v>39</v>
      </c>
    </row>
    <row r="42" spans="1:5" s="921" customFormat="1" ht="10.5" customHeight="1" x14ac:dyDescent="0.2">
      <c r="C42" s="732" t="s">
        <v>768</v>
      </c>
      <c r="D42" s="733" t="s">
        <v>732</v>
      </c>
      <c r="E42" s="734" t="s">
        <v>863</v>
      </c>
    </row>
    <row r="43" spans="1:5" s="921" customFormat="1" ht="10.5" customHeight="1" x14ac:dyDescent="0.2">
      <c r="C43" s="923"/>
      <c r="D43" s="733" t="s">
        <v>732</v>
      </c>
      <c r="E43" s="734" t="s">
        <v>864</v>
      </c>
    </row>
    <row r="44" spans="1:5" s="921" customFormat="1" ht="10.5" customHeight="1" x14ac:dyDescent="0.2">
      <c r="C44" s="732"/>
      <c r="D44" s="733" t="s">
        <v>732</v>
      </c>
      <c r="E44" s="734" t="s">
        <v>865</v>
      </c>
    </row>
    <row r="45" spans="1:5" s="921" customFormat="1" ht="10.5" customHeight="1" x14ac:dyDescent="0.2">
      <c r="C45" s="732"/>
      <c r="D45" s="733" t="s">
        <v>732</v>
      </c>
      <c r="E45" s="734" t="s">
        <v>866</v>
      </c>
    </row>
    <row r="46" spans="1:5" s="921" customFormat="1" ht="10.5" customHeight="1" x14ac:dyDescent="0.2">
      <c r="C46" s="732"/>
      <c r="D46" s="733" t="s">
        <v>732</v>
      </c>
      <c r="E46" s="734" t="s">
        <v>867</v>
      </c>
    </row>
    <row r="47" spans="1:5" s="921" customFormat="1" ht="10.5" customHeight="1" x14ac:dyDescent="0.2">
      <c r="C47" s="732"/>
      <c r="D47" s="733" t="s">
        <v>732</v>
      </c>
      <c r="E47" s="734" t="s">
        <v>868</v>
      </c>
    </row>
    <row r="48" spans="1:5" s="921" customFormat="1" ht="10.5" customHeight="1" x14ac:dyDescent="0.2">
      <c r="C48" s="732"/>
      <c r="D48" s="733" t="s">
        <v>732</v>
      </c>
      <c r="E48" s="816" t="s">
        <v>869</v>
      </c>
    </row>
    <row r="49" spans="3:5" s="921" customFormat="1" ht="10.5" customHeight="1" x14ac:dyDescent="0.2">
      <c r="C49" s="732"/>
      <c r="D49" s="733"/>
      <c r="E49" s="816" t="s">
        <v>870</v>
      </c>
    </row>
    <row r="50" spans="3:5" s="921" customFormat="1" ht="10.5" customHeight="1" x14ac:dyDescent="0.2">
      <c r="C50" s="923"/>
      <c r="D50" s="733" t="s">
        <v>732</v>
      </c>
      <c r="E50" s="734" t="s">
        <v>871</v>
      </c>
    </row>
    <row r="51" spans="3:5" s="921" customFormat="1" ht="10.5" customHeight="1" x14ac:dyDescent="0.2">
      <c r="C51" s="923"/>
      <c r="D51" s="733" t="s">
        <v>732</v>
      </c>
      <c r="E51" s="734" t="s">
        <v>872</v>
      </c>
    </row>
  </sheetData>
  <phoneticPr fontId="8"/>
  <pageMargins left="0.59055118110236227" right="0" top="0.39370078740157483" bottom="0.39370078740157483" header="0" footer="0.19685039370078741"/>
  <pageSetup paperSize="9" scale="99" orientation="landscape" r:id="rId1"/>
  <headerFooter alignWithMargins="0">
    <oddHeader>&amp;R&amp;"Arial,標準"&amp;7J. Front Retailing FACT BOOK</oddHeader>
    <oddFooter>&amp;C&amp;"ＭＳ Ｐ明朝,標準"&amp;10-&amp;A-</oddFooter>
  </headerFooter>
  <customProperties>
    <customPr name="layoutContexts"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R45"/>
  <sheetViews>
    <sheetView topLeftCell="A7" zoomScale="115" zoomScaleNormal="115" zoomScaleSheetLayoutView="130" workbookViewId="0">
      <selection activeCell="E12" sqref="E12:R12"/>
    </sheetView>
  </sheetViews>
  <sheetFormatPr defaultColWidth="8.81640625" defaultRowHeight="13" x14ac:dyDescent="0.2"/>
  <cols>
    <col min="1" max="3" width="2.1796875" customWidth="1"/>
    <col min="4" max="4" width="1.1796875" style="624" customWidth="1"/>
    <col min="18" max="18" width="13.453125" customWidth="1"/>
  </cols>
  <sheetData>
    <row r="1" spans="1:18" ht="12" customHeight="1" x14ac:dyDescent="0.2">
      <c r="C1" s="588"/>
      <c r="D1" s="621"/>
    </row>
    <row r="2" spans="1:18" ht="15" customHeight="1" x14ac:dyDescent="0.3">
      <c r="A2" s="631"/>
      <c r="B2" s="631"/>
      <c r="C2" s="631"/>
      <c r="D2" s="631"/>
      <c r="E2" s="631"/>
      <c r="F2" s="631"/>
      <c r="G2" s="631"/>
      <c r="H2" s="631"/>
      <c r="I2" s="631"/>
      <c r="J2" s="631"/>
      <c r="K2" s="632" t="s">
        <v>873</v>
      </c>
      <c r="L2" s="784" t="s">
        <v>874</v>
      </c>
      <c r="M2" s="631"/>
      <c r="N2" s="631"/>
      <c r="O2" s="631"/>
      <c r="P2" s="631"/>
      <c r="Q2" s="631"/>
      <c r="R2" s="631"/>
    </row>
    <row r="3" spans="1:18" ht="13.5" customHeight="1" x14ac:dyDescent="0.2">
      <c r="A3" s="597"/>
      <c r="B3" s="597"/>
      <c r="C3" s="597"/>
      <c r="D3" s="597"/>
      <c r="E3" s="597"/>
      <c r="F3" s="597"/>
      <c r="G3" s="597"/>
      <c r="H3" s="597"/>
      <c r="I3" s="597"/>
      <c r="J3" s="597"/>
      <c r="K3" s="597"/>
      <c r="L3" s="597"/>
      <c r="M3" s="597"/>
      <c r="N3" s="597"/>
      <c r="O3" s="597"/>
      <c r="P3" s="597"/>
      <c r="Q3" s="597"/>
      <c r="R3" s="597"/>
    </row>
    <row r="4" spans="1:18" s="814" customFormat="1" ht="10.5" customHeight="1" x14ac:dyDescent="0.2">
      <c r="C4" s="936" t="s">
        <v>746</v>
      </c>
      <c r="D4" s="733" t="s">
        <v>732</v>
      </c>
      <c r="E4" s="831" t="s">
        <v>875</v>
      </c>
    </row>
    <row r="5" spans="1:18" s="814" customFormat="1" ht="10.5" customHeight="1" x14ac:dyDescent="0.2">
      <c r="C5" s="936"/>
      <c r="D5" s="733"/>
      <c r="E5" s="831" t="s">
        <v>876</v>
      </c>
    </row>
    <row r="6" spans="1:18" s="731" customFormat="1" ht="10.5" customHeight="1" x14ac:dyDescent="0.2">
      <c r="C6" s="937"/>
      <c r="D6" s="733" t="s">
        <v>732</v>
      </c>
      <c r="E6" s="822" t="s">
        <v>877</v>
      </c>
    </row>
    <row r="7" spans="1:18" s="731" customFormat="1" ht="10.5" customHeight="1" x14ac:dyDescent="0.2">
      <c r="C7" s="937"/>
      <c r="D7" s="733"/>
      <c r="E7" s="822" t="s">
        <v>878</v>
      </c>
    </row>
    <row r="8" spans="1:18" s="814" customFormat="1" ht="10.5" customHeight="1" x14ac:dyDescent="0.15">
      <c r="C8" s="936"/>
      <c r="D8" s="733" t="s">
        <v>732</v>
      </c>
      <c r="E8" s="822" t="s">
        <v>879</v>
      </c>
    </row>
    <row r="9" spans="1:18" s="814" customFormat="1" ht="10.5" customHeight="1" x14ac:dyDescent="0.15">
      <c r="C9" s="936"/>
      <c r="D9" s="733" t="s">
        <v>732</v>
      </c>
      <c r="E9" s="822" t="s">
        <v>880</v>
      </c>
    </row>
    <row r="10" spans="1:18" s="814" customFormat="1" ht="10.5" customHeight="1" x14ac:dyDescent="0.15">
      <c r="C10" s="829"/>
      <c r="D10" s="733" t="s">
        <v>732</v>
      </c>
      <c r="E10" s="822" t="s">
        <v>881</v>
      </c>
    </row>
    <row r="11" spans="1:18" s="814" customFormat="1" ht="10.5" customHeight="1" x14ac:dyDescent="0.15">
      <c r="C11" s="829"/>
      <c r="D11" s="733" t="s">
        <v>732</v>
      </c>
      <c r="E11" s="822" t="s">
        <v>882</v>
      </c>
    </row>
    <row r="12" spans="1:18" s="731" customFormat="1" ht="10.5" customHeight="1" x14ac:dyDescent="0.2">
      <c r="D12" s="734" t="s">
        <v>732</v>
      </c>
      <c r="E12" s="1179" t="s">
        <v>883</v>
      </c>
      <c r="F12" s="1179"/>
      <c r="G12" s="1179"/>
      <c r="H12" s="1179"/>
      <c r="I12" s="1179"/>
      <c r="J12" s="1179"/>
      <c r="K12" s="1179"/>
      <c r="L12" s="1179"/>
      <c r="M12" s="1179"/>
      <c r="N12" s="1179"/>
      <c r="O12" s="1179"/>
      <c r="P12" s="1179"/>
      <c r="Q12" s="1179"/>
      <c r="R12" s="1179"/>
    </row>
    <row r="13" spans="1:18" s="731" customFormat="1" ht="10.5" customHeight="1" x14ac:dyDescent="0.2">
      <c r="D13" s="820"/>
      <c r="E13" s="1180" t="s">
        <v>884</v>
      </c>
      <c r="F13" s="1180"/>
      <c r="G13" s="1180"/>
      <c r="H13" s="1180"/>
      <c r="I13" s="1180"/>
      <c r="J13" s="1180"/>
      <c r="K13" s="1180"/>
      <c r="L13" s="1180"/>
      <c r="M13" s="1180"/>
      <c r="N13" s="1180"/>
      <c r="O13" s="1180"/>
      <c r="P13" s="1180"/>
      <c r="Q13" s="1180"/>
      <c r="R13" s="1180"/>
    </row>
    <row r="14" spans="1:18" s="731" customFormat="1" ht="10.5" customHeight="1" x14ac:dyDescent="0.2">
      <c r="D14" s="733" t="s">
        <v>732</v>
      </c>
      <c r="E14" s="821" t="s">
        <v>885</v>
      </c>
    </row>
    <row r="15" spans="1:18" s="731" customFormat="1" ht="10.5" customHeight="1" x14ac:dyDescent="0.2">
      <c r="D15" s="733" t="s">
        <v>732</v>
      </c>
      <c r="E15" s="821" t="s">
        <v>886</v>
      </c>
    </row>
    <row r="16" spans="1:18" s="731" customFormat="1" ht="13.5" customHeight="1" x14ac:dyDescent="0.2">
      <c r="C16" s="937"/>
      <c r="D16" s="938"/>
    </row>
    <row r="17" spans="1:5" s="837" customFormat="1" ht="15" customHeight="1" x14ac:dyDescent="0.3">
      <c r="B17" s="834" t="s">
        <v>887</v>
      </c>
      <c r="C17" s="835"/>
      <c r="D17" s="836"/>
    </row>
    <row r="18" spans="1:5" s="837" customFormat="1" ht="15" customHeight="1" x14ac:dyDescent="0.3">
      <c r="A18" s="919"/>
      <c r="B18" s="919"/>
      <c r="C18" s="939" t="s">
        <v>888</v>
      </c>
      <c r="D18" s="940"/>
      <c r="E18" s="926" t="s">
        <v>42</v>
      </c>
    </row>
    <row r="19" spans="1:5" s="814" customFormat="1" ht="10.5" customHeight="1" x14ac:dyDescent="0.15">
      <c r="C19" s="732" t="s">
        <v>768</v>
      </c>
      <c r="D19" s="733" t="s">
        <v>732</v>
      </c>
      <c r="E19" s="734" t="s">
        <v>889</v>
      </c>
    </row>
    <row r="20" spans="1:5" s="814" customFormat="1" ht="10.5" customHeight="1" x14ac:dyDescent="0.15">
      <c r="A20" s="815"/>
      <c r="C20" s="732"/>
      <c r="D20" s="733" t="s">
        <v>732</v>
      </c>
      <c r="E20" s="734" t="s">
        <v>890</v>
      </c>
    </row>
    <row r="21" spans="1:5" s="814" customFormat="1" ht="10.5" customHeight="1" x14ac:dyDescent="0.15">
      <c r="A21" s="817"/>
      <c r="C21" s="732"/>
      <c r="D21" s="733" t="s">
        <v>732</v>
      </c>
      <c r="E21" s="734" t="s">
        <v>891</v>
      </c>
    </row>
    <row r="22" spans="1:5" s="814" customFormat="1" ht="10.5" customHeight="1" x14ac:dyDescent="0.15">
      <c r="A22" s="817"/>
      <c r="C22" s="732"/>
      <c r="D22" s="733"/>
      <c r="E22" s="734" t="s">
        <v>892</v>
      </c>
    </row>
    <row r="23" spans="1:5" s="814" customFormat="1" ht="10.5" customHeight="1" x14ac:dyDescent="0.15">
      <c r="A23" s="815"/>
      <c r="C23" s="732"/>
      <c r="D23" s="733" t="s">
        <v>732</v>
      </c>
      <c r="E23" s="734" t="s">
        <v>893</v>
      </c>
    </row>
    <row r="24" spans="1:5" s="814" customFormat="1" ht="10.5" customHeight="1" x14ac:dyDescent="0.15">
      <c r="A24" s="815"/>
      <c r="C24" s="732"/>
      <c r="D24" s="733"/>
      <c r="E24" s="734" t="s">
        <v>894</v>
      </c>
    </row>
    <row r="25" spans="1:5" s="814" customFormat="1" ht="10.5" customHeight="1" x14ac:dyDescent="0.15">
      <c r="A25" s="815"/>
      <c r="C25" s="732"/>
      <c r="D25" s="733"/>
      <c r="E25" s="734" t="s">
        <v>895</v>
      </c>
    </row>
    <row r="26" spans="1:5" s="814" customFormat="1" ht="10.5" customHeight="1" x14ac:dyDescent="0.15">
      <c r="A26" s="815"/>
      <c r="C26" s="732"/>
      <c r="D26" s="733" t="s">
        <v>732</v>
      </c>
      <c r="E26" s="734" t="s">
        <v>896</v>
      </c>
    </row>
    <row r="27" spans="1:5" s="814" customFormat="1" ht="10.5" customHeight="1" x14ac:dyDescent="0.15">
      <c r="A27" s="921"/>
      <c r="C27" s="732"/>
      <c r="D27" s="733" t="s">
        <v>732</v>
      </c>
      <c r="E27" s="734" t="s">
        <v>897</v>
      </c>
    </row>
    <row r="28" spans="1:5" s="814" customFormat="1" ht="10.5" customHeight="1" x14ac:dyDescent="0.15">
      <c r="A28" s="815"/>
      <c r="C28" s="732"/>
      <c r="D28" s="733" t="s">
        <v>732</v>
      </c>
      <c r="E28" s="734" t="s">
        <v>867</v>
      </c>
    </row>
    <row r="29" spans="1:5" s="814" customFormat="1" ht="10.5" customHeight="1" x14ac:dyDescent="0.15">
      <c r="A29" s="815"/>
      <c r="C29" s="732"/>
      <c r="D29" s="733" t="s">
        <v>732</v>
      </c>
      <c r="E29" s="816" t="s">
        <v>898</v>
      </c>
    </row>
    <row r="30" spans="1:5" s="814" customFormat="1" ht="10.5" customHeight="1" x14ac:dyDescent="0.15">
      <c r="C30" s="818" t="s">
        <v>746</v>
      </c>
      <c r="D30" s="733" t="s">
        <v>732</v>
      </c>
      <c r="E30" s="822" t="s">
        <v>899</v>
      </c>
    </row>
    <row r="31" spans="1:5" s="814" customFormat="1" ht="10.5" customHeight="1" x14ac:dyDescent="0.15">
      <c r="A31" s="917"/>
      <c r="C31" s="818"/>
      <c r="D31" s="733"/>
      <c r="E31" s="821" t="s">
        <v>900</v>
      </c>
    </row>
    <row r="32" spans="1:5" s="814" customFormat="1" ht="10.5" customHeight="1" x14ac:dyDescent="0.15">
      <c r="A32" s="828"/>
      <c r="C32" s="829"/>
      <c r="D32" s="733" t="s">
        <v>732</v>
      </c>
      <c r="E32" s="821" t="s">
        <v>901</v>
      </c>
    </row>
    <row r="33" spans="1:18" s="814" customFormat="1" ht="10.5" customHeight="1" x14ac:dyDescent="0.15">
      <c r="A33" s="917"/>
      <c r="C33" s="818"/>
      <c r="D33" s="733" t="s">
        <v>732</v>
      </c>
      <c r="E33" s="1181" t="s">
        <v>902</v>
      </c>
      <c r="F33" s="1181"/>
      <c r="G33" s="1181"/>
      <c r="H33" s="1181"/>
      <c r="I33" s="1181"/>
      <c r="J33" s="1181"/>
      <c r="K33" s="1181"/>
      <c r="L33" s="1181"/>
      <c r="M33" s="1181"/>
      <c r="N33" s="1181"/>
      <c r="O33" s="1181"/>
      <c r="P33" s="1181"/>
      <c r="Q33" s="1181"/>
      <c r="R33" s="1181"/>
    </row>
    <row r="34" spans="1:18" s="814" customFormat="1" ht="10.5" customHeight="1" x14ac:dyDescent="0.15">
      <c r="A34" s="917"/>
      <c r="C34" s="818"/>
      <c r="D34" s="912"/>
      <c r="E34" s="1181" t="s">
        <v>903</v>
      </c>
      <c r="F34" s="1181"/>
      <c r="G34" s="1181"/>
      <c r="H34" s="1181"/>
      <c r="I34" s="1181"/>
      <c r="J34" s="1181"/>
      <c r="K34" s="1181"/>
      <c r="L34" s="1181"/>
      <c r="M34" s="1181"/>
      <c r="N34" s="1181"/>
      <c r="O34" s="1181"/>
      <c r="P34" s="1181"/>
      <c r="Q34" s="1181"/>
      <c r="R34" s="1181"/>
    </row>
    <row r="35" spans="1:18" s="814" customFormat="1" ht="10.5" customHeight="1" x14ac:dyDescent="0.15">
      <c r="A35" s="917"/>
      <c r="C35" s="818"/>
      <c r="D35" s="912"/>
      <c r="E35" s="1181" t="s">
        <v>904</v>
      </c>
      <c r="F35" s="1181"/>
      <c r="G35" s="1181"/>
      <c r="H35" s="1181"/>
      <c r="I35" s="1181"/>
      <c r="J35" s="1181"/>
      <c r="K35" s="1181"/>
      <c r="L35" s="1181"/>
      <c r="M35" s="1181"/>
      <c r="N35" s="1181"/>
      <c r="O35" s="1181"/>
      <c r="P35" s="1181"/>
      <c r="Q35" s="1181"/>
      <c r="R35" s="1181"/>
    </row>
    <row r="36" spans="1:18" s="814" customFormat="1" ht="10.5" customHeight="1" x14ac:dyDescent="0.2">
      <c r="A36" s="828"/>
      <c r="C36" s="829"/>
      <c r="D36" s="733" t="s">
        <v>732</v>
      </c>
      <c r="E36" s="1179" t="s">
        <v>905</v>
      </c>
      <c r="F36" s="1179"/>
      <c r="G36" s="1179"/>
      <c r="H36" s="1179"/>
      <c r="I36" s="1179"/>
      <c r="J36" s="1179"/>
      <c r="K36" s="1179"/>
      <c r="L36" s="1179"/>
      <c r="M36" s="1179"/>
      <c r="N36" s="1179"/>
      <c r="O36" s="1179"/>
      <c r="P36" s="1179"/>
      <c r="Q36" s="1179"/>
      <c r="R36" s="1179"/>
    </row>
    <row r="37" spans="1:18" s="814" customFormat="1" ht="10.5" customHeight="1" x14ac:dyDescent="0.2">
      <c r="A37" s="828"/>
      <c r="C37" s="829"/>
      <c r="D37" s="733"/>
      <c r="E37" s="1179" t="s">
        <v>906</v>
      </c>
      <c r="F37" s="1179"/>
      <c r="G37" s="1179"/>
      <c r="H37" s="1179"/>
      <c r="I37" s="1179"/>
      <c r="J37" s="1179"/>
      <c r="K37" s="1179"/>
      <c r="L37" s="1179"/>
      <c r="M37" s="1179"/>
      <c r="N37" s="1179"/>
      <c r="O37" s="1179"/>
      <c r="P37" s="1179"/>
      <c r="Q37" s="1179"/>
      <c r="R37" s="1179"/>
    </row>
    <row r="38" spans="1:18" s="814" customFormat="1" ht="10.5" customHeight="1" x14ac:dyDescent="0.2">
      <c r="A38" s="828"/>
      <c r="C38" s="829"/>
      <c r="D38" s="733"/>
      <c r="E38" s="1179" t="s">
        <v>907</v>
      </c>
      <c r="F38" s="1179"/>
      <c r="G38" s="1179"/>
      <c r="H38" s="1179"/>
      <c r="I38" s="1179"/>
      <c r="J38" s="1179"/>
      <c r="K38" s="1179"/>
      <c r="L38" s="1179"/>
      <c r="M38" s="1179"/>
      <c r="N38" s="1179"/>
      <c r="O38" s="1179"/>
      <c r="P38" s="1179"/>
      <c r="Q38" s="1179"/>
      <c r="R38" s="1179"/>
    </row>
    <row r="39" spans="1:18" s="814" customFormat="1" ht="10.5" customHeight="1" x14ac:dyDescent="0.2">
      <c r="A39" s="828"/>
      <c r="C39" s="829"/>
      <c r="D39" s="733"/>
      <c r="E39" s="1179" t="s">
        <v>908</v>
      </c>
      <c r="F39" s="1179"/>
      <c r="G39" s="1179"/>
      <c r="H39" s="1179"/>
      <c r="I39" s="1179"/>
      <c r="J39" s="1179"/>
      <c r="K39" s="1179"/>
      <c r="L39" s="1179"/>
      <c r="M39" s="1179"/>
      <c r="N39" s="1179"/>
      <c r="O39" s="1179"/>
      <c r="P39" s="1179"/>
      <c r="Q39" s="1179"/>
      <c r="R39" s="1179"/>
    </row>
    <row r="40" spans="1:18" s="814" customFormat="1" ht="10.5" customHeight="1" x14ac:dyDescent="0.2">
      <c r="A40" s="828"/>
      <c r="C40" s="829"/>
      <c r="D40" s="733"/>
      <c r="E40" s="831" t="s">
        <v>909</v>
      </c>
    </row>
    <row r="41" spans="1:18" s="814" customFormat="1" ht="10.5" customHeight="1" x14ac:dyDescent="0.2">
      <c r="A41" s="828"/>
      <c r="C41" s="829"/>
      <c r="D41" s="733" t="s">
        <v>732</v>
      </c>
      <c r="E41" s="831" t="s">
        <v>910</v>
      </c>
    </row>
    <row r="42" spans="1:18" s="814" customFormat="1" ht="10.5" customHeight="1" x14ac:dyDescent="0.15">
      <c r="A42" s="917"/>
      <c r="C42" s="818"/>
      <c r="D42" s="733" t="s">
        <v>732</v>
      </c>
      <c r="E42" s="822" t="s">
        <v>911</v>
      </c>
    </row>
    <row r="43" spans="1:18" s="814" customFormat="1" ht="10.5" customHeight="1" x14ac:dyDescent="0.15">
      <c r="A43" s="917"/>
      <c r="C43" s="818"/>
      <c r="D43" s="733" t="s">
        <v>732</v>
      </c>
      <c r="E43" s="822" t="s">
        <v>881</v>
      </c>
    </row>
    <row r="44" spans="1:18" s="814" customFormat="1" ht="10.5" customHeight="1" x14ac:dyDescent="0.2">
      <c r="A44" s="917"/>
      <c r="C44" s="818"/>
      <c r="D44" s="733" t="s">
        <v>732</v>
      </c>
      <c r="E44" s="831" t="s">
        <v>912</v>
      </c>
    </row>
    <row r="45" spans="1:18" s="731" customFormat="1" ht="12" customHeight="1" x14ac:dyDescent="0.2">
      <c r="C45" s="937"/>
      <c r="D45" s="938"/>
    </row>
  </sheetData>
  <mergeCells count="9">
    <mergeCell ref="E37:R37"/>
    <mergeCell ref="E38:R38"/>
    <mergeCell ref="E39:R39"/>
    <mergeCell ref="E12:R12"/>
    <mergeCell ref="E13:R13"/>
    <mergeCell ref="E33:R33"/>
    <mergeCell ref="E34:R34"/>
    <mergeCell ref="E35:R35"/>
    <mergeCell ref="E36:R36"/>
  </mergeCells>
  <phoneticPr fontId="8"/>
  <pageMargins left="0.59055118110236227" right="0" top="0.39370078740157483" bottom="0.39370078740157483" header="0" footer="0.19685039370078741"/>
  <pageSetup paperSize="9" orientation="landscape" r:id="rId1"/>
  <headerFooter alignWithMargins="0">
    <oddHeader>&amp;R&amp;8 J. Front Retailing FACT BOOK　&amp;7　　　　　</oddHeader>
    <oddFooter>&amp;C&amp;"ＭＳ Ｐ明朝,標準"&amp;10-&amp;A-</oddFooter>
  </headerFooter>
  <customProperties>
    <customPr name="layoutContexts"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R70"/>
  <sheetViews>
    <sheetView zoomScale="115" zoomScaleNormal="115" zoomScaleSheetLayoutView="130" workbookViewId="0">
      <selection activeCell="I12" sqref="I12"/>
    </sheetView>
  </sheetViews>
  <sheetFormatPr defaultColWidth="8.81640625" defaultRowHeight="13" x14ac:dyDescent="0.2"/>
  <cols>
    <col min="1" max="3" width="2.1796875" customWidth="1"/>
    <col min="4" max="4" width="1.1796875" style="624" customWidth="1"/>
    <col min="18" max="18" width="12.453125" customWidth="1"/>
  </cols>
  <sheetData>
    <row r="1" spans="1:18" ht="12" customHeight="1" x14ac:dyDescent="0.2">
      <c r="C1" s="588"/>
      <c r="D1" s="621"/>
    </row>
    <row r="2" spans="1:18" ht="15" customHeight="1" x14ac:dyDescent="0.3">
      <c r="A2" s="631"/>
      <c r="B2" s="631"/>
      <c r="C2" s="631"/>
      <c r="D2" s="631"/>
      <c r="E2" s="631"/>
      <c r="F2" s="631"/>
      <c r="G2" s="631"/>
      <c r="H2" s="631"/>
      <c r="I2" s="631"/>
      <c r="J2" s="631"/>
      <c r="K2" s="632" t="s">
        <v>913</v>
      </c>
      <c r="L2" s="784" t="s">
        <v>914</v>
      </c>
      <c r="M2" s="631"/>
      <c r="N2" s="631"/>
      <c r="O2" s="631"/>
      <c r="P2" s="631"/>
      <c r="Q2" s="631"/>
      <c r="R2" s="631"/>
    </row>
    <row r="3" spans="1:18" ht="12" customHeight="1" x14ac:dyDescent="0.2">
      <c r="C3" s="629"/>
      <c r="D3" s="441"/>
    </row>
    <row r="4" spans="1:18" s="616" customFormat="1" ht="15" customHeight="1" x14ac:dyDescent="0.2">
      <c r="B4" s="62" t="s">
        <v>915</v>
      </c>
      <c r="C4" s="628"/>
      <c r="D4" s="623"/>
      <c r="E4" s="60"/>
    </row>
    <row r="5" spans="1:18" s="837" customFormat="1" ht="15" customHeight="1" x14ac:dyDescent="0.3">
      <c r="A5" s="919"/>
      <c r="B5" s="919"/>
      <c r="C5" s="941" t="s">
        <v>272</v>
      </c>
      <c r="D5" s="942"/>
      <c r="E5" s="920" t="s">
        <v>46</v>
      </c>
    </row>
    <row r="6" spans="1:18" s="731" customFormat="1" ht="10.5" customHeight="1" x14ac:dyDescent="0.2">
      <c r="A6" s="815"/>
      <c r="B6" s="815"/>
      <c r="C6" s="732" t="s">
        <v>768</v>
      </c>
      <c r="D6" s="733" t="s">
        <v>732</v>
      </c>
      <c r="E6" s="816" t="s">
        <v>916</v>
      </c>
      <c r="F6" s="721"/>
    </row>
    <row r="7" spans="1:18" s="731" customFormat="1" ht="10.5" customHeight="1" x14ac:dyDescent="0.2">
      <c r="A7" s="899"/>
      <c r="B7" s="899"/>
      <c r="C7" s="732"/>
      <c r="D7" s="733" t="s">
        <v>732</v>
      </c>
      <c r="E7" s="816" t="s">
        <v>917</v>
      </c>
      <c r="F7" s="721"/>
    </row>
    <row r="8" spans="1:18" s="731" customFormat="1" ht="10.5" customHeight="1" x14ac:dyDescent="0.2">
      <c r="A8" s="899"/>
      <c r="B8" s="899"/>
      <c r="C8" s="732"/>
      <c r="D8" s="733" t="s">
        <v>732</v>
      </c>
      <c r="E8" s="816" t="s">
        <v>918</v>
      </c>
      <c r="F8" s="721"/>
    </row>
    <row r="9" spans="1:18" s="731" customFormat="1" ht="10.5" customHeight="1" x14ac:dyDescent="0.2">
      <c r="A9" s="721"/>
      <c r="B9" s="721"/>
      <c r="C9" s="923"/>
      <c r="D9" s="733"/>
      <c r="E9" s="816" t="s">
        <v>919</v>
      </c>
      <c r="F9" s="721"/>
    </row>
    <row r="10" spans="1:18" s="731" customFormat="1" ht="10.5" customHeight="1" x14ac:dyDescent="0.2">
      <c r="A10" s="721"/>
      <c r="B10" s="721"/>
      <c r="C10" s="923"/>
      <c r="D10" s="733" t="s">
        <v>732</v>
      </c>
      <c r="E10" s="816" t="s">
        <v>920</v>
      </c>
      <c r="F10" s="721"/>
    </row>
    <row r="11" spans="1:18" s="731" customFormat="1" ht="10.5" customHeight="1" x14ac:dyDescent="0.2">
      <c r="A11" s="721"/>
      <c r="B11" s="721"/>
      <c r="C11" s="923"/>
      <c r="D11" s="733" t="s">
        <v>732</v>
      </c>
      <c r="E11" s="816" t="s">
        <v>921</v>
      </c>
      <c r="F11" s="721"/>
    </row>
    <row r="12" spans="1:18" s="731" customFormat="1" ht="10.5" customHeight="1" x14ac:dyDescent="0.2">
      <c r="A12" s="721"/>
      <c r="B12" s="721"/>
      <c r="C12" s="943" t="s">
        <v>746</v>
      </c>
      <c r="D12" s="733" t="s">
        <v>732</v>
      </c>
      <c r="E12" s="821" t="s">
        <v>922</v>
      </c>
      <c r="F12" s="721"/>
    </row>
    <row r="13" spans="1:18" s="731" customFormat="1" ht="10.5" customHeight="1" x14ac:dyDescent="0.2">
      <c r="A13" s="944"/>
      <c r="B13" s="945"/>
      <c r="D13" s="733" t="s">
        <v>732</v>
      </c>
      <c r="E13" s="822" t="s">
        <v>923</v>
      </c>
      <c r="F13" s="944"/>
    </row>
    <row r="14" spans="1:18" s="731" customFormat="1" ht="10.5" customHeight="1" x14ac:dyDescent="0.2">
      <c r="A14" s="944"/>
      <c r="B14" s="726"/>
      <c r="C14" s="818"/>
      <c r="D14" s="733" t="s">
        <v>732</v>
      </c>
      <c r="E14" s="821" t="s">
        <v>924</v>
      </c>
      <c r="F14" s="944"/>
    </row>
    <row r="15" spans="1:18" s="731" customFormat="1" ht="10.5" customHeight="1" x14ac:dyDescent="0.2">
      <c r="A15" s="944"/>
      <c r="B15" s="726"/>
      <c r="C15" s="818"/>
      <c r="D15" s="733"/>
      <c r="E15" s="821" t="s">
        <v>925</v>
      </c>
      <c r="F15" s="944"/>
    </row>
    <row r="16" spans="1:18" s="731" customFormat="1" ht="10.5" customHeight="1" x14ac:dyDescent="0.2">
      <c r="A16" s="944"/>
      <c r="B16" s="726"/>
      <c r="C16" s="818"/>
      <c r="D16" s="733" t="s">
        <v>732</v>
      </c>
      <c r="E16" s="821" t="s">
        <v>926</v>
      </c>
      <c r="F16" s="944"/>
    </row>
    <row r="17" spans="1:6" s="731" customFormat="1" ht="10.5" customHeight="1" x14ac:dyDescent="0.2">
      <c r="A17" s="944"/>
      <c r="B17" s="726"/>
      <c r="C17" s="818"/>
      <c r="D17" s="733"/>
      <c r="E17" s="821" t="s">
        <v>927</v>
      </c>
      <c r="F17" s="944"/>
    </row>
    <row r="18" spans="1:6" s="731" customFormat="1" ht="10.5" customHeight="1" x14ac:dyDescent="0.2">
      <c r="A18" s="944"/>
      <c r="B18" s="726"/>
      <c r="C18" s="818"/>
      <c r="D18" s="733" t="s">
        <v>732</v>
      </c>
      <c r="E18" s="821" t="s">
        <v>928</v>
      </c>
      <c r="F18" s="944"/>
    </row>
    <row r="19" spans="1:6" s="731" customFormat="1" ht="12" customHeight="1" x14ac:dyDescent="0.2">
      <c r="C19" s="937"/>
      <c r="D19" s="938"/>
    </row>
    <row r="20" spans="1:6" s="837" customFormat="1" ht="15" customHeight="1" x14ac:dyDescent="0.3">
      <c r="B20" s="834" t="s">
        <v>929</v>
      </c>
      <c r="C20" s="835"/>
      <c r="D20" s="836"/>
      <c r="E20" s="834"/>
    </row>
    <row r="21" spans="1:6" s="731" customFormat="1" ht="10.5" customHeight="1" x14ac:dyDescent="0.2">
      <c r="A21" s="720"/>
      <c r="C21" s="732" t="s">
        <v>768</v>
      </c>
      <c r="D21" s="733" t="s">
        <v>732</v>
      </c>
      <c r="E21" s="734" t="s">
        <v>851</v>
      </c>
    </row>
    <row r="22" spans="1:6" s="731" customFormat="1" ht="10.5" customHeight="1" x14ac:dyDescent="0.2">
      <c r="A22" s="720"/>
      <c r="C22" s="732"/>
      <c r="D22" s="733" t="s">
        <v>732</v>
      </c>
      <c r="E22" s="734" t="s">
        <v>930</v>
      </c>
    </row>
    <row r="23" spans="1:6" s="731" customFormat="1" ht="10.5" customHeight="1" x14ac:dyDescent="0.2">
      <c r="A23" s="720"/>
      <c r="C23" s="732"/>
      <c r="D23" s="733"/>
      <c r="E23" s="734" t="s">
        <v>931</v>
      </c>
    </row>
    <row r="24" spans="1:6" s="731" customFormat="1" ht="10.5" customHeight="1" x14ac:dyDescent="0.2">
      <c r="A24" s="720"/>
      <c r="C24" s="732"/>
      <c r="D24" s="733" t="s">
        <v>732</v>
      </c>
      <c r="E24" s="734" t="s">
        <v>932</v>
      </c>
    </row>
    <row r="25" spans="1:6" s="731" customFormat="1" ht="10.5" customHeight="1" x14ac:dyDescent="0.2">
      <c r="A25" s="720"/>
      <c r="C25" s="818" t="s">
        <v>746</v>
      </c>
      <c r="D25" s="733" t="s">
        <v>732</v>
      </c>
      <c r="E25" s="831" t="s">
        <v>901</v>
      </c>
    </row>
    <row r="26" spans="1:6" s="731" customFormat="1" ht="10.5" customHeight="1" x14ac:dyDescent="0.2">
      <c r="A26" s="720"/>
      <c r="C26" s="818"/>
      <c r="D26" s="733" t="s">
        <v>732</v>
      </c>
      <c r="E26" s="831" t="s">
        <v>933</v>
      </c>
    </row>
    <row r="27" spans="1:6" s="731" customFormat="1" ht="10.5" customHeight="1" x14ac:dyDescent="0.2">
      <c r="A27" s="720"/>
      <c r="C27" s="818"/>
      <c r="D27" s="733"/>
      <c r="E27" s="831" t="s">
        <v>934</v>
      </c>
    </row>
    <row r="28" spans="1:6" s="731" customFormat="1" ht="10.5" customHeight="1" x14ac:dyDescent="0.2">
      <c r="A28" s="720"/>
      <c r="C28" s="818"/>
      <c r="D28" s="733"/>
      <c r="E28" s="831" t="s">
        <v>935</v>
      </c>
    </row>
    <row r="29" spans="1:6" s="731" customFormat="1" ht="10.5" customHeight="1" x14ac:dyDescent="0.2">
      <c r="A29" s="720"/>
      <c r="C29" s="818"/>
      <c r="D29" s="733" t="s">
        <v>732</v>
      </c>
      <c r="E29" s="831" t="s">
        <v>936</v>
      </c>
    </row>
    <row r="30" spans="1:6" s="731" customFormat="1" ht="12" customHeight="1" x14ac:dyDescent="0.2">
      <c r="C30" s="937"/>
      <c r="D30" s="938"/>
    </row>
    <row r="31" spans="1:6" s="837" customFormat="1" ht="15" customHeight="1" x14ac:dyDescent="0.3">
      <c r="B31" s="834" t="s">
        <v>937</v>
      </c>
      <c r="C31" s="835"/>
      <c r="D31" s="836"/>
      <c r="E31" s="834"/>
    </row>
    <row r="32" spans="1:6" ht="10.5" customHeight="1" x14ac:dyDescent="0.2">
      <c r="A32" s="115"/>
      <c r="C32" s="589" t="s">
        <v>768</v>
      </c>
      <c r="D32" s="621" t="s">
        <v>732</v>
      </c>
      <c r="E32" s="591" t="s">
        <v>938</v>
      </c>
    </row>
    <row r="33" spans="1:6" ht="10.5" customHeight="1" x14ac:dyDescent="0.2">
      <c r="A33" s="141"/>
      <c r="C33" s="594" t="s">
        <v>771</v>
      </c>
      <c r="D33" s="621" t="s">
        <v>732</v>
      </c>
      <c r="E33" s="620" t="s">
        <v>815</v>
      </c>
    </row>
    <row r="34" spans="1:6" ht="10.5" customHeight="1" x14ac:dyDescent="0.2">
      <c r="C34" s="629"/>
    </row>
    <row r="35" spans="1:6" s="616" customFormat="1" ht="15" customHeight="1" x14ac:dyDescent="0.3">
      <c r="B35" s="62" t="s">
        <v>939</v>
      </c>
      <c r="C35" s="628"/>
      <c r="D35" s="623"/>
      <c r="E35" s="62"/>
      <c r="F35" s="639"/>
    </row>
    <row r="36" spans="1:6" ht="10.5" customHeight="1" x14ac:dyDescent="0.2">
      <c r="A36" s="50"/>
      <c r="C36" s="589" t="s">
        <v>768</v>
      </c>
      <c r="D36" s="621" t="s">
        <v>732</v>
      </c>
      <c r="E36" s="591" t="s">
        <v>940</v>
      </c>
    </row>
    <row r="37" spans="1:6" s="731" customFormat="1" ht="10.5" customHeight="1" x14ac:dyDescent="0.2">
      <c r="A37" s="730"/>
      <c r="C37" s="732"/>
      <c r="D37" s="733" t="s">
        <v>732</v>
      </c>
      <c r="E37" s="734" t="s">
        <v>941</v>
      </c>
    </row>
    <row r="38" spans="1:6" ht="10.5" customHeight="1" x14ac:dyDescent="0.2">
      <c r="A38" s="28"/>
      <c r="C38" s="619" t="s">
        <v>771</v>
      </c>
      <c r="D38" s="625" t="s">
        <v>732</v>
      </c>
      <c r="E38" s="593" t="s">
        <v>942</v>
      </c>
    </row>
    <row r="39" spans="1:6" ht="10.5" customHeight="1" x14ac:dyDescent="0.2">
      <c r="A39" s="28"/>
      <c r="C39" s="26"/>
      <c r="D39" s="625" t="s">
        <v>732</v>
      </c>
      <c r="E39" s="620" t="s">
        <v>943</v>
      </c>
    </row>
    <row r="40" spans="1:6" ht="10.5" customHeight="1" x14ac:dyDescent="0.2">
      <c r="A40" s="28"/>
      <c r="C40" s="26"/>
      <c r="D40" s="625"/>
      <c r="E40" s="620" t="s">
        <v>944</v>
      </c>
    </row>
    <row r="41" spans="1:6" ht="10.5" customHeight="1" x14ac:dyDescent="0.2">
      <c r="C41" s="629"/>
    </row>
    <row r="42" spans="1:6" s="134" customFormat="1" ht="10.5" customHeight="1" x14ac:dyDescent="0.15">
      <c r="A42" s="123"/>
      <c r="C42" s="594"/>
      <c r="D42" s="621"/>
      <c r="E42" s="618"/>
    </row>
    <row r="43" spans="1:6" s="134" customFormat="1" ht="10.5" customHeight="1" x14ac:dyDescent="0.2">
      <c r="A43" s="71"/>
      <c r="C43" s="26"/>
      <c r="D43" s="441"/>
      <c r="E43" s="617"/>
    </row>
    <row r="44" spans="1:6" ht="12" customHeight="1" x14ac:dyDescent="0.2">
      <c r="C44" s="629"/>
    </row>
    <row r="45" spans="1:6" ht="15" customHeight="1" x14ac:dyDescent="0.2">
      <c r="B45" s="37"/>
      <c r="C45" s="627"/>
      <c r="D45" s="622"/>
      <c r="E45" s="60"/>
    </row>
    <row r="46" spans="1:6" ht="15" customHeight="1" x14ac:dyDescent="0.3">
      <c r="A46" s="23"/>
      <c r="B46" s="23"/>
      <c r="C46" s="630"/>
      <c r="D46" s="626"/>
      <c r="E46" s="373"/>
    </row>
    <row r="47" spans="1:6" ht="10.5" customHeight="1" x14ac:dyDescent="0.2">
      <c r="A47" s="137"/>
      <c r="B47" s="137"/>
      <c r="C47" s="589"/>
      <c r="D47" s="621"/>
      <c r="E47" s="590"/>
      <c r="F47" s="27"/>
    </row>
    <row r="48" spans="1:6" ht="10.5" customHeight="1" x14ac:dyDescent="0.2">
      <c r="A48" s="155"/>
      <c r="B48" s="155"/>
      <c r="C48" s="589"/>
      <c r="D48" s="621"/>
      <c r="E48" s="590"/>
      <c r="F48" s="27"/>
    </row>
    <row r="49" spans="1:6" ht="10.5" customHeight="1" x14ac:dyDescent="0.2">
      <c r="A49" s="27"/>
      <c r="B49" s="27"/>
      <c r="C49" s="55"/>
      <c r="D49" s="621"/>
      <c r="E49" s="590"/>
      <c r="F49" s="27"/>
    </row>
    <row r="50" spans="1:6" ht="10.5" customHeight="1" x14ac:dyDescent="0.2">
      <c r="A50" s="27"/>
      <c r="B50" s="27"/>
      <c r="C50" s="55"/>
      <c r="D50" s="621"/>
      <c r="E50" s="590"/>
      <c r="F50" s="27"/>
    </row>
    <row r="51" spans="1:6" ht="10.5" customHeight="1" x14ac:dyDescent="0.2">
      <c r="A51" s="146"/>
      <c r="B51" s="138"/>
      <c r="C51" s="619"/>
      <c r="D51" s="621"/>
      <c r="E51" s="618"/>
      <c r="F51" s="146"/>
    </row>
    <row r="52" spans="1:6" ht="10.5" customHeight="1" x14ac:dyDescent="0.2">
      <c r="A52" s="146"/>
      <c r="B52" s="129"/>
      <c r="C52" s="594"/>
      <c r="D52" s="621"/>
      <c r="E52" s="592"/>
      <c r="F52" s="146"/>
    </row>
    <row r="53" spans="1:6" ht="10.5" customHeight="1" x14ac:dyDescent="0.2">
      <c r="A53" s="146"/>
      <c r="B53" s="129"/>
      <c r="C53" s="594"/>
      <c r="D53" s="621"/>
      <c r="E53" s="592"/>
      <c r="F53" s="146"/>
    </row>
    <row r="54" spans="1:6" ht="10.5" customHeight="1" x14ac:dyDescent="0.2">
      <c r="A54" s="146"/>
      <c r="B54" s="129"/>
      <c r="C54" s="594"/>
      <c r="D54" s="621"/>
      <c r="E54" s="592"/>
      <c r="F54" s="146"/>
    </row>
    <row r="55" spans="1:6" ht="10.5" customHeight="1" x14ac:dyDescent="0.2">
      <c r="A55" s="146"/>
      <c r="B55" s="129"/>
      <c r="C55" s="594"/>
      <c r="D55" s="621"/>
      <c r="E55" s="592"/>
      <c r="F55" s="146"/>
    </row>
    <row r="56" spans="1:6" ht="12" customHeight="1" x14ac:dyDescent="0.2">
      <c r="C56" s="629"/>
    </row>
    <row r="57" spans="1:6" ht="15" customHeight="1" x14ac:dyDescent="0.2">
      <c r="B57" s="37"/>
      <c r="C57" s="627"/>
      <c r="D57" s="622"/>
      <c r="E57" s="37"/>
    </row>
    <row r="58" spans="1:6" ht="15" customHeight="1" x14ac:dyDescent="0.3">
      <c r="B58" s="37"/>
      <c r="C58" s="627"/>
      <c r="D58" s="622"/>
      <c r="E58" s="373"/>
    </row>
    <row r="59" spans="1:6" ht="10.5" customHeight="1" x14ac:dyDescent="0.2">
      <c r="A59" s="23"/>
      <c r="C59" s="589"/>
      <c r="D59" s="621"/>
      <c r="E59" s="591"/>
    </row>
    <row r="60" spans="1:6" ht="10.5" customHeight="1" x14ac:dyDescent="0.2">
      <c r="A60" s="23"/>
      <c r="C60" s="594"/>
      <c r="D60" s="621"/>
      <c r="E60" s="617"/>
    </row>
    <row r="61" spans="1:6" ht="12" customHeight="1" x14ac:dyDescent="0.2">
      <c r="C61" s="629"/>
    </row>
    <row r="62" spans="1:6" ht="15" customHeight="1" x14ac:dyDescent="0.2">
      <c r="B62" s="37"/>
      <c r="C62" s="627"/>
      <c r="D62" s="622"/>
      <c r="E62" s="37"/>
    </row>
    <row r="63" spans="1:6" ht="10.5" customHeight="1" x14ac:dyDescent="0.2">
      <c r="A63" s="115"/>
      <c r="C63" s="589"/>
      <c r="D63" s="621"/>
      <c r="E63" s="591"/>
    </row>
    <row r="64" spans="1:6" ht="10.5" customHeight="1" x14ac:dyDescent="0.2">
      <c r="A64" s="141"/>
      <c r="C64" s="594"/>
      <c r="D64" s="621"/>
      <c r="E64" s="620"/>
    </row>
    <row r="65" spans="1:6" ht="12" customHeight="1" x14ac:dyDescent="0.2">
      <c r="C65" s="629"/>
    </row>
    <row r="66" spans="1:6" ht="15" customHeight="1" x14ac:dyDescent="0.2">
      <c r="B66" s="37"/>
      <c r="C66" s="627"/>
      <c r="D66" s="622"/>
      <c r="E66" s="37"/>
      <c r="F66" s="38"/>
    </row>
    <row r="67" spans="1:6" ht="10.5" customHeight="1" x14ac:dyDescent="0.2">
      <c r="A67" s="50"/>
      <c r="C67" s="589"/>
      <c r="D67" s="621"/>
      <c r="E67" s="591"/>
    </row>
    <row r="68" spans="1:6" ht="10.5" customHeight="1" x14ac:dyDescent="0.2">
      <c r="A68" s="28"/>
      <c r="C68" s="619"/>
      <c r="D68" s="625"/>
      <c r="E68" s="593"/>
    </row>
    <row r="69" spans="1:6" ht="10.5" customHeight="1" x14ac:dyDescent="0.2">
      <c r="A69" s="28"/>
      <c r="C69" s="26"/>
      <c r="D69" s="625"/>
      <c r="E69" s="620"/>
    </row>
    <row r="70" spans="1:6" ht="12" customHeight="1" x14ac:dyDescent="0.2">
      <c r="C70" s="629"/>
    </row>
  </sheetData>
  <phoneticPr fontId="8"/>
  <pageMargins left="0.59055118110236227" right="0" top="0.39370078740157483" bottom="0.39370078740157483" header="0" footer="0.19685039370078741"/>
  <pageSetup paperSize="9" orientation="landscape" r:id="rId1"/>
  <headerFooter alignWithMargins="0">
    <oddHeader>&amp;R&amp;"Arial,標準"&amp;7J. Front Retailing FACT BOOK</oddHeader>
    <oddFooter>&amp;C&amp;"ＭＳ Ｐ明朝,標準"&amp;10-&amp;A-</oddFooter>
  </headerFooter>
  <customProperties>
    <customPr name="layoutContexts"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R74"/>
  <sheetViews>
    <sheetView topLeftCell="A25" zoomScale="115" zoomScaleNormal="115" zoomScaleSheetLayoutView="145" workbookViewId="0">
      <selection activeCell="Q67" sqref="Q67"/>
    </sheetView>
  </sheetViews>
  <sheetFormatPr defaultColWidth="8.81640625" defaultRowHeight="13" x14ac:dyDescent="0.2"/>
  <cols>
    <col min="1" max="3" width="2.1796875" customWidth="1"/>
    <col min="4" max="4" width="1.1796875" style="624" customWidth="1"/>
    <col min="18" max="18" width="12.453125" customWidth="1"/>
  </cols>
  <sheetData>
    <row r="1" spans="1:18" ht="12" customHeight="1" x14ac:dyDescent="0.2">
      <c r="C1" s="588"/>
      <c r="D1" s="621"/>
    </row>
    <row r="2" spans="1:18" ht="15" customHeight="1" x14ac:dyDescent="0.3">
      <c r="A2" s="631"/>
      <c r="B2" s="631"/>
      <c r="C2" s="631"/>
      <c r="D2" s="631"/>
      <c r="E2" s="631"/>
      <c r="F2" s="631"/>
      <c r="G2" s="631"/>
      <c r="H2" s="631"/>
      <c r="I2" s="631"/>
      <c r="J2" s="631"/>
      <c r="K2" s="632" t="s">
        <v>945</v>
      </c>
      <c r="L2" s="784" t="s">
        <v>946</v>
      </c>
      <c r="M2" s="631"/>
      <c r="N2" s="631"/>
      <c r="O2" s="631"/>
      <c r="P2" s="631"/>
      <c r="Q2" s="631"/>
      <c r="R2" s="631"/>
    </row>
    <row r="3" spans="1:18" ht="12" customHeight="1" x14ac:dyDescent="0.2">
      <c r="C3" s="629"/>
    </row>
    <row r="4" spans="1:18" s="616" customFormat="1" ht="15" customHeight="1" x14ac:dyDescent="0.3">
      <c r="A4" s="640" t="s">
        <v>947</v>
      </c>
      <c r="B4" s="615"/>
      <c r="C4" s="615"/>
      <c r="D4" s="615"/>
      <c r="E4" s="615"/>
      <c r="F4" s="615"/>
      <c r="G4" s="615"/>
      <c r="H4" s="615"/>
      <c r="I4" s="615"/>
      <c r="J4" s="615"/>
      <c r="K4" s="615"/>
      <c r="L4" s="615"/>
      <c r="M4" s="615"/>
      <c r="N4" s="615"/>
      <c r="O4" s="615"/>
      <c r="P4" s="615"/>
      <c r="Q4" s="615"/>
      <c r="R4" s="615"/>
    </row>
    <row r="5" spans="1:18" s="837" customFormat="1" ht="15" customHeight="1" x14ac:dyDescent="0.3">
      <c r="A5" s="834" t="s">
        <v>948</v>
      </c>
      <c r="B5" s="834"/>
      <c r="C5" s="835"/>
      <c r="D5" s="836"/>
    </row>
    <row r="6" spans="1:18" s="814" customFormat="1" ht="10.5" customHeight="1" x14ac:dyDescent="0.15">
      <c r="C6" s="732" t="s">
        <v>768</v>
      </c>
      <c r="D6" s="733" t="s">
        <v>732</v>
      </c>
      <c r="E6" s="734" t="s">
        <v>949</v>
      </c>
    </row>
    <row r="7" spans="1:18" s="814" customFormat="1" ht="10.5" customHeight="1" x14ac:dyDescent="0.15">
      <c r="A7" s="815"/>
      <c r="C7" s="816"/>
      <c r="D7" s="733" t="s">
        <v>732</v>
      </c>
      <c r="E7" s="734" t="s">
        <v>950</v>
      </c>
    </row>
    <row r="8" spans="1:18" s="814" customFormat="1" ht="10.5" customHeight="1" x14ac:dyDescent="0.15">
      <c r="A8" s="817"/>
      <c r="B8" s="817"/>
      <c r="C8" s="734"/>
      <c r="D8" s="733" t="s">
        <v>732</v>
      </c>
      <c r="E8" s="734" t="s">
        <v>951</v>
      </c>
    </row>
    <row r="9" spans="1:18" s="814" customFormat="1" ht="10.5" customHeight="1" x14ac:dyDescent="0.15">
      <c r="A9" s="817"/>
      <c r="B9" s="817"/>
      <c r="C9" s="734"/>
      <c r="D9" s="733"/>
      <c r="E9" s="734" t="s">
        <v>952</v>
      </c>
    </row>
    <row r="10" spans="1:18" s="814" customFormat="1" ht="10.5" customHeight="1" x14ac:dyDescent="0.15">
      <c r="A10" s="817"/>
      <c r="B10" s="817"/>
      <c r="C10" s="734"/>
      <c r="D10" s="733" t="s">
        <v>732</v>
      </c>
      <c r="E10" s="734" t="s">
        <v>953</v>
      </c>
    </row>
    <row r="11" spans="1:18" s="814" customFormat="1" ht="10.5" customHeight="1" x14ac:dyDescent="0.15">
      <c r="A11" s="817"/>
      <c r="B11" s="817"/>
      <c r="C11" s="734"/>
      <c r="D11" s="733" t="s">
        <v>732</v>
      </c>
      <c r="E11" s="1182" t="s">
        <v>954</v>
      </c>
      <c r="F11" s="1182"/>
      <c r="G11" s="1182"/>
      <c r="H11" s="1182"/>
      <c r="I11" s="1182"/>
      <c r="J11" s="1182"/>
      <c r="K11" s="1182"/>
      <c r="L11" s="1182"/>
      <c r="M11" s="1182"/>
      <c r="N11" s="1182"/>
      <c r="O11" s="1182"/>
      <c r="P11" s="1182"/>
      <c r="Q11" s="1182"/>
      <c r="R11" s="1182"/>
    </row>
    <row r="12" spans="1:18" s="814" customFormat="1" ht="10.5" customHeight="1" x14ac:dyDescent="0.15">
      <c r="A12" s="817"/>
      <c r="B12" s="817"/>
      <c r="C12" s="734"/>
      <c r="D12" s="733" t="s">
        <v>732</v>
      </c>
      <c r="E12" s="734" t="s">
        <v>955</v>
      </c>
    </row>
    <row r="13" spans="1:18" s="814" customFormat="1" ht="10.5" customHeight="1" x14ac:dyDescent="0.15">
      <c r="A13" s="817"/>
      <c r="B13" s="817"/>
      <c r="C13" s="734"/>
      <c r="D13" s="733" t="s">
        <v>732</v>
      </c>
      <c r="E13" s="734" t="s">
        <v>956</v>
      </c>
    </row>
    <row r="14" spans="1:18" s="814" customFormat="1" ht="10.5" customHeight="1" x14ac:dyDescent="0.15">
      <c r="A14" s="817"/>
      <c r="B14" s="817"/>
      <c r="C14" s="734"/>
      <c r="D14" s="733" t="s">
        <v>732</v>
      </c>
      <c r="E14" s="734" t="s">
        <v>957</v>
      </c>
    </row>
    <row r="15" spans="1:18" s="814" customFormat="1" ht="10.5" customHeight="1" x14ac:dyDescent="0.15">
      <c r="A15" s="815"/>
      <c r="C15" s="816"/>
      <c r="D15" s="733" t="s">
        <v>732</v>
      </c>
      <c r="E15" s="894" t="s">
        <v>958</v>
      </c>
    </row>
    <row r="16" spans="1:18" s="814" customFormat="1" ht="10.5" customHeight="1" x14ac:dyDescent="0.15">
      <c r="A16" s="815"/>
      <c r="C16" s="816"/>
      <c r="D16" s="733" t="s">
        <v>732</v>
      </c>
      <c r="E16" s="894" t="s">
        <v>959</v>
      </c>
    </row>
    <row r="17" spans="1:18" s="814" customFormat="1" ht="10.5" customHeight="1" x14ac:dyDescent="0.15">
      <c r="A17" s="815"/>
      <c r="C17" s="816"/>
      <c r="D17" s="733" t="s">
        <v>732</v>
      </c>
      <c r="E17" s="588" t="s">
        <v>960</v>
      </c>
    </row>
    <row r="18" spans="1:18" s="814" customFormat="1" ht="10.5" customHeight="1" x14ac:dyDescent="0.15">
      <c r="A18" s="815"/>
      <c r="C18" s="816"/>
      <c r="D18" s="733" t="s">
        <v>732</v>
      </c>
      <c r="E18" s="588" t="s">
        <v>961</v>
      </c>
    </row>
    <row r="19" spans="1:18" s="731" customFormat="1" ht="10.5" customHeight="1" x14ac:dyDescent="0.2">
      <c r="B19" s="895"/>
      <c r="C19" s="896"/>
      <c r="D19" s="732" t="s">
        <v>732</v>
      </c>
      <c r="E19" s="894" t="s">
        <v>745</v>
      </c>
    </row>
    <row r="20" spans="1:18" s="814" customFormat="1" ht="10.5" customHeight="1" x14ac:dyDescent="0.15">
      <c r="A20" s="815"/>
      <c r="C20" s="818" t="s">
        <v>746</v>
      </c>
      <c r="D20" s="733" t="s">
        <v>732</v>
      </c>
      <c r="E20" s="820" t="s">
        <v>962</v>
      </c>
    </row>
    <row r="21" spans="1:18" s="814" customFormat="1" ht="10.5" customHeight="1" x14ac:dyDescent="0.2">
      <c r="A21" s="917"/>
      <c r="C21" s="819"/>
      <c r="D21" s="733" t="s">
        <v>732</v>
      </c>
      <c r="E21" s="770" t="s">
        <v>963</v>
      </c>
      <c r="J21" s="770"/>
      <c r="K21" s="770"/>
      <c r="L21" s="770"/>
      <c r="M21" s="770"/>
      <c r="N21" s="770"/>
    </row>
    <row r="22" spans="1:18" s="814" customFormat="1" ht="10.5" customHeight="1" x14ac:dyDescent="0.15">
      <c r="A22" s="815"/>
      <c r="C22" s="946"/>
      <c r="D22" s="733" t="s">
        <v>732</v>
      </c>
      <c r="E22" s="820" t="s">
        <v>964</v>
      </c>
    </row>
    <row r="23" spans="1:18" s="814" customFormat="1" ht="10.5" customHeight="1" x14ac:dyDescent="0.15">
      <c r="A23" s="815"/>
      <c r="C23" s="946"/>
      <c r="D23" s="733"/>
      <c r="E23" s="820" t="s">
        <v>965</v>
      </c>
    </row>
    <row r="24" spans="1:18" s="814" customFormat="1" ht="10.5" customHeight="1" x14ac:dyDescent="0.15">
      <c r="A24" s="815"/>
      <c r="C24" s="946"/>
      <c r="D24" s="733" t="s">
        <v>732</v>
      </c>
      <c r="E24" s="820" t="s">
        <v>966</v>
      </c>
    </row>
    <row r="25" spans="1:18" s="814" customFormat="1" ht="10.5" customHeight="1" x14ac:dyDescent="0.15">
      <c r="A25" s="815"/>
      <c r="C25" s="946"/>
      <c r="D25" s="733" t="s">
        <v>732</v>
      </c>
      <c r="E25" s="821" t="s">
        <v>967</v>
      </c>
    </row>
    <row r="26" spans="1:18" s="814" customFormat="1" ht="10.5" customHeight="1" x14ac:dyDescent="0.15">
      <c r="A26" s="815"/>
      <c r="C26" s="946"/>
      <c r="D26" s="733"/>
      <c r="E26" s="821" t="s">
        <v>968</v>
      </c>
    </row>
    <row r="27" spans="1:18" s="814" customFormat="1" ht="10.5" customHeight="1" x14ac:dyDescent="0.15">
      <c r="C27" s="946"/>
      <c r="D27" s="733" t="s">
        <v>732</v>
      </c>
      <c r="E27" s="1181" t="s">
        <v>969</v>
      </c>
      <c r="F27" s="1181"/>
      <c r="G27" s="1181"/>
      <c r="H27" s="1181"/>
      <c r="I27" s="1181"/>
      <c r="J27" s="1181"/>
      <c r="K27" s="1181"/>
      <c r="L27" s="1181"/>
      <c r="M27" s="1181"/>
      <c r="N27" s="1181"/>
      <c r="O27" s="1181"/>
      <c r="P27" s="1181"/>
      <c r="Q27" s="1181"/>
      <c r="R27" s="1181"/>
    </row>
    <row r="28" spans="1:18" s="814" customFormat="1" ht="10.5" customHeight="1" x14ac:dyDescent="0.15">
      <c r="A28" s="917"/>
      <c r="C28" s="946"/>
      <c r="D28" s="733" t="s">
        <v>732</v>
      </c>
      <c r="E28" s="820" t="s">
        <v>970</v>
      </c>
    </row>
    <row r="29" spans="1:18" s="814" customFormat="1" ht="10.5" customHeight="1" x14ac:dyDescent="0.15">
      <c r="A29" s="917"/>
      <c r="C29" s="946"/>
      <c r="D29" s="733" t="s">
        <v>732</v>
      </c>
      <c r="E29" s="820" t="s">
        <v>971</v>
      </c>
    </row>
    <row r="30" spans="1:18" s="814" customFormat="1" ht="10.5" customHeight="1" x14ac:dyDescent="0.15">
      <c r="A30" s="917"/>
      <c r="C30" s="946"/>
      <c r="D30" s="733"/>
      <c r="E30" s="820" t="s">
        <v>972</v>
      </c>
    </row>
    <row r="31" spans="1:18" s="894" customFormat="1" ht="10.5" customHeight="1" x14ac:dyDescent="0.2">
      <c r="A31" s="821"/>
      <c r="C31" s="818"/>
      <c r="D31" s="733" t="s">
        <v>732</v>
      </c>
      <c r="E31" s="1179" t="s">
        <v>973</v>
      </c>
      <c r="F31" s="1179"/>
      <c r="G31" s="1179"/>
      <c r="H31" s="1179"/>
      <c r="I31" s="1179"/>
      <c r="J31" s="1179"/>
      <c r="K31" s="1179"/>
      <c r="L31" s="1179"/>
      <c r="M31" s="1179"/>
      <c r="N31" s="1179"/>
      <c r="O31" s="1179"/>
      <c r="P31" s="1179"/>
      <c r="Q31" s="1179"/>
      <c r="R31" s="1179"/>
    </row>
    <row r="32" spans="1:18" s="814" customFormat="1" ht="10.5" customHeight="1" x14ac:dyDescent="0.2">
      <c r="A32" s="917"/>
      <c r="C32" s="818"/>
      <c r="D32" s="733" t="s">
        <v>732</v>
      </c>
      <c r="E32" s="831" t="s">
        <v>974</v>
      </c>
    </row>
    <row r="33" spans="1:18" s="814" customFormat="1" ht="10.5" customHeight="1" x14ac:dyDescent="0.2">
      <c r="A33" s="917"/>
      <c r="C33" s="818"/>
      <c r="D33" s="733" t="s">
        <v>732</v>
      </c>
      <c r="E33" s="617" t="s">
        <v>975</v>
      </c>
    </row>
    <row r="34" spans="1:18" s="814" customFormat="1" ht="10.5" customHeight="1" x14ac:dyDescent="0.2">
      <c r="A34" s="917"/>
      <c r="C34" s="818"/>
      <c r="D34" s="733" t="s">
        <v>732</v>
      </c>
      <c r="E34" s="617" t="s">
        <v>976</v>
      </c>
    </row>
    <row r="35" spans="1:18" s="814" customFormat="1" ht="10.5" customHeight="1" x14ac:dyDescent="0.2">
      <c r="A35" s="917"/>
      <c r="C35" s="818"/>
      <c r="D35" s="733" t="s">
        <v>732</v>
      </c>
      <c r="E35" s="831" t="s">
        <v>764</v>
      </c>
    </row>
    <row r="36" spans="1:18" s="134" customFormat="1" ht="10.5" customHeight="1" x14ac:dyDescent="0.2">
      <c r="A36" s="828"/>
      <c r="B36" s="814"/>
      <c r="C36" s="829"/>
      <c r="D36" s="830"/>
      <c r="E36" s="831"/>
    </row>
    <row r="37" spans="1:18" s="616" customFormat="1" ht="15" customHeight="1" x14ac:dyDescent="0.3">
      <c r="A37" s="832" t="s">
        <v>977</v>
      </c>
      <c r="B37" s="833"/>
      <c r="C37" s="833"/>
      <c r="D37" s="833"/>
      <c r="E37" s="833"/>
      <c r="F37" s="615"/>
      <c r="G37" s="615"/>
      <c r="H37" s="615"/>
      <c r="I37" s="615"/>
      <c r="J37" s="615"/>
      <c r="K37" s="615"/>
      <c r="L37" s="615"/>
      <c r="M37" s="615"/>
      <c r="N37" s="615"/>
      <c r="O37" s="615"/>
      <c r="P37" s="615"/>
      <c r="Q37" s="615"/>
      <c r="R37" s="615"/>
    </row>
    <row r="38" spans="1:18" s="616" customFormat="1" ht="15" customHeight="1" x14ac:dyDescent="0.3">
      <c r="A38" s="834" t="s">
        <v>978</v>
      </c>
      <c r="B38" s="834"/>
      <c r="C38" s="835"/>
      <c r="D38" s="836"/>
      <c r="E38" s="837"/>
    </row>
    <row r="39" spans="1:18" s="814" customFormat="1" ht="10.5" customHeight="1" x14ac:dyDescent="0.15">
      <c r="C39" s="732" t="s">
        <v>768</v>
      </c>
      <c r="D39" s="733" t="s">
        <v>732</v>
      </c>
      <c r="E39" s="591" t="s">
        <v>979</v>
      </c>
      <c r="O39" s="134"/>
      <c r="P39" s="134"/>
      <c r="Q39" s="134"/>
    </row>
    <row r="40" spans="1:18" s="814" customFormat="1" ht="10.5" customHeight="1" x14ac:dyDescent="0.15">
      <c r="C40" s="732"/>
      <c r="D40" s="733" t="s">
        <v>732</v>
      </c>
      <c r="E40" s="591" t="s">
        <v>980</v>
      </c>
      <c r="O40" s="134"/>
      <c r="P40" s="134"/>
      <c r="Q40" s="134"/>
    </row>
    <row r="41" spans="1:18" s="814" customFormat="1" ht="10.5" customHeight="1" x14ac:dyDescent="0.15">
      <c r="A41" s="815"/>
      <c r="C41" s="816"/>
      <c r="D41" s="733" t="s">
        <v>732</v>
      </c>
      <c r="E41" s="591" t="s">
        <v>981</v>
      </c>
      <c r="O41" s="134"/>
      <c r="P41" s="134"/>
      <c r="Q41" s="134"/>
    </row>
    <row r="42" spans="1:18" s="731" customFormat="1" ht="10.5" customHeight="1" x14ac:dyDescent="0.2">
      <c r="B42" s="895"/>
      <c r="C42" s="896"/>
      <c r="D42" s="732" t="s">
        <v>732</v>
      </c>
      <c r="E42" s="588" t="s">
        <v>745</v>
      </c>
      <c r="O42"/>
      <c r="P42"/>
      <c r="Q42"/>
    </row>
    <row r="43" spans="1:18" s="814" customFormat="1" ht="10.5" customHeight="1" x14ac:dyDescent="0.15">
      <c r="A43" s="817"/>
      <c r="C43" s="818" t="s">
        <v>746</v>
      </c>
      <c r="D43" s="733" t="s">
        <v>732</v>
      </c>
      <c r="E43" s="593" t="s">
        <v>982</v>
      </c>
      <c r="O43" s="134"/>
      <c r="P43" s="134"/>
      <c r="Q43" s="134"/>
    </row>
    <row r="44" spans="1:18" s="814" customFormat="1" ht="10.5" hidden="1" customHeight="1" x14ac:dyDescent="0.15">
      <c r="A44" s="817"/>
      <c r="C44" s="818"/>
      <c r="D44" s="733"/>
      <c r="E44" s="593"/>
      <c r="O44" s="134"/>
      <c r="P44" s="134"/>
      <c r="Q44" s="134"/>
    </row>
    <row r="45" spans="1:18" s="814" customFormat="1" ht="10.5" hidden="1" customHeight="1" x14ac:dyDescent="0.15">
      <c r="A45" s="817"/>
      <c r="C45" s="818"/>
      <c r="D45" s="733"/>
      <c r="E45" s="593"/>
    </row>
    <row r="46" spans="1:18" s="814" customFormat="1" ht="10.5" customHeight="1" x14ac:dyDescent="0.15">
      <c r="A46" s="817"/>
      <c r="C46" s="818"/>
      <c r="D46" s="733" t="s">
        <v>732</v>
      </c>
      <c r="E46" s="593" t="s">
        <v>983</v>
      </c>
    </row>
    <row r="47" spans="1:18" s="814" customFormat="1" ht="10.5" customHeight="1" x14ac:dyDescent="0.15">
      <c r="A47" s="817"/>
      <c r="C47" s="819"/>
      <c r="D47" s="733" t="s">
        <v>732</v>
      </c>
      <c r="E47" s="593" t="s">
        <v>984</v>
      </c>
    </row>
    <row r="48" spans="1:18" s="731" customFormat="1" ht="9.75" customHeight="1" x14ac:dyDescent="0.2">
      <c r="C48" s="937"/>
      <c r="D48" s="733" t="s">
        <v>732</v>
      </c>
      <c r="E48" s="617" t="s">
        <v>764</v>
      </c>
    </row>
    <row r="49" spans="1:6" ht="15" customHeight="1" x14ac:dyDescent="0.2">
      <c r="B49" s="37"/>
      <c r="C49" s="627"/>
      <c r="D49" s="622"/>
      <c r="E49" s="60"/>
    </row>
    <row r="50" spans="1:6" ht="15" customHeight="1" x14ac:dyDescent="0.3">
      <c r="A50" s="23"/>
      <c r="B50" s="23"/>
      <c r="C50" s="630"/>
      <c r="D50" s="626"/>
      <c r="E50" s="373"/>
    </row>
    <row r="51" spans="1:6" ht="10.5" customHeight="1" x14ac:dyDescent="0.2">
      <c r="A51" s="137"/>
      <c r="B51" s="137"/>
      <c r="C51" s="589"/>
      <c r="D51" s="621"/>
      <c r="E51" s="590"/>
      <c r="F51" s="27"/>
    </row>
    <row r="52" spans="1:6" ht="10.5" customHeight="1" x14ac:dyDescent="0.2">
      <c r="A52" s="155"/>
      <c r="B52" s="155"/>
      <c r="C52" s="589"/>
      <c r="D52" s="621"/>
      <c r="E52" s="590"/>
      <c r="F52" s="27"/>
    </row>
    <row r="53" spans="1:6" ht="10.5" customHeight="1" x14ac:dyDescent="0.2">
      <c r="A53" s="27"/>
      <c r="B53" s="27"/>
      <c r="C53" s="55"/>
      <c r="D53" s="621"/>
      <c r="E53" s="590"/>
      <c r="F53" s="27"/>
    </row>
    <row r="54" spans="1:6" ht="10.5" customHeight="1" x14ac:dyDescent="0.2">
      <c r="A54" s="27"/>
      <c r="B54" s="27"/>
      <c r="C54" s="55"/>
      <c r="D54" s="621"/>
      <c r="E54" s="590"/>
      <c r="F54" s="27"/>
    </row>
    <row r="55" spans="1:6" ht="10.5" customHeight="1" x14ac:dyDescent="0.2">
      <c r="A55" s="146"/>
      <c r="B55" s="138"/>
      <c r="C55" s="619"/>
      <c r="D55" s="621"/>
      <c r="E55" s="618"/>
      <c r="F55" s="146"/>
    </row>
    <row r="56" spans="1:6" ht="10.5" customHeight="1" x14ac:dyDescent="0.2">
      <c r="A56" s="146"/>
      <c r="B56" s="129"/>
      <c r="C56" s="594"/>
      <c r="D56" s="621"/>
      <c r="E56" s="592"/>
      <c r="F56" s="146"/>
    </row>
    <row r="57" spans="1:6" ht="10.5" customHeight="1" x14ac:dyDescent="0.2">
      <c r="A57" s="146"/>
      <c r="B57" s="129"/>
      <c r="C57" s="594"/>
      <c r="D57" s="621"/>
      <c r="E57" s="592"/>
      <c r="F57" s="146"/>
    </row>
    <row r="58" spans="1:6" ht="10.5" customHeight="1" x14ac:dyDescent="0.2">
      <c r="A58" s="146"/>
      <c r="B58" s="129"/>
      <c r="C58" s="594"/>
      <c r="D58" s="621"/>
      <c r="E58" s="592"/>
      <c r="F58" s="146"/>
    </row>
    <row r="59" spans="1:6" ht="10.5" customHeight="1" x14ac:dyDescent="0.2">
      <c r="A59" s="146"/>
      <c r="B59" s="129"/>
      <c r="C59" s="594"/>
      <c r="D59" s="621"/>
      <c r="E59" s="592"/>
      <c r="F59" s="146"/>
    </row>
    <row r="60" spans="1:6" ht="12" customHeight="1" x14ac:dyDescent="0.2">
      <c r="C60" s="629"/>
    </row>
    <row r="61" spans="1:6" ht="15" customHeight="1" x14ac:dyDescent="0.2">
      <c r="B61" s="37"/>
      <c r="C61" s="627"/>
      <c r="D61" s="622"/>
      <c r="E61" s="37"/>
    </row>
    <row r="62" spans="1:6" ht="15" customHeight="1" x14ac:dyDescent="0.3">
      <c r="B62" s="37"/>
      <c r="C62" s="627"/>
      <c r="D62" s="622"/>
      <c r="E62" s="373"/>
    </row>
    <row r="63" spans="1:6" ht="10.5" customHeight="1" x14ac:dyDescent="0.2">
      <c r="A63" s="23"/>
      <c r="C63" s="589"/>
      <c r="D63" s="621"/>
      <c r="E63" s="591"/>
    </row>
    <row r="64" spans="1:6" ht="10.5" customHeight="1" x14ac:dyDescent="0.2">
      <c r="A64" s="23"/>
      <c r="C64" s="594"/>
      <c r="D64" s="621"/>
      <c r="E64" s="617"/>
    </row>
    <row r="65" spans="1:6" ht="12" customHeight="1" x14ac:dyDescent="0.2">
      <c r="C65" s="629"/>
    </row>
    <row r="66" spans="1:6" ht="15" customHeight="1" x14ac:dyDescent="0.2">
      <c r="B66" s="37"/>
      <c r="C66" s="627"/>
      <c r="D66" s="622"/>
      <c r="E66" s="37"/>
    </row>
    <row r="67" spans="1:6" ht="10.5" customHeight="1" x14ac:dyDescent="0.2">
      <c r="A67" s="115"/>
      <c r="C67" s="589"/>
      <c r="D67" s="621"/>
      <c r="E67" s="591"/>
    </row>
    <row r="68" spans="1:6" ht="10.5" customHeight="1" x14ac:dyDescent="0.2">
      <c r="A68" s="141"/>
      <c r="C68" s="594"/>
      <c r="D68" s="621"/>
      <c r="E68" s="620"/>
    </row>
    <row r="69" spans="1:6" ht="12" customHeight="1" x14ac:dyDescent="0.2">
      <c r="C69" s="629"/>
    </row>
    <row r="70" spans="1:6" ht="15" customHeight="1" x14ac:dyDescent="0.2">
      <c r="B70" s="37"/>
      <c r="C70" s="627"/>
      <c r="D70" s="622"/>
      <c r="E70" s="37"/>
      <c r="F70" s="38"/>
    </row>
    <row r="71" spans="1:6" ht="10.5" customHeight="1" x14ac:dyDescent="0.2">
      <c r="A71" s="50"/>
      <c r="C71" s="589"/>
      <c r="D71" s="621"/>
      <c r="E71" s="591"/>
    </row>
    <row r="72" spans="1:6" ht="10.5" customHeight="1" x14ac:dyDescent="0.2">
      <c r="A72" s="28"/>
      <c r="C72" s="619"/>
      <c r="D72" s="625"/>
      <c r="E72" s="593"/>
    </row>
    <row r="73" spans="1:6" ht="10.5" customHeight="1" x14ac:dyDescent="0.2">
      <c r="A73" s="28"/>
      <c r="C73" s="26"/>
      <c r="D73" s="625"/>
      <c r="E73" s="620"/>
    </row>
    <row r="74" spans="1:6" ht="12" customHeight="1" x14ac:dyDescent="0.2">
      <c r="C74" s="629"/>
    </row>
  </sheetData>
  <mergeCells count="3">
    <mergeCell ref="E11:R11"/>
    <mergeCell ref="E27:R27"/>
    <mergeCell ref="E31:R31"/>
  </mergeCells>
  <phoneticPr fontId="8"/>
  <pageMargins left="0.59055118110236227" right="0" top="0.39370078740157483" bottom="0.39370078740157483" header="0" footer="0.19685039370078741"/>
  <pageSetup paperSize="9" orientation="landscape" r:id="rId1"/>
  <headerFooter alignWithMargins="0">
    <oddHeader>&amp;R&amp;"Arial,標準"&amp;7J. Front Retailing FACT BOOK</oddHeader>
    <oddFooter>&amp;C&amp;"ＭＳ Ｐ明朝,標準"&amp;10-&amp;A-</oddFooter>
  </headerFooter>
  <customProperties>
    <customPr name="layoutContexts"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4"/>
  <sheetViews>
    <sheetView showGridLines="0" zoomScale="85" zoomScaleNormal="85" zoomScaleSheetLayoutView="85" workbookViewId="0">
      <selection activeCell="P31" sqref="P31"/>
    </sheetView>
  </sheetViews>
  <sheetFormatPr defaultColWidth="9" defaultRowHeight="13" x14ac:dyDescent="0.2"/>
  <cols>
    <col min="1" max="1" width="5.453125" style="195" customWidth="1"/>
    <col min="2" max="4" width="20.453125" style="195" customWidth="1"/>
    <col min="5" max="5" width="3.453125" style="195" customWidth="1"/>
    <col min="6" max="8" width="20.453125" style="195" customWidth="1"/>
    <col min="9" max="9" width="3.453125" style="195" customWidth="1"/>
    <col min="10" max="12" width="20.453125" style="195" customWidth="1"/>
    <col min="13" max="13" width="9.453125" style="195" customWidth="1"/>
    <col min="14" max="16384" width="9" style="195"/>
  </cols>
  <sheetData>
    <row r="1" spans="1:9" s="194" customFormat="1" ht="18" customHeight="1" x14ac:dyDescent="0.2"/>
    <row r="2" spans="1:9" ht="18" customHeight="1" x14ac:dyDescent="0.3">
      <c r="A2" s="37" t="s">
        <v>143</v>
      </c>
      <c r="B2" s="23"/>
      <c r="C2"/>
      <c r="D2"/>
      <c r="E2"/>
      <c r="F2"/>
      <c r="G2"/>
      <c r="H2"/>
      <c r="I2" s="194"/>
    </row>
    <row r="3" spans="1:9" s="5" customFormat="1" ht="18" customHeight="1" x14ac:dyDescent="0.2">
      <c r="A3" s="23"/>
      <c r="B3" s="23"/>
      <c r="E3" s="3"/>
      <c r="F3" s="3"/>
      <c r="G3" s="3"/>
      <c r="H3" s="3"/>
      <c r="I3" s="3"/>
    </row>
    <row r="4" spans="1:9" ht="13" customHeight="1" x14ac:dyDescent="0.25">
      <c r="A4" s="194"/>
      <c r="B4" s="15"/>
      <c r="C4" s="2"/>
      <c r="D4" s="196"/>
      <c r="E4" s="197"/>
      <c r="F4" s="197"/>
      <c r="G4" s="198"/>
      <c r="H4" s="198"/>
      <c r="I4" s="199"/>
    </row>
    <row r="5" spans="1:9" ht="15" customHeight="1" x14ac:dyDescent="0.2">
      <c r="A5" s="194"/>
      <c r="B5" s="134"/>
      <c r="C5" s="194"/>
      <c r="D5" s="134"/>
      <c r="E5" s="194"/>
      <c r="F5" s="194"/>
      <c r="G5" s="134"/>
      <c r="H5" s="194"/>
      <c r="I5" s="194"/>
    </row>
    <row r="6" spans="1:9" ht="15" customHeight="1" x14ac:dyDescent="0.2">
      <c r="A6" s="194"/>
      <c r="B6" s="200"/>
      <c r="C6" s="194"/>
      <c r="D6" s="200"/>
      <c r="E6" s="194"/>
      <c r="F6" s="194"/>
      <c r="G6" s="200"/>
      <c r="H6" s="194"/>
      <c r="I6" s="194"/>
    </row>
    <row r="7" spans="1:9" ht="15" customHeight="1" x14ac:dyDescent="0.2">
      <c r="A7" s="194"/>
      <c r="B7" s="194"/>
      <c r="C7" s="194"/>
      <c r="D7" s="194"/>
      <c r="E7" s="194"/>
      <c r="F7" s="194"/>
      <c r="G7" s="194"/>
      <c r="H7" s="194"/>
      <c r="I7" s="194"/>
    </row>
    <row r="8" spans="1:9" ht="15" customHeight="1" x14ac:dyDescent="0.2">
      <c r="A8" s="194"/>
      <c r="B8" s="194"/>
      <c r="C8" s="194"/>
      <c r="D8" s="194"/>
      <c r="E8" s="194"/>
      <c r="F8" s="194"/>
      <c r="G8" s="194"/>
      <c r="H8" s="194"/>
      <c r="I8" s="194"/>
    </row>
    <row r="9" spans="1:9" ht="15" customHeight="1" x14ac:dyDescent="0.2">
      <c r="A9" s="194"/>
      <c r="B9" s="194"/>
      <c r="C9" s="194"/>
      <c r="D9" s="194"/>
      <c r="E9" s="194"/>
      <c r="F9" s="194"/>
      <c r="G9" s="194"/>
      <c r="H9" s="194"/>
      <c r="I9" s="194"/>
    </row>
    <row r="10" spans="1:9" ht="15" customHeight="1" x14ac:dyDescent="0.2">
      <c r="A10" s="194"/>
      <c r="B10" s="194"/>
      <c r="C10" s="194"/>
      <c r="D10" s="194"/>
      <c r="E10" s="194"/>
      <c r="F10" s="194"/>
      <c r="G10" s="194"/>
      <c r="H10" s="194"/>
      <c r="I10" s="194"/>
    </row>
    <row r="11" spans="1:9" ht="15" customHeight="1" x14ac:dyDescent="0.2">
      <c r="A11" s="194"/>
      <c r="B11" s="194"/>
      <c r="C11" s="194"/>
      <c r="D11" s="194"/>
      <c r="E11" s="194"/>
      <c r="F11" s="194"/>
      <c r="G11" s="194"/>
      <c r="H11" s="194"/>
      <c r="I11" s="194"/>
    </row>
    <row r="12" spans="1:9" ht="15" customHeight="1" x14ac:dyDescent="0.2">
      <c r="A12" s="194"/>
      <c r="B12" s="194"/>
      <c r="C12" s="194"/>
      <c r="D12" s="194"/>
      <c r="E12" s="194"/>
      <c r="F12" s="194"/>
      <c r="G12" s="194"/>
      <c r="H12" s="194"/>
      <c r="I12" s="194"/>
    </row>
    <row r="13" spans="1:9" ht="15" customHeight="1" x14ac:dyDescent="0.2">
      <c r="A13" s="194"/>
      <c r="B13" s="194"/>
      <c r="C13" s="194"/>
      <c r="D13" s="194"/>
      <c r="E13" s="194"/>
      <c r="F13" s="194"/>
      <c r="G13" s="194"/>
      <c r="H13" s="194"/>
      <c r="I13" s="194"/>
    </row>
    <row r="14" spans="1:9" ht="15" customHeight="1" x14ac:dyDescent="0.2">
      <c r="A14" s="194"/>
      <c r="B14" s="194"/>
      <c r="C14" s="194"/>
      <c r="D14" s="194"/>
      <c r="E14" s="194"/>
      <c r="F14" s="194"/>
      <c r="G14" s="194"/>
      <c r="H14" s="194"/>
      <c r="I14" s="194"/>
    </row>
    <row r="15" spans="1:9" ht="15" customHeight="1" x14ac:dyDescent="0.2">
      <c r="A15" s="194"/>
      <c r="B15" s="194"/>
      <c r="C15" s="194"/>
      <c r="D15" s="194"/>
      <c r="E15" s="194"/>
      <c r="F15" s="194"/>
      <c r="G15" s="194"/>
      <c r="H15" s="194"/>
      <c r="I15" s="194"/>
    </row>
    <row r="16" spans="1:9" ht="15" customHeight="1" x14ac:dyDescent="0.2">
      <c r="A16" s="194"/>
      <c r="B16" s="194"/>
      <c r="C16" s="194"/>
      <c r="D16" s="194"/>
      <c r="E16" s="194"/>
      <c r="F16" s="194"/>
      <c r="G16" s="194"/>
      <c r="H16" s="194"/>
      <c r="I16" s="194"/>
    </row>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spans="1:7" ht="15" customHeight="1" x14ac:dyDescent="0.2">
      <c r="A49" s="194"/>
      <c r="B49" s="194"/>
      <c r="C49" s="194"/>
      <c r="D49" s="194"/>
      <c r="E49" s="194"/>
      <c r="F49" s="194"/>
      <c r="G49" s="194"/>
    </row>
    <row r="50" spans="1:7" ht="15" customHeight="1" x14ac:dyDescent="0.2">
      <c r="A50" s="194"/>
      <c r="B50" s="194"/>
      <c r="C50" s="134"/>
      <c r="D50" s="194"/>
      <c r="E50" s="194"/>
      <c r="F50" s="194"/>
      <c r="G50" s="194"/>
    </row>
    <row r="51" spans="1:7" ht="15" customHeight="1" x14ac:dyDescent="0.2">
      <c r="A51" s="194"/>
      <c r="B51" s="194"/>
      <c r="C51" s="194"/>
      <c r="D51" s="194"/>
      <c r="E51" s="194"/>
      <c r="F51" s="194"/>
      <c r="G51" s="194"/>
    </row>
    <row r="52" spans="1:7" ht="15" customHeight="1" x14ac:dyDescent="0.2">
      <c r="A52" s="194"/>
      <c r="B52" s="194"/>
      <c r="C52" s="8"/>
      <c r="D52" s="194"/>
      <c r="E52" s="194"/>
      <c r="F52" s="194"/>
      <c r="G52" s="194"/>
    </row>
    <row r="53" spans="1:7" ht="15" customHeight="1" x14ac:dyDescent="0.2">
      <c r="A53" s="194"/>
      <c r="B53" s="194"/>
      <c r="C53" s="8"/>
      <c r="D53" s="194"/>
      <c r="E53" s="194"/>
      <c r="F53" s="194"/>
      <c r="G53" s="194"/>
    </row>
    <row r="54" spans="1:7" ht="15" customHeight="1" x14ac:dyDescent="0.2">
      <c r="A54" s="194"/>
      <c r="B54" s="194"/>
      <c r="C54" s="8"/>
      <c r="D54" s="194"/>
      <c r="E54" s="194"/>
      <c r="F54" s="194"/>
      <c r="G54" s="194"/>
    </row>
    <row r="55" spans="1:7" ht="15" customHeight="1" x14ac:dyDescent="0.2">
      <c r="A55" s="194"/>
      <c r="B55" s="194"/>
      <c r="C55" s="8"/>
      <c r="D55" s="194"/>
      <c r="E55" s="194"/>
      <c r="F55" s="194"/>
      <c r="G55" s="194"/>
    </row>
    <row r="56" spans="1:7" ht="15" customHeight="1" x14ac:dyDescent="0.2">
      <c r="A56" s="194"/>
      <c r="B56" s="50"/>
      <c r="C56" s="8"/>
      <c r="D56" s="194"/>
      <c r="E56" s="194"/>
      <c r="F56" s="194"/>
      <c r="G56" s="194"/>
    </row>
    <row r="57" spans="1:7" ht="15" customHeight="1" x14ac:dyDescent="0.2">
      <c r="A57" s="194"/>
      <c r="B57" s="194"/>
      <c r="C57" s="8"/>
      <c r="D57" s="194"/>
      <c r="E57" s="194"/>
      <c r="F57" s="194"/>
      <c r="G57" s="194"/>
    </row>
    <row r="58" spans="1:7" s="139" customFormat="1" ht="13" customHeight="1" x14ac:dyDescent="0.2">
      <c r="A58" s="233"/>
      <c r="B58" s="234"/>
      <c r="C58" s="175"/>
      <c r="D58" s="155"/>
      <c r="E58" s="155"/>
      <c r="F58" s="17"/>
      <c r="G58" s="155"/>
    </row>
    <row r="59" spans="1:7" s="139" customFormat="1" ht="13" customHeight="1" x14ac:dyDescent="0.2">
      <c r="A59" s="137"/>
      <c r="B59" s="17"/>
      <c r="C59" s="155"/>
      <c r="D59" s="155"/>
      <c r="E59" s="155"/>
      <c r="F59" s="295"/>
      <c r="G59" s="155"/>
    </row>
    <row r="60" spans="1:7" s="139" customFormat="1" ht="13" customHeight="1" x14ac:dyDescent="0.2">
      <c r="A60" s="17"/>
      <c r="B60" s="17"/>
      <c r="C60" s="155"/>
      <c r="D60" s="155"/>
      <c r="E60" s="155"/>
      <c r="F60" s="295"/>
      <c r="G60" s="155"/>
    </row>
    <row r="61" spans="1:7" s="139" customFormat="1" ht="13" customHeight="1" x14ac:dyDescent="0.2">
      <c r="A61" s="154"/>
      <c r="B61" s="123"/>
      <c r="C61" s="155"/>
      <c r="D61" s="155"/>
      <c r="E61" s="155"/>
      <c r="F61" s="295"/>
      <c r="G61" s="155"/>
    </row>
    <row r="62" spans="1:7" s="139" customFormat="1" ht="13" customHeight="1" x14ac:dyDescent="0.2">
      <c r="A62" s="123"/>
      <c r="B62" s="123"/>
      <c r="C62" s="155"/>
      <c r="D62" s="155"/>
      <c r="E62" s="155"/>
      <c r="F62" s="295"/>
      <c r="G62" s="155"/>
    </row>
    <row r="63" spans="1:7" s="139" customFormat="1" ht="13" customHeight="1" x14ac:dyDescent="0.2">
      <c r="A63" s="17"/>
      <c r="B63" s="123"/>
      <c r="C63" s="155"/>
      <c r="D63" s="155"/>
      <c r="E63" s="155"/>
      <c r="F63" s="295"/>
      <c r="G63" s="155"/>
    </row>
    <row r="64" spans="1:7" s="139" customFormat="1" ht="13" customHeight="1" x14ac:dyDescent="0.2">
      <c r="A64" s="155"/>
      <c r="B64" s="123"/>
      <c r="C64" s="155"/>
      <c r="D64" s="155"/>
      <c r="E64" s="155"/>
      <c r="F64" s="155"/>
      <c r="G64" s="155"/>
    </row>
  </sheetData>
  <phoneticPr fontId="8"/>
  <printOptions horizontalCentered="1"/>
  <pageMargins left="0.59055118110236227" right="0.59055118110236227" top="0.59055118110236227" bottom="0" header="7.874015748031496E-2" footer="0"/>
  <pageSetup paperSize="9" scale="68" firstPageNumber="0" orientation="landscape" useFirstPageNumber="1" r:id="rId1"/>
  <headerFooter alignWithMargins="0">
    <oddHeader>&amp;R&amp;"Arial,標準"&amp;10J. Front Retailing FACT BOOK</oddHeader>
    <oddFooter>&amp;C&amp;"ＭＳ Ｐ明朝,標準"&amp;14-&amp;A-</oddFooter>
  </headerFooter>
  <customProperties>
    <customPr name="layoutContexts"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74"/>
  <sheetViews>
    <sheetView topLeftCell="A3" zoomScale="85" zoomScaleNormal="85" workbookViewId="0">
      <pane xSplit="2" topLeftCell="C1" activePane="topRight" state="frozen"/>
      <selection activeCell="S3" sqref="S3"/>
      <selection pane="topRight" activeCell="S3" sqref="S3"/>
    </sheetView>
  </sheetViews>
  <sheetFormatPr defaultColWidth="9" defaultRowHeight="13" x14ac:dyDescent="0.2"/>
  <cols>
    <col min="1" max="1" width="4.1796875" customWidth="1"/>
    <col min="2" max="2" width="28.81640625" customWidth="1"/>
    <col min="3" max="8" width="12.453125" customWidth="1"/>
    <col min="9" max="10" width="12.453125" style="8" customWidth="1"/>
    <col min="11" max="12" width="12.453125" customWidth="1"/>
  </cols>
  <sheetData>
    <row r="1" spans="1:12" s="5" customFormat="1" ht="15" customHeight="1" x14ac:dyDescent="0.3">
      <c r="A1" s="22" t="s">
        <v>144</v>
      </c>
      <c r="B1" s="22"/>
      <c r="C1" s="3"/>
      <c r="D1" s="3"/>
      <c r="E1" s="3"/>
      <c r="F1" s="3"/>
      <c r="G1" s="3"/>
      <c r="H1" s="3"/>
      <c r="I1" s="7"/>
      <c r="J1" s="7"/>
    </row>
    <row r="2" spans="1:12" s="5" customFormat="1" ht="15" customHeight="1" x14ac:dyDescent="0.3">
      <c r="A2" s="22" t="s">
        <v>145</v>
      </c>
      <c r="B2" s="22"/>
      <c r="C2" s="3"/>
      <c r="D2" s="3"/>
      <c r="E2" s="3"/>
      <c r="F2" s="3"/>
      <c r="G2" s="3"/>
      <c r="H2" s="3"/>
      <c r="J2" s="124"/>
      <c r="K2" s="26"/>
      <c r="L2" s="26"/>
    </row>
    <row r="3" spans="1:12" s="5" customFormat="1" ht="15" customHeight="1" x14ac:dyDescent="0.2">
      <c r="A3" s="22"/>
      <c r="B3" s="22"/>
      <c r="C3" s="3"/>
      <c r="D3" s="3"/>
      <c r="E3" s="3"/>
      <c r="F3" s="3"/>
      <c r="G3" s="3"/>
      <c r="H3" s="3"/>
      <c r="J3" s="124"/>
      <c r="K3" s="26"/>
      <c r="L3" s="26"/>
    </row>
    <row r="4" spans="1:12" s="5" customFormat="1" ht="15" customHeight="1" x14ac:dyDescent="0.3">
      <c r="A4" s="22" t="s">
        <v>76</v>
      </c>
      <c r="B4" s="22"/>
      <c r="C4" s="3"/>
      <c r="D4" s="3"/>
      <c r="E4" s="3"/>
      <c r="F4" s="3"/>
      <c r="G4" s="3"/>
      <c r="H4" s="3"/>
      <c r="K4" s="170"/>
      <c r="L4" s="170" t="s">
        <v>146</v>
      </c>
    </row>
    <row r="5" spans="1:12" s="23" customFormat="1" ht="15" customHeight="1" x14ac:dyDescent="0.2">
      <c r="A5" s="27"/>
      <c r="B5" s="27"/>
      <c r="C5" s="322" t="s">
        <v>83</v>
      </c>
      <c r="D5" s="323" t="s">
        <v>84</v>
      </c>
      <c r="E5" s="323" t="s">
        <v>85</v>
      </c>
      <c r="F5" s="323" t="s">
        <v>86</v>
      </c>
      <c r="G5" s="323" t="s">
        <v>87</v>
      </c>
      <c r="H5" s="323" t="s">
        <v>88</v>
      </c>
      <c r="I5" s="323" t="s">
        <v>89</v>
      </c>
      <c r="J5" s="324" t="s">
        <v>90</v>
      </c>
      <c r="K5" s="323" t="s">
        <v>91</v>
      </c>
      <c r="L5" s="335" t="s">
        <v>92</v>
      </c>
    </row>
    <row r="6" spans="1:12" s="28" customFormat="1" ht="15" customHeight="1" x14ac:dyDescent="0.2">
      <c r="A6" s="30"/>
      <c r="B6" s="318" t="s">
        <v>147</v>
      </c>
      <c r="C6" s="185">
        <v>1177901</v>
      </c>
      <c r="D6" s="185">
        <v>1096690</v>
      </c>
      <c r="E6" s="185">
        <v>982533</v>
      </c>
      <c r="F6" s="185">
        <v>950102</v>
      </c>
      <c r="G6" s="185">
        <v>941415</v>
      </c>
      <c r="H6" s="185">
        <v>1092756</v>
      </c>
      <c r="I6" s="185">
        <v>1146319</v>
      </c>
      <c r="J6" s="185">
        <v>1149529</v>
      </c>
      <c r="K6" s="185">
        <v>1163564</v>
      </c>
      <c r="L6" s="185">
        <v>1108512</v>
      </c>
    </row>
    <row r="7" spans="1:12" s="28" customFormat="1" ht="15" customHeight="1" x14ac:dyDescent="0.2">
      <c r="A7" s="29"/>
      <c r="B7" s="177" t="s">
        <v>148</v>
      </c>
      <c r="C7" s="186"/>
      <c r="D7" s="186">
        <v>-6.9</v>
      </c>
      <c r="E7" s="186">
        <v>-10.4</v>
      </c>
      <c r="F7" s="186">
        <v>-3.3</v>
      </c>
      <c r="G7" s="186">
        <v>-0.9</v>
      </c>
      <c r="H7" s="187">
        <v>16.100000000000001</v>
      </c>
      <c r="I7" s="187">
        <v>4.9000000000000004</v>
      </c>
      <c r="J7" s="187">
        <v>0.3</v>
      </c>
      <c r="K7" s="187">
        <v>1.2</v>
      </c>
      <c r="L7" s="186">
        <v>-4.7</v>
      </c>
    </row>
    <row r="8" spans="1:12" s="28" customFormat="1" ht="15" customHeight="1" x14ac:dyDescent="0.2">
      <c r="A8" s="33"/>
      <c r="B8" s="123"/>
      <c r="C8" s="178"/>
      <c r="D8" s="178"/>
      <c r="E8" s="178"/>
      <c r="F8" s="178"/>
      <c r="G8" s="178"/>
      <c r="H8" s="179"/>
      <c r="I8" s="179"/>
      <c r="J8" s="179"/>
      <c r="K8" s="170"/>
      <c r="L8" s="170" t="s">
        <v>146</v>
      </c>
    </row>
    <row r="9" spans="1:12" s="23" customFormat="1" ht="15" customHeight="1" x14ac:dyDescent="0.2">
      <c r="A9" s="27"/>
      <c r="B9" s="27"/>
      <c r="C9" s="322" t="s">
        <v>83</v>
      </c>
      <c r="D9" s="323" t="s">
        <v>84</v>
      </c>
      <c r="E9" s="323" t="s">
        <v>85</v>
      </c>
      <c r="F9" s="323" t="s">
        <v>86</v>
      </c>
      <c r="G9" s="323" t="s">
        <v>87</v>
      </c>
      <c r="H9" s="323" t="s">
        <v>88</v>
      </c>
      <c r="I9" s="323" t="s">
        <v>89</v>
      </c>
      <c r="J9" s="324" t="s">
        <v>90</v>
      </c>
      <c r="K9" s="323" t="s">
        <v>91</v>
      </c>
      <c r="L9" s="335" t="s">
        <v>92</v>
      </c>
    </row>
    <row r="10" spans="1:12" s="23" customFormat="1" ht="15" customHeight="1" x14ac:dyDescent="0.2">
      <c r="A10" s="30"/>
      <c r="B10" s="318" t="s">
        <v>149</v>
      </c>
      <c r="C10" s="185">
        <v>42632</v>
      </c>
      <c r="D10" s="185">
        <v>28092</v>
      </c>
      <c r="E10" s="185">
        <v>18584</v>
      </c>
      <c r="F10" s="185">
        <v>20323</v>
      </c>
      <c r="G10" s="185">
        <v>21594</v>
      </c>
      <c r="H10" s="185">
        <v>30857</v>
      </c>
      <c r="I10" s="185">
        <v>41816</v>
      </c>
      <c r="J10" s="185">
        <v>42091</v>
      </c>
      <c r="K10" s="185">
        <v>48038</v>
      </c>
      <c r="L10" s="185">
        <v>44580</v>
      </c>
    </row>
    <row r="11" spans="1:12" s="23" customFormat="1" ht="15" customHeight="1" x14ac:dyDescent="0.2">
      <c r="A11" s="29"/>
      <c r="B11" s="177" t="s">
        <v>150</v>
      </c>
      <c r="C11" s="188">
        <v>3.6</v>
      </c>
      <c r="D11" s="188">
        <v>2.6</v>
      </c>
      <c r="E11" s="188">
        <v>1.9</v>
      </c>
      <c r="F11" s="188">
        <v>2.1</v>
      </c>
      <c r="G11" s="188">
        <v>2.2999999999999998</v>
      </c>
      <c r="H11" s="188">
        <v>2.8</v>
      </c>
      <c r="I11" s="188">
        <v>3.6</v>
      </c>
      <c r="J11" s="188">
        <v>3.7</v>
      </c>
      <c r="K11" s="188">
        <v>4.0999999999999996</v>
      </c>
      <c r="L11" s="188">
        <v>4</v>
      </c>
    </row>
    <row r="12" spans="1:12" s="28" customFormat="1" ht="15" customHeight="1" x14ac:dyDescent="0.2">
      <c r="A12" s="33"/>
      <c r="B12" s="123"/>
      <c r="C12" s="178"/>
      <c r="D12" s="178"/>
      <c r="E12" s="178"/>
      <c r="F12" s="178"/>
      <c r="G12" s="178"/>
      <c r="H12" s="179"/>
      <c r="I12" s="179"/>
      <c r="J12" s="179"/>
      <c r="K12" s="170"/>
      <c r="L12" s="170" t="s">
        <v>146</v>
      </c>
    </row>
    <row r="13" spans="1:12" s="23" customFormat="1" ht="15" customHeight="1" x14ac:dyDescent="0.2">
      <c r="A13" s="27"/>
      <c r="B13" s="27"/>
      <c r="C13" s="322" t="s">
        <v>83</v>
      </c>
      <c r="D13" s="323" t="s">
        <v>84</v>
      </c>
      <c r="E13" s="323" t="s">
        <v>85</v>
      </c>
      <c r="F13" s="323" t="s">
        <v>86</v>
      </c>
      <c r="G13" s="323" t="s">
        <v>87</v>
      </c>
      <c r="H13" s="323" t="s">
        <v>88</v>
      </c>
      <c r="I13" s="323" t="s">
        <v>89</v>
      </c>
      <c r="J13" s="324" t="s">
        <v>90</v>
      </c>
      <c r="K13" s="323" t="s">
        <v>91</v>
      </c>
      <c r="L13" s="335" t="s">
        <v>92</v>
      </c>
    </row>
    <row r="14" spans="1:12" s="23" customFormat="1" ht="15" customHeight="1" x14ac:dyDescent="0.2">
      <c r="A14" s="30"/>
      <c r="B14" s="318" t="s">
        <v>151</v>
      </c>
      <c r="C14" s="185">
        <v>23404</v>
      </c>
      <c r="D14" s="185">
        <v>7170</v>
      </c>
      <c r="E14" s="185">
        <v>8167</v>
      </c>
      <c r="F14" s="185">
        <v>8862</v>
      </c>
      <c r="G14" s="185">
        <v>18804</v>
      </c>
      <c r="H14" s="185">
        <v>12183</v>
      </c>
      <c r="I14" s="185">
        <v>31568</v>
      </c>
      <c r="J14" s="185">
        <v>19918</v>
      </c>
      <c r="K14" s="185">
        <v>26313</v>
      </c>
      <c r="L14" s="185">
        <v>26950</v>
      </c>
    </row>
    <row r="15" spans="1:12" s="23" customFormat="1" ht="15" customHeight="1" x14ac:dyDescent="0.2">
      <c r="A15" s="701"/>
      <c r="B15" s="758" t="s">
        <v>152</v>
      </c>
      <c r="C15" s="187">
        <v>2</v>
      </c>
      <c r="D15" s="187">
        <v>0.7</v>
      </c>
      <c r="E15" s="187">
        <v>0.8</v>
      </c>
      <c r="F15" s="187">
        <v>0.9</v>
      </c>
      <c r="G15" s="187">
        <v>2</v>
      </c>
      <c r="H15" s="187">
        <v>1.1000000000000001</v>
      </c>
      <c r="I15" s="187">
        <v>2.8</v>
      </c>
      <c r="J15" s="187">
        <v>1.7</v>
      </c>
      <c r="K15" s="187">
        <v>2.2999999999999998</v>
      </c>
      <c r="L15" s="187">
        <v>2.4</v>
      </c>
    </row>
    <row r="16" spans="1:12" s="28" customFormat="1" ht="15" customHeight="1" x14ac:dyDescent="0.2">
      <c r="A16" s="33"/>
      <c r="B16" s="123"/>
      <c r="C16" s="178"/>
      <c r="D16" s="178"/>
      <c r="E16" s="178"/>
      <c r="F16" s="178"/>
      <c r="G16" s="178"/>
      <c r="H16" s="179"/>
      <c r="I16" s="179"/>
      <c r="J16" s="179"/>
      <c r="K16" s="170"/>
      <c r="L16" s="170" t="s">
        <v>146</v>
      </c>
    </row>
    <row r="17" spans="1:12" s="23" customFormat="1" ht="15" customHeight="1" x14ac:dyDescent="0.2">
      <c r="A17" s="27"/>
      <c r="B17" s="27"/>
      <c r="C17" s="322" t="s">
        <v>83</v>
      </c>
      <c r="D17" s="323" t="s">
        <v>84</v>
      </c>
      <c r="E17" s="323" t="s">
        <v>85</v>
      </c>
      <c r="F17" s="323" t="s">
        <v>86</v>
      </c>
      <c r="G17" s="323" t="s">
        <v>87</v>
      </c>
      <c r="H17" s="323" t="s">
        <v>88</v>
      </c>
      <c r="I17" s="323" t="s">
        <v>89</v>
      </c>
      <c r="J17" s="324" t="s">
        <v>90</v>
      </c>
      <c r="K17" s="323" t="s">
        <v>91</v>
      </c>
      <c r="L17" s="335" t="s">
        <v>92</v>
      </c>
    </row>
    <row r="18" spans="1:12" s="23" customFormat="1" ht="15" customHeight="1" x14ac:dyDescent="0.2">
      <c r="A18" s="30"/>
      <c r="B18" s="318" t="s">
        <v>153</v>
      </c>
      <c r="C18" s="185">
        <v>805375</v>
      </c>
      <c r="D18" s="185">
        <v>776616</v>
      </c>
      <c r="E18" s="185">
        <v>804534</v>
      </c>
      <c r="F18" s="185">
        <v>775029</v>
      </c>
      <c r="G18" s="185">
        <v>767543</v>
      </c>
      <c r="H18" s="185">
        <v>1009165</v>
      </c>
      <c r="I18" s="185">
        <v>998730</v>
      </c>
      <c r="J18" s="185">
        <v>1018700</v>
      </c>
      <c r="K18" s="185">
        <v>1019146</v>
      </c>
      <c r="L18" s="185">
        <v>1050109</v>
      </c>
    </row>
    <row r="19" spans="1:12" s="23" customFormat="1" ht="15" customHeight="1" x14ac:dyDescent="0.2">
      <c r="A19" s="99"/>
      <c r="B19" s="325" t="s">
        <v>154</v>
      </c>
      <c r="C19" s="189">
        <v>5.3</v>
      </c>
      <c r="D19" s="189">
        <v>3.6</v>
      </c>
      <c r="E19" s="189">
        <v>2.4</v>
      </c>
      <c r="F19" s="189">
        <v>2.6</v>
      </c>
      <c r="G19" s="189">
        <v>2.8</v>
      </c>
      <c r="H19" s="189">
        <v>3.5</v>
      </c>
      <c r="I19" s="189">
        <v>4.2</v>
      </c>
      <c r="J19" s="189">
        <v>4.2</v>
      </c>
      <c r="K19" s="189">
        <v>4.7</v>
      </c>
      <c r="L19" s="189">
        <v>4.3</v>
      </c>
    </row>
    <row r="20" spans="1:12" s="28" customFormat="1" ht="15" customHeight="1" x14ac:dyDescent="0.2">
      <c r="A20" s="33"/>
      <c r="B20" s="123"/>
      <c r="C20" s="178"/>
      <c r="D20" s="178"/>
      <c r="E20" s="178"/>
      <c r="F20" s="178"/>
      <c r="G20" s="178"/>
      <c r="H20" s="179"/>
      <c r="I20" s="179"/>
      <c r="J20" s="179"/>
      <c r="K20" s="170"/>
      <c r="L20" s="170" t="s">
        <v>146</v>
      </c>
    </row>
    <row r="21" spans="1:12" s="23" customFormat="1" ht="15" customHeight="1" x14ac:dyDescent="0.2">
      <c r="A21" s="27"/>
      <c r="B21" s="27"/>
      <c r="C21" s="322" t="s">
        <v>83</v>
      </c>
      <c r="D21" s="323" t="s">
        <v>84</v>
      </c>
      <c r="E21" s="323" t="s">
        <v>85</v>
      </c>
      <c r="F21" s="323" t="s">
        <v>86</v>
      </c>
      <c r="G21" s="323" t="s">
        <v>87</v>
      </c>
      <c r="H21" s="323" t="s">
        <v>88</v>
      </c>
      <c r="I21" s="323" t="s">
        <v>89</v>
      </c>
      <c r="J21" s="324" t="s">
        <v>90</v>
      </c>
      <c r="K21" s="323" t="s">
        <v>91</v>
      </c>
      <c r="L21" s="335" t="s">
        <v>92</v>
      </c>
    </row>
    <row r="22" spans="1:12" s="23" customFormat="1" ht="15" customHeight="1" x14ac:dyDescent="0.2">
      <c r="A22" s="30"/>
      <c r="B22" s="318" t="s">
        <v>155</v>
      </c>
      <c r="C22" s="190">
        <v>307823</v>
      </c>
      <c r="D22" s="190">
        <v>307861</v>
      </c>
      <c r="E22" s="190">
        <v>314494</v>
      </c>
      <c r="F22" s="190">
        <v>318033</v>
      </c>
      <c r="G22" s="190">
        <v>332917</v>
      </c>
      <c r="H22" s="190">
        <v>341318</v>
      </c>
      <c r="I22" s="190">
        <v>370173</v>
      </c>
      <c r="J22" s="190">
        <v>376091</v>
      </c>
      <c r="K22" s="190">
        <v>383699</v>
      </c>
      <c r="L22" s="190">
        <v>406336</v>
      </c>
    </row>
    <row r="23" spans="1:12" s="23" customFormat="1" ht="15" customHeight="1" x14ac:dyDescent="0.2">
      <c r="A23" s="34"/>
      <c r="B23" s="326" t="s">
        <v>156</v>
      </c>
      <c r="C23" s="757">
        <v>7.6</v>
      </c>
      <c r="D23" s="757">
        <v>2.2999999999999998</v>
      </c>
      <c r="E23" s="757">
        <v>2.6</v>
      </c>
      <c r="F23" s="757">
        <v>2.8</v>
      </c>
      <c r="G23" s="757">
        <v>5.8</v>
      </c>
      <c r="H23" s="757">
        <v>3.6</v>
      </c>
      <c r="I23" s="757">
        <v>8.9</v>
      </c>
      <c r="J23" s="757">
        <v>5.3</v>
      </c>
      <c r="K23" s="757">
        <v>6.9</v>
      </c>
      <c r="L23" s="757">
        <v>6.8</v>
      </c>
    </row>
    <row r="24" spans="1:12" s="28" customFormat="1" ht="15" customHeight="1" x14ac:dyDescent="0.2">
      <c r="A24" s="33"/>
      <c r="B24" s="123"/>
      <c r="C24" s="178"/>
      <c r="D24" s="178"/>
      <c r="E24" s="178"/>
      <c r="F24" s="178"/>
      <c r="G24" s="178"/>
      <c r="H24" s="179"/>
      <c r="I24" s="179"/>
      <c r="J24" s="179"/>
      <c r="K24" s="170"/>
      <c r="L24" s="170" t="s">
        <v>146</v>
      </c>
    </row>
    <row r="25" spans="1:12" s="23" customFormat="1" ht="15" customHeight="1" x14ac:dyDescent="0.2">
      <c r="A25" s="27"/>
      <c r="B25" s="27"/>
      <c r="C25" s="322" t="s">
        <v>83</v>
      </c>
      <c r="D25" s="323" t="s">
        <v>84</v>
      </c>
      <c r="E25" s="323" t="s">
        <v>85</v>
      </c>
      <c r="F25" s="323" t="s">
        <v>86</v>
      </c>
      <c r="G25" s="323" t="s">
        <v>87</v>
      </c>
      <c r="H25" s="323" t="s">
        <v>88</v>
      </c>
      <c r="I25" s="323" t="s">
        <v>89</v>
      </c>
      <c r="J25" s="324" t="s">
        <v>90</v>
      </c>
      <c r="K25" s="323" t="s">
        <v>91</v>
      </c>
      <c r="L25" s="335" t="s">
        <v>92</v>
      </c>
    </row>
    <row r="26" spans="1:12" s="23" customFormat="1" ht="15" customHeight="1" x14ac:dyDescent="0.2">
      <c r="A26" s="30"/>
      <c r="B26" s="318" t="s">
        <v>157</v>
      </c>
      <c r="C26" s="185">
        <v>248482</v>
      </c>
      <c r="D26" s="185">
        <v>241189</v>
      </c>
      <c r="E26" s="185">
        <v>221627</v>
      </c>
      <c r="F26" s="185">
        <v>209265</v>
      </c>
      <c r="G26" s="185">
        <v>205052</v>
      </c>
      <c r="H26" s="185">
        <v>214757</v>
      </c>
      <c r="I26" s="185">
        <v>202313</v>
      </c>
      <c r="J26" s="185">
        <v>201572</v>
      </c>
      <c r="K26" s="185">
        <v>197494</v>
      </c>
      <c r="L26" s="185">
        <v>190205</v>
      </c>
    </row>
    <row r="27" spans="1:12" s="23" customFormat="1" ht="15" customHeight="1" x14ac:dyDescent="0.2">
      <c r="A27" s="29"/>
      <c r="B27" s="177" t="s">
        <v>158</v>
      </c>
      <c r="C27" s="188">
        <v>21.1</v>
      </c>
      <c r="D27" s="188">
        <v>22</v>
      </c>
      <c r="E27" s="188">
        <v>22.6</v>
      </c>
      <c r="F27" s="188">
        <v>22</v>
      </c>
      <c r="G27" s="188">
        <v>21.8</v>
      </c>
      <c r="H27" s="188">
        <v>19.7</v>
      </c>
      <c r="I27" s="188">
        <v>17.600000000000001</v>
      </c>
      <c r="J27" s="188">
        <v>17.5</v>
      </c>
      <c r="K27" s="188">
        <v>17</v>
      </c>
      <c r="L27" s="188">
        <v>17.2</v>
      </c>
    </row>
    <row r="28" spans="1:12" s="28" customFormat="1" ht="15" customHeight="1" x14ac:dyDescent="0.2">
      <c r="A28" s="33"/>
      <c r="B28" s="123"/>
      <c r="C28" s="178"/>
      <c r="D28" s="178"/>
      <c r="E28" s="178"/>
      <c r="F28" s="178"/>
      <c r="G28" s="178"/>
      <c r="H28" s="179"/>
      <c r="I28" s="179"/>
      <c r="J28" s="179"/>
      <c r="K28" s="170"/>
      <c r="L28" s="170" t="s">
        <v>146</v>
      </c>
    </row>
    <row r="29" spans="1:12" s="23" customFormat="1" ht="15" customHeight="1" x14ac:dyDescent="0.2">
      <c r="A29" s="27"/>
      <c r="B29" s="27"/>
      <c r="C29" s="322" t="s">
        <v>83</v>
      </c>
      <c r="D29" s="323" t="s">
        <v>84</v>
      </c>
      <c r="E29" s="323" t="s">
        <v>85</v>
      </c>
      <c r="F29" s="323" t="s">
        <v>86</v>
      </c>
      <c r="G29" s="323" t="s">
        <v>87</v>
      </c>
      <c r="H29" s="323" t="s">
        <v>88</v>
      </c>
      <c r="I29" s="323" t="s">
        <v>89</v>
      </c>
      <c r="J29" s="324" t="s">
        <v>90</v>
      </c>
      <c r="K29" s="323" t="s">
        <v>91</v>
      </c>
      <c r="L29" s="335" t="s">
        <v>92</v>
      </c>
    </row>
    <row r="30" spans="1:12" s="23" customFormat="1" ht="15" customHeight="1" x14ac:dyDescent="0.2">
      <c r="A30" s="30"/>
      <c r="B30" s="318" t="s">
        <v>159</v>
      </c>
      <c r="C30" s="190">
        <v>25206</v>
      </c>
      <c r="D30" s="190">
        <v>18095</v>
      </c>
      <c r="E30" s="190">
        <v>59566</v>
      </c>
      <c r="F30" s="190">
        <v>20020</v>
      </c>
      <c r="G30" s="190">
        <v>19246</v>
      </c>
      <c r="H30" s="190">
        <v>19038</v>
      </c>
      <c r="I30" s="190">
        <v>52758</v>
      </c>
      <c r="J30" s="190">
        <v>24277</v>
      </c>
      <c r="K30" s="190">
        <v>37110</v>
      </c>
      <c r="L30" s="190">
        <v>44999</v>
      </c>
    </row>
    <row r="31" spans="1:12" s="23" customFormat="1" ht="15" customHeight="1" x14ac:dyDescent="0.2">
      <c r="A31" s="34"/>
      <c r="B31" s="326" t="s">
        <v>160</v>
      </c>
      <c r="C31" s="202">
        <v>13542</v>
      </c>
      <c r="D31" s="202">
        <v>12735</v>
      </c>
      <c r="E31" s="202">
        <v>13295</v>
      </c>
      <c r="F31" s="202">
        <v>13610</v>
      </c>
      <c r="G31" s="202">
        <v>13347</v>
      </c>
      <c r="H31" s="202">
        <v>16482</v>
      </c>
      <c r="I31" s="202">
        <v>17698</v>
      </c>
      <c r="J31" s="202">
        <v>17963</v>
      </c>
      <c r="K31" s="202">
        <v>18345</v>
      </c>
      <c r="L31" s="202">
        <v>17189</v>
      </c>
    </row>
    <row r="32" spans="1:12" s="28" customFormat="1" ht="15" customHeight="1" x14ac:dyDescent="0.2">
      <c r="A32" s="33"/>
      <c r="B32" s="123"/>
      <c r="C32" s="178"/>
      <c r="D32" s="178"/>
      <c r="E32" s="178"/>
      <c r="F32" s="178"/>
      <c r="G32" s="178"/>
      <c r="H32" s="179"/>
      <c r="I32" s="179"/>
      <c r="J32" s="179"/>
      <c r="K32" s="170"/>
      <c r="L32" s="170" t="s">
        <v>146</v>
      </c>
    </row>
    <row r="33" spans="1:12" s="23" customFormat="1" ht="15" customHeight="1" x14ac:dyDescent="0.2">
      <c r="A33" s="27"/>
      <c r="B33" s="27"/>
      <c r="C33" s="322" t="s">
        <v>83</v>
      </c>
      <c r="D33" s="323" t="s">
        <v>84</v>
      </c>
      <c r="E33" s="323" t="s">
        <v>85</v>
      </c>
      <c r="F33" s="323" t="s">
        <v>86</v>
      </c>
      <c r="G33" s="323" t="s">
        <v>87</v>
      </c>
      <c r="H33" s="323" t="s">
        <v>88</v>
      </c>
      <c r="I33" s="323" t="s">
        <v>89</v>
      </c>
      <c r="J33" s="324" t="s">
        <v>90</v>
      </c>
      <c r="K33" s="323" t="s">
        <v>91</v>
      </c>
      <c r="L33" s="335" t="s">
        <v>92</v>
      </c>
    </row>
    <row r="34" spans="1:12" s="23" customFormat="1" ht="15" customHeight="1" x14ac:dyDescent="0.2">
      <c r="A34" s="30"/>
      <c r="B34" s="318" t="s">
        <v>161</v>
      </c>
      <c r="C34" s="190">
        <v>103042</v>
      </c>
      <c r="D34" s="190">
        <v>94677</v>
      </c>
      <c r="E34" s="190">
        <v>125937</v>
      </c>
      <c r="F34" s="190">
        <v>108658</v>
      </c>
      <c r="G34" s="190">
        <v>106025</v>
      </c>
      <c r="H34" s="190">
        <v>213085</v>
      </c>
      <c r="I34" s="190">
        <v>187950</v>
      </c>
      <c r="J34" s="190">
        <v>168458</v>
      </c>
      <c r="K34" s="190">
        <v>180922</v>
      </c>
      <c r="L34" s="190">
        <v>187799</v>
      </c>
    </row>
    <row r="35" spans="1:12" s="23" customFormat="1" ht="15" customHeight="1" x14ac:dyDescent="0.2">
      <c r="A35" s="34"/>
      <c r="B35" s="326" t="s">
        <v>162</v>
      </c>
      <c r="C35" s="756">
        <v>0.33</v>
      </c>
      <c r="D35" s="756">
        <v>0.31</v>
      </c>
      <c r="E35" s="756">
        <v>0.4</v>
      </c>
      <c r="F35" s="756">
        <v>0.34</v>
      </c>
      <c r="G35" s="756">
        <v>0.32</v>
      </c>
      <c r="H35" s="756">
        <v>0.62</v>
      </c>
      <c r="I35" s="756">
        <v>0.51</v>
      </c>
      <c r="J35" s="756">
        <v>0.45</v>
      </c>
      <c r="K35" s="756">
        <v>0.47</v>
      </c>
      <c r="L35" s="756">
        <v>0.46</v>
      </c>
    </row>
    <row r="36" spans="1:12" s="28" customFormat="1" ht="15" customHeight="1" x14ac:dyDescent="0.2">
      <c r="A36" s="33"/>
      <c r="B36" s="123"/>
      <c r="C36" s="178"/>
      <c r="D36" s="178"/>
      <c r="E36" s="178"/>
      <c r="F36" s="178"/>
      <c r="G36" s="178"/>
      <c r="H36" s="179"/>
      <c r="I36" s="179"/>
      <c r="J36" s="179"/>
      <c r="K36" s="170"/>
      <c r="L36" s="170" t="s">
        <v>146</v>
      </c>
    </row>
    <row r="37" spans="1:12" s="23" customFormat="1" ht="15" customHeight="1" x14ac:dyDescent="0.2">
      <c r="A37" s="27"/>
      <c r="B37" s="27"/>
      <c r="D37" s="323" t="s">
        <v>84</v>
      </c>
      <c r="E37" s="323" t="s">
        <v>85</v>
      </c>
      <c r="F37" s="323" t="s">
        <v>86</v>
      </c>
      <c r="G37" s="323" t="s">
        <v>87</v>
      </c>
      <c r="H37" s="323" t="s">
        <v>88</v>
      </c>
      <c r="I37" s="323" t="s">
        <v>89</v>
      </c>
      <c r="J37" s="324" t="s">
        <v>90</v>
      </c>
      <c r="K37" s="323" t="s">
        <v>91</v>
      </c>
      <c r="L37" s="335" t="s">
        <v>92</v>
      </c>
    </row>
    <row r="38" spans="1:12" s="23" customFormat="1" ht="15" customHeight="1" x14ac:dyDescent="0.2">
      <c r="A38" s="30"/>
      <c r="B38" s="318" t="s">
        <v>163</v>
      </c>
      <c r="D38" s="191">
        <v>8</v>
      </c>
      <c r="E38" s="191">
        <v>7</v>
      </c>
      <c r="F38" s="191">
        <v>7</v>
      </c>
      <c r="G38" s="191">
        <v>8</v>
      </c>
      <c r="H38" s="191">
        <v>9</v>
      </c>
      <c r="I38" s="191">
        <v>11</v>
      </c>
      <c r="J38" s="191">
        <v>25</v>
      </c>
      <c r="K38" s="192">
        <v>27</v>
      </c>
      <c r="L38" s="192">
        <v>28</v>
      </c>
    </row>
    <row r="39" spans="1:12" s="23" customFormat="1" ht="15" customHeight="1" x14ac:dyDescent="0.2">
      <c r="A39" s="34"/>
      <c r="B39" s="326" t="s">
        <v>164</v>
      </c>
      <c r="D39" s="193">
        <v>59</v>
      </c>
      <c r="E39" s="193">
        <v>45.3</v>
      </c>
      <c r="F39" s="193">
        <v>41.8</v>
      </c>
      <c r="G39" s="193">
        <v>56.7</v>
      </c>
      <c r="H39" s="193">
        <v>39</v>
      </c>
      <c r="I39" s="193">
        <v>34.299999999999997</v>
      </c>
      <c r="J39" s="193">
        <v>33.1</v>
      </c>
      <c r="K39" s="193">
        <v>41.7</v>
      </c>
      <c r="L39" s="193">
        <v>27.2</v>
      </c>
    </row>
    <row r="40" spans="1:12" s="23" customFormat="1" ht="15" customHeight="1" x14ac:dyDescent="0.2"/>
    <row r="41" spans="1:12" s="23" customFormat="1" ht="15" customHeight="1" x14ac:dyDescent="0.2"/>
    <row r="42" spans="1:12" s="23" customFormat="1" ht="15" customHeight="1" x14ac:dyDescent="0.2"/>
    <row r="43" spans="1:12" s="23" customFormat="1" ht="15" customHeight="1" x14ac:dyDescent="0.2">
      <c r="A43" s="30"/>
      <c r="B43" s="31" t="s">
        <v>165</v>
      </c>
      <c r="C43" s="83">
        <v>38.200000000000003</v>
      </c>
      <c r="D43" s="83">
        <v>39.6</v>
      </c>
      <c r="E43" s="83">
        <v>39.1</v>
      </c>
      <c r="F43" s="83">
        <v>41</v>
      </c>
      <c r="G43" s="83">
        <v>43.4</v>
      </c>
      <c r="H43" s="83">
        <v>33.799999999999997</v>
      </c>
      <c r="I43" s="83">
        <v>37.1</v>
      </c>
      <c r="J43" s="83">
        <v>36.9</v>
      </c>
      <c r="K43" s="83">
        <v>37.6</v>
      </c>
      <c r="L43" s="83">
        <v>37.6</v>
      </c>
    </row>
    <row r="44" spans="1:12" s="23" customFormat="1" ht="15" customHeight="1" x14ac:dyDescent="0.2">
      <c r="A44" s="34"/>
      <c r="B44" s="35" t="s">
        <v>166</v>
      </c>
      <c r="C44" s="82">
        <v>30912</v>
      </c>
      <c r="D44" s="82">
        <v>22686</v>
      </c>
      <c r="E44" s="82">
        <v>22996</v>
      </c>
      <c r="F44" s="82">
        <v>21270</v>
      </c>
      <c r="G44" s="82">
        <v>24365</v>
      </c>
      <c r="H44" s="82">
        <v>26025</v>
      </c>
      <c r="I44" s="82">
        <v>37532</v>
      </c>
      <c r="J44" s="82">
        <v>44650</v>
      </c>
      <c r="K44" s="82">
        <v>36799</v>
      </c>
      <c r="L44" s="82">
        <v>36799</v>
      </c>
    </row>
    <row r="45" spans="1:12" s="23" customFormat="1" ht="15" customHeight="1" x14ac:dyDescent="0.2">
      <c r="A45" s="34"/>
      <c r="B45" s="35" t="s">
        <v>167</v>
      </c>
      <c r="C45" s="88">
        <v>4210</v>
      </c>
      <c r="D45" s="88">
        <v>-11676</v>
      </c>
      <c r="E45" s="88">
        <v>-40879</v>
      </c>
      <c r="F45" s="88">
        <v>-8432</v>
      </c>
      <c r="G45" s="88">
        <v>-26781</v>
      </c>
      <c r="H45" s="88">
        <v>-73977</v>
      </c>
      <c r="I45" s="88">
        <v>-8858</v>
      </c>
      <c r="J45" s="88">
        <v>-16272</v>
      </c>
      <c r="K45" s="88">
        <v>-39741</v>
      </c>
      <c r="L45" s="88">
        <v>-39741</v>
      </c>
    </row>
    <row r="46" spans="1:12" s="23" customFormat="1" ht="15" customHeight="1" x14ac:dyDescent="0.2">
      <c r="A46" s="34"/>
      <c r="B46" s="35" t="s">
        <v>168</v>
      </c>
      <c r="C46" s="88">
        <v>-41015</v>
      </c>
      <c r="D46" s="88">
        <v>-13510</v>
      </c>
      <c r="E46" s="88">
        <v>29212</v>
      </c>
      <c r="F46" s="88">
        <v>-23128</v>
      </c>
      <c r="G46" s="88">
        <v>-6872</v>
      </c>
      <c r="H46" s="88">
        <v>58275</v>
      </c>
      <c r="I46" s="88">
        <v>-32027</v>
      </c>
      <c r="J46" s="88">
        <v>-27587</v>
      </c>
      <c r="K46" s="88">
        <v>-1041</v>
      </c>
      <c r="L46" s="88">
        <v>-1041</v>
      </c>
    </row>
    <row r="47" spans="1:12" s="23" customFormat="1" ht="15" customHeight="1" x14ac:dyDescent="0.2">
      <c r="A47" s="30"/>
      <c r="B47" s="31" t="s">
        <v>169</v>
      </c>
      <c r="C47" s="181" t="s">
        <v>103</v>
      </c>
      <c r="D47" s="181">
        <v>13.56</v>
      </c>
      <c r="E47" s="181">
        <v>15.45</v>
      </c>
      <c r="F47" s="181">
        <v>16.760000000000002</v>
      </c>
      <c r="G47" s="181">
        <v>35.57</v>
      </c>
      <c r="H47" s="181">
        <v>23.05</v>
      </c>
      <c r="I47" s="181">
        <v>59.77</v>
      </c>
      <c r="J47" s="181">
        <v>75.47</v>
      </c>
      <c r="K47" s="184"/>
      <c r="L47" s="184"/>
    </row>
    <row r="48" spans="1:12" s="23" customFormat="1" ht="15" customHeight="1" x14ac:dyDescent="0.2">
      <c r="A48" s="30"/>
      <c r="B48" s="31" t="s">
        <v>170</v>
      </c>
      <c r="C48" s="181">
        <v>581.97</v>
      </c>
      <c r="D48" s="181">
        <v>582.27</v>
      </c>
      <c r="E48" s="181">
        <v>594.89</v>
      </c>
      <c r="F48" s="181">
        <v>601.62</v>
      </c>
      <c r="G48" s="181">
        <v>629.79999999999995</v>
      </c>
      <c r="H48" s="181">
        <v>646.17999999999995</v>
      </c>
      <c r="I48" s="181">
        <v>701.26</v>
      </c>
      <c r="J48" s="181">
        <v>1425.05</v>
      </c>
      <c r="K48" s="184"/>
      <c r="L48" s="184"/>
    </row>
    <row r="49" spans="1:12" s="23" customFormat="1" ht="15" customHeight="1" x14ac:dyDescent="0.2">
      <c r="A49" s="30"/>
      <c r="B49" s="31" t="s">
        <v>171</v>
      </c>
      <c r="C49" s="180" t="s">
        <v>131</v>
      </c>
      <c r="D49" s="181">
        <v>8</v>
      </c>
      <c r="E49" s="181">
        <v>7</v>
      </c>
      <c r="F49" s="181">
        <v>7</v>
      </c>
      <c r="G49" s="181">
        <v>8</v>
      </c>
      <c r="H49" s="181">
        <v>9</v>
      </c>
      <c r="I49" s="181">
        <v>11</v>
      </c>
      <c r="J49" s="181">
        <v>25</v>
      </c>
      <c r="K49" s="182"/>
      <c r="L49" s="182"/>
    </row>
    <row r="50" spans="1:12" s="23" customFormat="1" ht="15" customHeight="1" x14ac:dyDescent="0.2">
      <c r="A50" s="34"/>
      <c r="B50" s="35" t="s">
        <v>172</v>
      </c>
      <c r="C50" s="183">
        <v>19.399999999999999</v>
      </c>
      <c r="D50" s="183">
        <v>59</v>
      </c>
      <c r="E50" s="183">
        <v>45.3</v>
      </c>
      <c r="F50" s="183">
        <v>41.8</v>
      </c>
      <c r="G50" s="183">
        <v>22.5</v>
      </c>
      <c r="H50" s="183">
        <v>39</v>
      </c>
      <c r="I50" s="183">
        <v>18.399999999999999</v>
      </c>
      <c r="J50" s="183">
        <v>33.1</v>
      </c>
      <c r="K50" s="183"/>
      <c r="L50" s="183"/>
    </row>
    <row r="51" spans="1:12" s="23" customFormat="1" ht="15" customHeight="1" x14ac:dyDescent="0.2">
      <c r="A51" s="30"/>
      <c r="B51" s="31" t="s">
        <v>173</v>
      </c>
      <c r="C51" s="184">
        <v>34944</v>
      </c>
      <c r="D51" s="184">
        <v>32307</v>
      </c>
      <c r="E51" s="184">
        <v>43515</v>
      </c>
      <c r="F51" s="184">
        <v>33204</v>
      </c>
      <c r="G51" s="184">
        <v>24204</v>
      </c>
      <c r="H51" s="184">
        <v>34576</v>
      </c>
      <c r="I51" s="184">
        <v>31276</v>
      </c>
      <c r="J51" s="184">
        <v>32132</v>
      </c>
      <c r="K51" s="184"/>
      <c r="L51" s="184"/>
    </row>
    <row r="52" spans="1:12" s="23" customFormat="1" ht="15" customHeight="1" x14ac:dyDescent="0.2">
      <c r="A52" s="30"/>
      <c r="B52" s="31" t="s">
        <v>174</v>
      </c>
      <c r="C52" s="184">
        <v>55207</v>
      </c>
      <c r="D52" s="184">
        <v>23332</v>
      </c>
      <c r="E52" s="184">
        <v>28796</v>
      </c>
      <c r="F52" s="184">
        <v>29979</v>
      </c>
      <c r="G52" s="184">
        <v>31597</v>
      </c>
      <c r="H52" s="184">
        <v>44240</v>
      </c>
      <c r="I52" s="184">
        <v>70940</v>
      </c>
      <c r="J52" s="184">
        <v>58332</v>
      </c>
      <c r="K52" s="184"/>
      <c r="L52" s="184"/>
    </row>
    <row r="53" spans="1:12" s="23" customFormat="1" ht="15" customHeight="1" x14ac:dyDescent="0.2">
      <c r="A53" s="30"/>
      <c r="B53" s="31" t="s">
        <v>175</v>
      </c>
      <c r="C53" s="84">
        <v>10.5</v>
      </c>
      <c r="D53" s="84">
        <v>7</v>
      </c>
      <c r="E53" s="84">
        <v>4.7</v>
      </c>
      <c r="F53" s="84">
        <v>4.9000000000000004</v>
      </c>
      <c r="G53" s="84">
        <v>5.3</v>
      </c>
      <c r="H53" s="84">
        <v>6.5</v>
      </c>
      <c r="I53" s="84">
        <v>7.3</v>
      </c>
      <c r="J53" s="84">
        <v>7.3</v>
      </c>
      <c r="K53" s="84"/>
      <c r="L53" s="84"/>
    </row>
    <row r="54" spans="1:12" s="23" customFormat="1" ht="15" customHeight="1" x14ac:dyDescent="0.2">
      <c r="A54" s="34"/>
      <c r="B54" s="35" t="s">
        <v>176</v>
      </c>
      <c r="C54" s="85">
        <v>3.33</v>
      </c>
      <c r="D54" s="85">
        <v>4.17</v>
      </c>
      <c r="E54" s="85">
        <v>5.48</v>
      </c>
      <c r="F54" s="85">
        <v>5.1100000000000003</v>
      </c>
      <c r="G54" s="85">
        <v>4.3499999999999996</v>
      </c>
      <c r="H54" s="85">
        <v>8.19</v>
      </c>
      <c r="I54" s="85">
        <v>5.01</v>
      </c>
      <c r="J54" s="85">
        <v>3.77</v>
      </c>
      <c r="K54" s="85">
        <v>4.92</v>
      </c>
      <c r="L54" s="85">
        <v>4.92</v>
      </c>
    </row>
    <row r="55" spans="1:12" s="23" customFormat="1" ht="15" customHeight="1" x14ac:dyDescent="0.2">
      <c r="A55" s="30"/>
      <c r="B55" s="31" t="s">
        <v>177</v>
      </c>
      <c r="C55" s="96">
        <v>291115</v>
      </c>
      <c r="D55" s="96">
        <v>269282</v>
      </c>
      <c r="E55" s="96">
        <v>240211</v>
      </c>
      <c r="F55" s="96">
        <v>229588</v>
      </c>
      <c r="G55" s="96">
        <v>226646</v>
      </c>
      <c r="H55" s="96">
        <v>245615</v>
      </c>
      <c r="I55" s="96">
        <v>244130</v>
      </c>
      <c r="J55" s="96">
        <v>243663</v>
      </c>
      <c r="K55" s="96">
        <v>245532</v>
      </c>
      <c r="L55" s="96">
        <v>245532</v>
      </c>
    </row>
    <row r="56" spans="1:12" s="23" customFormat="1" ht="15" customHeight="1" x14ac:dyDescent="0.2">
      <c r="A56" s="32"/>
      <c r="B56" s="149" t="s">
        <v>178</v>
      </c>
      <c r="C56" s="151" t="s">
        <v>103</v>
      </c>
      <c r="D56" s="151">
        <v>7.2</v>
      </c>
      <c r="E56" s="151">
        <v>-10.8</v>
      </c>
      <c r="F56" s="151">
        <v>-4.4000000000000004</v>
      </c>
      <c r="G56" s="151">
        <v>-1.3</v>
      </c>
      <c r="H56" s="151">
        <v>8.4</v>
      </c>
      <c r="I56" s="151">
        <v>-0.6</v>
      </c>
      <c r="J56" s="151">
        <v>-0.2</v>
      </c>
      <c r="K56" s="151">
        <v>0.7</v>
      </c>
      <c r="L56" s="151">
        <v>0.7</v>
      </c>
    </row>
    <row r="57" spans="1:12" s="23" customFormat="1" ht="15" customHeight="1" x14ac:dyDescent="0.2">
      <c r="A57" s="29"/>
      <c r="B57" s="152" t="s">
        <v>179</v>
      </c>
      <c r="C57" s="86">
        <v>24.71</v>
      </c>
      <c r="D57" s="86">
        <v>24.55</v>
      </c>
      <c r="E57" s="86">
        <v>24.45</v>
      </c>
      <c r="F57" s="86">
        <v>24.16</v>
      </c>
      <c r="G57" s="86">
        <v>24.08</v>
      </c>
      <c r="H57" s="86">
        <v>22.48</v>
      </c>
      <c r="I57" s="86">
        <v>21.3</v>
      </c>
      <c r="J57" s="86">
        <v>21.2</v>
      </c>
      <c r="K57" s="86">
        <v>21.1</v>
      </c>
      <c r="L57" s="86">
        <v>21.1</v>
      </c>
    </row>
    <row r="58" spans="1:12" s="23" customFormat="1" ht="15" customHeight="1" x14ac:dyDescent="0.2">
      <c r="A58" s="30"/>
      <c r="B58" s="31" t="s">
        <v>180</v>
      </c>
      <c r="C58" s="96">
        <v>43151</v>
      </c>
      <c r="D58" s="96">
        <v>28289</v>
      </c>
      <c r="E58" s="96">
        <v>19966</v>
      </c>
      <c r="F58" s="96">
        <v>21092</v>
      </c>
      <c r="G58" s="96">
        <v>22941</v>
      </c>
      <c r="H58" s="96">
        <v>32202</v>
      </c>
      <c r="I58" s="96">
        <v>40502</v>
      </c>
      <c r="J58" s="96">
        <v>40404</v>
      </c>
      <c r="K58" s="96">
        <v>47910</v>
      </c>
      <c r="L58" s="96">
        <v>47910</v>
      </c>
    </row>
    <row r="59" spans="1:12" s="23" customFormat="1" ht="15" customHeight="1" x14ac:dyDescent="0.2">
      <c r="A59" s="32"/>
      <c r="B59" s="149" t="s">
        <v>181</v>
      </c>
      <c r="C59" s="151" t="s">
        <v>103</v>
      </c>
      <c r="D59" s="151">
        <v>-34.4</v>
      </c>
      <c r="E59" s="151">
        <v>-29.4</v>
      </c>
      <c r="F59" s="151">
        <v>5.6</v>
      </c>
      <c r="G59" s="151">
        <v>8.8000000000000007</v>
      </c>
      <c r="H59" s="151">
        <v>40.4</v>
      </c>
      <c r="I59" s="151">
        <v>25.8</v>
      </c>
      <c r="J59" s="151">
        <v>-0.2</v>
      </c>
      <c r="K59" s="151">
        <v>18.399999999999999</v>
      </c>
      <c r="L59" s="151">
        <v>18.399999999999999</v>
      </c>
    </row>
    <row r="60" spans="1:12" s="23" customFormat="1" ht="15" customHeight="1" x14ac:dyDescent="0.2">
      <c r="A60" s="29"/>
      <c r="B60" s="153" t="s">
        <v>179</v>
      </c>
      <c r="C60" s="87">
        <v>3.7</v>
      </c>
      <c r="D60" s="87">
        <v>2.6</v>
      </c>
      <c r="E60" s="87">
        <v>2</v>
      </c>
      <c r="F60" s="87">
        <v>2.2000000000000002</v>
      </c>
      <c r="G60" s="87">
        <v>2.4</v>
      </c>
      <c r="H60" s="87">
        <v>2.9</v>
      </c>
      <c r="I60" s="87">
        <v>3.5</v>
      </c>
      <c r="J60" s="87">
        <v>3.5</v>
      </c>
      <c r="K60" s="87">
        <v>4.0999999999999996</v>
      </c>
      <c r="L60" s="87">
        <v>4.0999999999999996</v>
      </c>
    </row>
    <row r="61" spans="1:12" s="173" customFormat="1" ht="15" customHeight="1" x14ac:dyDescent="0.2">
      <c r="A61" s="150"/>
      <c r="B61" s="150"/>
      <c r="C61" s="172"/>
      <c r="D61" s="172"/>
      <c r="E61" s="172"/>
      <c r="F61" s="172"/>
      <c r="G61" s="172"/>
      <c r="H61" s="172"/>
      <c r="I61" s="172"/>
      <c r="J61" s="172"/>
    </row>
    <row r="62" spans="1:12" s="173" customFormat="1" ht="15" customHeight="1" x14ac:dyDescent="0.2">
      <c r="A62" s="132"/>
      <c r="B62" s="150"/>
      <c r="C62" s="172"/>
      <c r="D62" s="172"/>
      <c r="E62" s="172"/>
      <c r="F62" s="172"/>
      <c r="G62" s="172"/>
      <c r="H62" s="172"/>
      <c r="I62" s="172"/>
      <c r="J62" s="172"/>
    </row>
    <row r="63" spans="1:12" s="173" customFormat="1" ht="15" customHeight="1" x14ac:dyDescent="0.2">
      <c r="B63" s="55"/>
      <c r="G63" s="172"/>
      <c r="H63" s="172"/>
      <c r="I63" s="172"/>
      <c r="J63" s="172"/>
    </row>
    <row r="64" spans="1:12" s="173" customFormat="1" ht="15" customHeight="1" x14ac:dyDescent="0.2">
      <c r="B64" s="55"/>
      <c r="G64" s="172"/>
      <c r="H64" s="172"/>
      <c r="I64" s="172"/>
      <c r="J64" s="172"/>
    </row>
    <row r="65" spans="1:10" s="174" customFormat="1" ht="15" customHeight="1" x14ac:dyDescent="0.2">
      <c r="A65" s="17"/>
      <c r="B65" s="137"/>
      <c r="I65" s="175"/>
      <c r="J65" s="175"/>
    </row>
    <row r="66" spans="1:10" s="174" customFormat="1" ht="15" customHeight="1" x14ac:dyDescent="0.2">
      <c r="A66" s="17"/>
      <c r="B66" s="154"/>
      <c r="I66" s="175"/>
      <c r="J66" s="175"/>
    </row>
    <row r="67" spans="1:10" s="174" customFormat="1" ht="15" customHeight="1" x14ac:dyDescent="0.2">
      <c r="A67" s="123"/>
      <c r="B67" s="123"/>
      <c r="I67" s="175"/>
      <c r="J67" s="175"/>
    </row>
    <row r="68" spans="1:10" s="174" customFormat="1" ht="15" customHeight="1" x14ac:dyDescent="0.2">
      <c r="A68" s="146"/>
      <c r="B68" s="123"/>
      <c r="I68" s="175"/>
      <c r="J68" s="175"/>
    </row>
    <row r="69" spans="1:10" s="174" customFormat="1" ht="15" customHeight="1" x14ac:dyDescent="0.2">
      <c r="A69" s="146"/>
      <c r="B69" s="146"/>
      <c r="I69" s="175"/>
      <c r="J69" s="175"/>
    </row>
    <row r="70" spans="1:10" s="174" customFormat="1" ht="15" customHeight="1" x14ac:dyDescent="0.2">
      <c r="A70" s="155" t="s">
        <v>141</v>
      </c>
      <c r="B70" s="146"/>
      <c r="I70" s="175"/>
      <c r="J70" s="175"/>
    </row>
    <row r="71" spans="1:10" s="174" customFormat="1" ht="15" customHeight="1" x14ac:dyDescent="0.2">
      <c r="B71" s="155" t="s">
        <v>141</v>
      </c>
      <c r="I71" s="175"/>
      <c r="J71" s="175"/>
    </row>
    <row r="72" spans="1:10" ht="15" customHeight="1" x14ac:dyDescent="0.2"/>
    <row r="73" spans="1:10" ht="15" customHeight="1" x14ac:dyDescent="0.2"/>
    <row r="74" spans="1:10" ht="15" customHeight="1" x14ac:dyDescent="0.2"/>
  </sheetData>
  <phoneticPr fontId="8"/>
  <pageMargins left="0.74803149606299213" right="0.74803149606299213" top="0.98425196850393704" bottom="0.98425196850393704" header="0.51181102362204722" footer="0.51181102362204722"/>
  <pageSetup paperSize="9" scale="80" orientation="landscape" r:id="rId1"/>
  <headerFooter alignWithMargins="0"/>
  <customProperties>
    <customPr name="layoutContexts"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4"/>
  <sheetViews>
    <sheetView showGridLines="0" zoomScale="85" zoomScaleNormal="85" zoomScaleSheetLayoutView="85" workbookViewId="0">
      <selection activeCell="Q22" sqref="Q22"/>
    </sheetView>
  </sheetViews>
  <sheetFormatPr defaultColWidth="9" defaultRowHeight="13" x14ac:dyDescent="0.2"/>
  <cols>
    <col min="1" max="1" width="5.453125" style="195" customWidth="1"/>
    <col min="2" max="4" width="20.453125" style="195" customWidth="1"/>
    <col min="5" max="5" width="3.453125" style="195" customWidth="1"/>
    <col min="6" max="8" width="20.453125" style="195" customWidth="1"/>
    <col min="9" max="9" width="3.453125" style="195" customWidth="1"/>
    <col min="10" max="12" width="20.453125" style="195" customWidth="1"/>
    <col min="13" max="13" width="9.453125" style="195" customWidth="1"/>
    <col min="14" max="16384" width="9" style="195"/>
  </cols>
  <sheetData>
    <row r="1" spans="1:9" s="194" customFormat="1" ht="18" customHeight="1" x14ac:dyDescent="0.2"/>
    <row r="2" spans="1:9" ht="18" customHeight="1" x14ac:dyDescent="0.2">
      <c r="A2" s="37" t="s">
        <v>1008</v>
      </c>
      <c r="B2" s="23"/>
      <c r="C2"/>
      <c r="D2"/>
      <c r="E2"/>
      <c r="F2"/>
      <c r="G2"/>
      <c r="H2"/>
      <c r="I2" s="194"/>
    </row>
    <row r="3" spans="1:9" s="5" customFormat="1" ht="18" customHeight="1" x14ac:dyDescent="0.2">
      <c r="A3" s="23"/>
      <c r="B3" s="23"/>
      <c r="E3" s="3"/>
      <c r="F3" s="3"/>
      <c r="G3" s="3"/>
      <c r="H3" s="3"/>
      <c r="I3" s="3"/>
    </row>
    <row r="4" spans="1:9" ht="13" customHeight="1" x14ac:dyDescent="0.25">
      <c r="A4" s="194"/>
      <c r="B4" s="15"/>
      <c r="C4" s="2"/>
      <c r="D4" s="196"/>
      <c r="E4" s="197"/>
      <c r="F4" s="197"/>
      <c r="G4" s="198"/>
      <c r="H4" s="198"/>
      <c r="I4" s="199"/>
    </row>
    <row r="5" spans="1:9" ht="15" customHeight="1" x14ac:dyDescent="0.2">
      <c r="A5" s="194"/>
      <c r="B5" s="134"/>
      <c r="C5" s="194"/>
      <c r="D5" s="134"/>
      <c r="E5" s="194"/>
      <c r="F5" s="194"/>
      <c r="G5" s="134"/>
      <c r="H5" s="194"/>
      <c r="I5" s="194"/>
    </row>
    <row r="6" spans="1:9" ht="15" customHeight="1" x14ac:dyDescent="0.2">
      <c r="A6" s="194"/>
      <c r="B6" s="200"/>
      <c r="C6" s="194"/>
      <c r="D6" s="200"/>
      <c r="E6" s="194"/>
      <c r="F6" s="194"/>
      <c r="G6" s="200"/>
      <c r="H6" s="194"/>
      <c r="I6" s="194"/>
    </row>
    <row r="7" spans="1:9" ht="15" customHeight="1" x14ac:dyDescent="0.2">
      <c r="A7" s="194"/>
      <c r="B7" s="194"/>
      <c r="C7" s="194"/>
      <c r="D7" s="194"/>
      <c r="E7" s="194"/>
      <c r="F7" s="194"/>
      <c r="G7" s="194"/>
      <c r="H7" s="194"/>
      <c r="I7" s="194"/>
    </row>
    <row r="8" spans="1:9" ht="15" customHeight="1" x14ac:dyDescent="0.2">
      <c r="A8" s="194"/>
      <c r="B8" s="194"/>
      <c r="C8" s="194"/>
      <c r="D8" s="194"/>
      <c r="E8" s="194"/>
      <c r="F8" s="194"/>
      <c r="G8" s="194"/>
      <c r="H8" s="194"/>
      <c r="I8" s="194"/>
    </row>
    <row r="9" spans="1:9" ht="15" customHeight="1" x14ac:dyDescent="0.2">
      <c r="A9" s="194"/>
      <c r="B9" s="194"/>
      <c r="C9" s="194"/>
      <c r="D9" s="194"/>
      <c r="E9" s="194"/>
      <c r="F9" s="194"/>
      <c r="G9" s="194"/>
      <c r="H9" s="194"/>
      <c r="I9" s="194"/>
    </row>
    <row r="10" spans="1:9" ht="15" customHeight="1" x14ac:dyDescent="0.2">
      <c r="A10" s="194"/>
      <c r="B10" s="194"/>
      <c r="C10" s="194"/>
      <c r="D10" s="194"/>
      <c r="E10" s="194"/>
      <c r="F10" s="194"/>
      <c r="G10" s="194"/>
      <c r="H10" s="194"/>
      <c r="I10" s="194"/>
    </row>
    <row r="11" spans="1:9" ht="15" customHeight="1" x14ac:dyDescent="0.2">
      <c r="A11" s="194"/>
      <c r="B11" s="194"/>
      <c r="C11" s="194"/>
      <c r="D11" s="194"/>
      <c r="E11" s="194"/>
      <c r="F11" s="194"/>
      <c r="G11" s="194"/>
      <c r="H11" s="194"/>
      <c r="I11" s="194"/>
    </row>
    <row r="12" spans="1:9" ht="15" customHeight="1" x14ac:dyDescent="0.2">
      <c r="A12" s="194"/>
      <c r="B12" s="194"/>
      <c r="C12" s="194"/>
      <c r="D12" s="194"/>
      <c r="E12" s="194"/>
      <c r="F12" s="194"/>
      <c r="G12" s="194"/>
      <c r="H12" s="194"/>
      <c r="I12" s="194"/>
    </row>
    <row r="13" spans="1:9" ht="15" customHeight="1" x14ac:dyDescent="0.2">
      <c r="A13" s="194"/>
      <c r="B13" s="194"/>
      <c r="C13" s="194"/>
      <c r="D13" s="194"/>
      <c r="E13" s="194"/>
      <c r="F13" s="194"/>
      <c r="G13" s="194"/>
      <c r="H13" s="194"/>
      <c r="I13" s="194"/>
    </row>
    <row r="14" spans="1:9" ht="15" customHeight="1" x14ac:dyDescent="0.2">
      <c r="A14" s="194"/>
      <c r="B14" s="194"/>
      <c r="C14" s="194"/>
      <c r="D14" s="194"/>
      <c r="E14" s="194"/>
      <c r="F14" s="194"/>
      <c r="G14" s="194"/>
      <c r="H14" s="194"/>
      <c r="I14" s="194"/>
    </row>
    <row r="15" spans="1:9" ht="15" customHeight="1" x14ac:dyDescent="0.2">
      <c r="A15" s="194"/>
      <c r="B15" s="194"/>
      <c r="C15" s="194"/>
      <c r="D15" s="194"/>
      <c r="E15" s="194"/>
      <c r="F15" s="194"/>
      <c r="G15" s="194"/>
      <c r="H15" s="194"/>
      <c r="I15" s="194"/>
    </row>
    <row r="16" spans="1:9" ht="15" customHeight="1" x14ac:dyDescent="0.2">
      <c r="A16" s="194"/>
      <c r="B16" s="194"/>
      <c r="C16" s="194"/>
      <c r="D16" s="194"/>
      <c r="E16" s="194"/>
      <c r="F16" s="194"/>
      <c r="G16" s="194"/>
      <c r="H16" s="194"/>
      <c r="I16" s="194"/>
    </row>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spans="1:7" ht="15" customHeight="1" x14ac:dyDescent="0.2">
      <c r="A49" s="194"/>
      <c r="B49" s="194"/>
      <c r="C49" s="194"/>
      <c r="D49" s="194"/>
      <c r="E49" s="194"/>
      <c r="F49" s="194"/>
      <c r="G49" s="194"/>
    </row>
    <row r="50" spans="1:7" ht="15" customHeight="1" x14ac:dyDescent="0.2">
      <c r="A50" s="194"/>
      <c r="B50" s="194"/>
      <c r="C50" s="134"/>
      <c r="D50" s="194"/>
      <c r="E50" s="194"/>
      <c r="F50" s="194"/>
      <c r="G50" s="194"/>
    </row>
    <row r="51" spans="1:7" ht="15" customHeight="1" x14ac:dyDescent="0.2">
      <c r="A51" s="194"/>
      <c r="B51" s="194"/>
      <c r="C51" s="194"/>
      <c r="D51" s="194"/>
      <c r="E51" s="194"/>
      <c r="F51" s="194"/>
      <c r="G51" s="194"/>
    </row>
    <row r="52" spans="1:7" ht="15" customHeight="1" x14ac:dyDescent="0.2">
      <c r="A52" s="194"/>
      <c r="B52" s="194"/>
      <c r="C52" s="8"/>
      <c r="D52" s="194"/>
      <c r="E52" s="194"/>
      <c r="F52" s="194"/>
      <c r="G52" s="194"/>
    </row>
    <row r="53" spans="1:7" ht="15" customHeight="1" x14ac:dyDescent="0.2">
      <c r="A53" s="194"/>
      <c r="B53" s="194"/>
      <c r="C53" s="8"/>
      <c r="D53" s="194"/>
      <c r="E53" s="194"/>
      <c r="F53" s="194"/>
      <c r="G53" s="194"/>
    </row>
    <row r="54" spans="1:7" ht="15" customHeight="1" x14ac:dyDescent="0.2">
      <c r="A54" s="194"/>
      <c r="B54" s="194"/>
      <c r="C54" s="8"/>
      <c r="D54" s="194"/>
      <c r="E54" s="194"/>
      <c r="F54" s="194"/>
      <c r="G54" s="194"/>
    </row>
    <row r="55" spans="1:7" ht="15" customHeight="1" x14ac:dyDescent="0.2">
      <c r="A55" s="194"/>
      <c r="B55" s="194"/>
      <c r="C55" s="8"/>
      <c r="D55" s="194"/>
      <c r="E55" s="194"/>
      <c r="F55" s="194"/>
      <c r="G55" s="194"/>
    </row>
    <row r="56" spans="1:7" ht="15" customHeight="1" x14ac:dyDescent="0.2">
      <c r="A56" s="194"/>
      <c r="B56" s="50"/>
      <c r="C56" s="8"/>
      <c r="D56" s="194"/>
      <c r="E56" s="194"/>
      <c r="F56" s="194"/>
      <c r="G56" s="194"/>
    </row>
    <row r="57" spans="1:7" ht="15" customHeight="1" x14ac:dyDescent="0.2">
      <c r="A57" s="194"/>
      <c r="B57" s="194"/>
      <c r="C57" s="8"/>
      <c r="D57" s="194"/>
      <c r="E57" s="194"/>
      <c r="F57" s="194"/>
      <c r="G57" s="194"/>
    </row>
    <row r="58" spans="1:7" s="139" customFormat="1" ht="13" customHeight="1" x14ac:dyDescent="0.2">
      <c r="A58" s="233"/>
      <c r="B58" s="234"/>
      <c r="C58" s="175"/>
      <c r="D58" s="155"/>
      <c r="E58" s="155"/>
      <c r="F58" s="17"/>
      <c r="G58" s="155"/>
    </row>
    <row r="59" spans="1:7" s="139" customFormat="1" ht="13" customHeight="1" x14ac:dyDescent="0.2">
      <c r="A59" s="137"/>
      <c r="B59" s="17"/>
      <c r="C59" s="155"/>
      <c r="D59" s="155"/>
      <c r="E59" s="155"/>
      <c r="F59" s="295"/>
      <c r="G59" s="155"/>
    </row>
    <row r="60" spans="1:7" s="139" customFormat="1" ht="13" customHeight="1" x14ac:dyDescent="0.2">
      <c r="A60" s="17"/>
      <c r="B60" s="17"/>
      <c r="C60" s="155"/>
      <c r="D60" s="155"/>
      <c r="E60" s="155"/>
      <c r="F60" s="295"/>
      <c r="G60" s="155"/>
    </row>
    <row r="61" spans="1:7" s="139" customFormat="1" ht="13" customHeight="1" x14ac:dyDescent="0.2">
      <c r="A61" s="154"/>
      <c r="B61" s="123"/>
      <c r="C61" s="155"/>
      <c r="D61" s="155"/>
      <c r="E61" s="155"/>
      <c r="F61" s="295"/>
      <c r="G61" s="155"/>
    </row>
    <row r="62" spans="1:7" s="139" customFormat="1" ht="13" customHeight="1" x14ac:dyDescent="0.2">
      <c r="A62" s="123"/>
      <c r="B62" s="123"/>
      <c r="C62" s="155"/>
      <c r="D62" s="155"/>
      <c r="E62" s="155"/>
      <c r="F62" s="295"/>
      <c r="G62" s="155"/>
    </row>
    <row r="63" spans="1:7" s="139" customFormat="1" ht="13" customHeight="1" x14ac:dyDescent="0.2">
      <c r="A63" s="17"/>
      <c r="B63" s="123"/>
      <c r="C63" s="155"/>
      <c r="D63" s="155"/>
      <c r="E63" s="155"/>
      <c r="F63" s="295"/>
      <c r="G63" s="155"/>
    </row>
    <row r="64" spans="1:7" s="139" customFormat="1" ht="13" customHeight="1" x14ac:dyDescent="0.2">
      <c r="A64" s="155"/>
      <c r="B64" s="123"/>
      <c r="C64" s="155"/>
      <c r="D64" s="155"/>
      <c r="E64" s="155"/>
      <c r="F64" s="155"/>
      <c r="G64" s="155"/>
    </row>
  </sheetData>
  <phoneticPr fontId="8"/>
  <pageMargins left="0.59055118110236227" right="0.11811023622047245" top="0.31496062992125984" bottom="0" header="7.874015748031496E-2" footer="0"/>
  <pageSetup paperSize="9" scale="70" firstPageNumber="0" orientation="landscape" useFirstPageNumber="1" r:id="rId1"/>
  <headerFooter alignWithMargins="0">
    <oddHeader>&amp;R&amp;"Arial,標準"&amp;10J. Front Retailing FACT BOOK</oddHeader>
    <oddFooter>&amp;C&amp;"ＭＳ Ｐ明朝,標準"&amp;14-&amp;A-</oddFooter>
  </headerFooter>
  <customProperties>
    <customPr name="layoutContexts"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4"/>
  <sheetViews>
    <sheetView zoomScale="85" zoomScaleNormal="85" workbookViewId="0">
      <pane xSplit="2" topLeftCell="C1" activePane="topRight" state="frozen"/>
      <selection activeCell="S3" sqref="S3"/>
      <selection pane="topRight" activeCell="F6" sqref="F6"/>
    </sheetView>
  </sheetViews>
  <sheetFormatPr defaultColWidth="9" defaultRowHeight="13" x14ac:dyDescent="0.2"/>
  <cols>
    <col min="1" max="1" width="4.1796875" customWidth="1"/>
    <col min="2" max="2" width="28.81640625" customWidth="1"/>
    <col min="3" max="7" width="12.453125" customWidth="1"/>
    <col min="8" max="9" width="12.453125" style="8" customWidth="1"/>
  </cols>
  <sheetData>
    <row r="1" spans="1:9" s="5" customFormat="1" ht="15" customHeight="1" x14ac:dyDescent="0.3">
      <c r="A1" s="22" t="s">
        <v>144</v>
      </c>
      <c r="B1" s="22"/>
      <c r="C1" s="3"/>
      <c r="D1" s="3"/>
      <c r="E1" s="3"/>
      <c r="F1" s="3"/>
      <c r="G1" s="3"/>
      <c r="H1" s="7"/>
      <c r="I1" s="7"/>
    </row>
    <row r="2" spans="1:9" s="5" customFormat="1" ht="15" customHeight="1" x14ac:dyDescent="0.3">
      <c r="A2" s="22" t="s">
        <v>182</v>
      </c>
      <c r="B2" s="22"/>
      <c r="C2" s="3"/>
      <c r="D2" s="3"/>
      <c r="E2" s="3"/>
      <c r="F2" s="3"/>
      <c r="G2" s="3"/>
    </row>
    <row r="3" spans="1:9" s="5" customFormat="1" ht="15" customHeight="1" x14ac:dyDescent="0.2">
      <c r="A3" s="22"/>
      <c r="B3" s="22"/>
      <c r="C3" s="3"/>
      <c r="D3" s="3"/>
      <c r="E3" s="3"/>
      <c r="F3" s="3"/>
      <c r="G3" s="3"/>
    </row>
    <row r="4" spans="1:9" s="5" customFormat="1" ht="15" customHeight="1" x14ac:dyDescent="0.3">
      <c r="A4" s="22" t="s">
        <v>76</v>
      </c>
      <c r="B4" s="22"/>
      <c r="C4" s="3"/>
      <c r="D4" s="3"/>
      <c r="E4" s="3"/>
      <c r="F4" s="3"/>
      <c r="G4" s="3"/>
      <c r="H4" s="170"/>
      <c r="I4" s="170" t="s">
        <v>146</v>
      </c>
    </row>
    <row r="5" spans="1:9" s="23" customFormat="1" ht="15" customHeight="1" x14ac:dyDescent="0.2">
      <c r="A5" s="27" t="s">
        <v>183</v>
      </c>
      <c r="B5" s="27"/>
      <c r="C5" s="323" t="s">
        <v>184</v>
      </c>
      <c r="D5" s="323" t="s">
        <v>185</v>
      </c>
      <c r="E5" s="323" t="s">
        <v>186</v>
      </c>
      <c r="F5" s="323" t="s">
        <v>187</v>
      </c>
      <c r="G5" s="323" t="s">
        <v>98</v>
      </c>
      <c r="H5" s="323" t="s">
        <v>99</v>
      </c>
      <c r="I5" s="1053" t="s">
        <v>81</v>
      </c>
    </row>
    <row r="6" spans="1:9" s="28" customFormat="1" ht="15" customHeight="1" x14ac:dyDescent="0.2">
      <c r="A6" s="30"/>
      <c r="B6" s="318" t="s">
        <v>188</v>
      </c>
      <c r="C6" s="185">
        <v>459840</v>
      </c>
      <c r="D6" s="185">
        <v>480621</v>
      </c>
      <c r="E6" s="185">
        <v>319079</v>
      </c>
      <c r="F6" s="185">
        <v>331484</v>
      </c>
      <c r="G6" s="185">
        <v>359679</v>
      </c>
      <c r="H6" s="185">
        <v>407006</v>
      </c>
      <c r="I6" s="185">
        <v>441877</v>
      </c>
    </row>
    <row r="7" spans="1:9" s="28" customFormat="1" ht="15" customHeight="1" x14ac:dyDescent="0.2">
      <c r="A7" s="29"/>
      <c r="B7" s="177" t="s">
        <v>148</v>
      </c>
      <c r="C7" s="186">
        <v>-2.1</v>
      </c>
      <c r="D7" s="186">
        <v>4.5191805845511368</v>
      </c>
      <c r="E7" s="186">
        <v>-33.6</v>
      </c>
      <c r="F7" s="186">
        <v>3.9</v>
      </c>
      <c r="G7" s="186">
        <v>8.5056895657105631</v>
      </c>
      <c r="H7" s="186">
        <v>13.158121547268536</v>
      </c>
      <c r="I7" s="186">
        <v>8.6</v>
      </c>
    </row>
    <row r="8" spans="1:9" s="28" customFormat="1" ht="15" customHeight="1" x14ac:dyDescent="0.2">
      <c r="A8" s="33"/>
      <c r="B8" s="123"/>
      <c r="C8" s="178"/>
      <c r="D8" s="178"/>
      <c r="E8" s="178"/>
      <c r="F8" s="178"/>
      <c r="G8" s="179"/>
      <c r="H8" s="179"/>
      <c r="I8" s="179" t="s">
        <v>189</v>
      </c>
    </row>
    <row r="9" spans="1:9" s="23" customFormat="1" ht="15" customHeight="1" x14ac:dyDescent="0.2">
      <c r="A9" s="27" t="s">
        <v>190</v>
      </c>
      <c r="B9" s="27"/>
      <c r="C9" s="323" t="s">
        <v>184</v>
      </c>
      <c r="D9" s="323" t="s">
        <v>185</v>
      </c>
      <c r="E9" s="323" t="s">
        <v>186</v>
      </c>
      <c r="F9" s="323" t="s">
        <v>187</v>
      </c>
      <c r="G9" s="323" t="s">
        <v>98</v>
      </c>
      <c r="H9" s="323" t="s">
        <v>99</v>
      </c>
      <c r="I9" s="1053" t="s">
        <v>191</v>
      </c>
    </row>
    <row r="10" spans="1:9" s="23" customFormat="1" ht="15" customHeight="1" x14ac:dyDescent="0.2">
      <c r="A10" s="30"/>
      <c r="B10" s="318" t="s">
        <v>149</v>
      </c>
      <c r="C10" s="185">
        <v>40891</v>
      </c>
      <c r="D10" s="185">
        <v>40286</v>
      </c>
      <c r="E10" s="185">
        <v>-24265</v>
      </c>
      <c r="F10" s="848">
        <v>9380</v>
      </c>
      <c r="G10" s="848">
        <v>19059</v>
      </c>
      <c r="H10" s="848">
        <v>43048</v>
      </c>
      <c r="I10" s="185">
        <v>58199</v>
      </c>
    </row>
    <row r="11" spans="1:9" s="23" customFormat="1" ht="15" customHeight="1" x14ac:dyDescent="0.2">
      <c r="A11" s="29"/>
      <c r="B11" s="599" t="s">
        <v>192</v>
      </c>
      <c r="C11" s="188">
        <v>8.9</v>
      </c>
      <c r="D11" s="759">
        <v>8.4</v>
      </c>
      <c r="E11" s="188">
        <v>-7.6</v>
      </c>
      <c r="F11" s="759">
        <v>2.8</v>
      </c>
      <c r="G11" s="759">
        <v>5.2988915115978408</v>
      </c>
      <c r="H11" s="759">
        <v>10.5</v>
      </c>
      <c r="I11" s="186">
        <v>35.195595614198083</v>
      </c>
    </row>
    <row r="12" spans="1:9" s="28" customFormat="1" ht="15" customHeight="1" x14ac:dyDescent="0.2">
      <c r="A12" s="33"/>
      <c r="B12" s="123"/>
      <c r="C12" s="178"/>
      <c r="D12" s="178"/>
      <c r="E12" s="178"/>
      <c r="F12" s="178"/>
      <c r="G12" s="179"/>
      <c r="H12" s="179"/>
      <c r="I12" s="179" t="s">
        <v>189</v>
      </c>
    </row>
    <row r="13" spans="1:9" s="23" customFormat="1" ht="15" customHeight="1" x14ac:dyDescent="0.2">
      <c r="A13" s="27" t="s">
        <v>193</v>
      </c>
      <c r="B13" s="27"/>
      <c r="C13" s="323" t="s">
        <v>184</v>
      </c>
      <c r="D13" s="323" t="s">
        <v>185</v>
      </c>
      <c r="E13" s="323" t="s">
        <v>186</v>
      </c>
      <c r="F13" s="323" t="s">
        <v>187</v>
      </c>
      <c r="G13" s="323" t="s">
        <v>98</v>
      </c>
      <c r="H13" s="323" t="s">
        <v>99</v>
      </c>
      <c r="I13" s="1053" t="s">
        <v>191</v>
      </c>
    </row>
    <row r="14" spans="1:9" s="23" customFormat="1" ht="15" customHeight="1" x14ac:dyDescent="0.2">
      <c r="A14" s="30"/>
      <c r="B14" s="318" t="s">
        <v>194</v>
      </c>
      <c r="C14" s="185">
        <v>27358</v>
      </c>
      <c r="D14" s="185">
        <v>21251</v>
      </c>
      <c r="E14" s="185">
        <v>-26193</v>
      </c>
      <c r="F14" s="848">
        <v>4321</v>
      </c>
      <c r="G14" s="848">
        <v>14237</v>
      </c>
      <c r="H14" s="848">
        <v>29913</v>
      </c>
      <c r="I14" s="185">
        <v>41424</v>
      </c>
    </row>
    <row r="15" spans="1:9" s="23" customFormat="1" ht="15" customHeight="1" x14ac:dyDescent="0.2">
      <c r="A15" s="29"/>
      <c r="B15" s="703" t="s">
        <v>195</v>
      </c>
      <c r="C15" s="187">
        <v>5.9</v>
      </c>
      <c r="D15" s="186">
        <v>4.4000000000000004</v>
      </c>
      <c r="E15" s="187">
        <v>-8.1999999999999993</v>
      </c>
      <c r="F15" s="186">
        <v>1.3</v>
      </c>
      <c r="G15" s="186">
        <v>3.9582516632886549</v>
      </c>
      <c r="H15" s="186">
        <v>7.3</v>
      </c>
      <c r="I15" s="186">
        <v>38.481596630227642</v>
      </c>
    </row>
    <row r="16" spans="1:9" s="28" customFormat="1" ht="15" customHeight="1" x14ac:dyDescent="0.2">
      <c r="A16" s="33"/>
      <c r="B16" s="123"/>
      <c r="C16" s="178"/>
      <c r="D16" s="178"/>
      <c r="E16" s="178"/>
      <c r="F16" s="178"/>
      <c r="G16" s="179"/>
      <c r="H16" s="179"/>
      <c r="I16" s="179" t="s">
        <v>189</v>
      </c>
    </row>
    <row r="17" spans="1:9" s="23" customFormat="1" ht="15" customHeight="1" x14ac:dyDescent="0.2">
      <c r="A17" s="27"/>
      <c r="B17" s="27"/>
      <c r="C17" s="323" t="s">
        <v>184</v>
      </c>
      <c r="D17" s="323" t="s">
        <v>185</v>
      </c>
      <c r="E17" s="323" t="s">
        <v>186</v>
      </c>
      <c r="F17" s="323" t="s">
        <v>187</v>
      </c>
      <c r="G17" s="323" t="s">
        <v>98</v>
      </c>
      <c r="H17" s="323" t="s">
        <v>99</v>
      </c>
      <c r="I17" s="1053" t="s">
        <v>191</v>
      </c>
    </row>
    <row r="18" spans="1:9" s="23" customFormat="1" ht="15" customHeight="1" x14ac:dyDescent="0.2">
      <c r="A18" s="30"/>
      <c r="B18" s="318" t="s">
        <v>196</v>
      </c>
      <c r="C18" s="185">
        <v>1029573</v>
      </c>
      <c r="D18" s="185">
        <v>1240308</v>
      </c>
      <c r="E18" s="185">
        <v>1263722</v>
      </c>
      <c r="F18" s="185">
        <v>1192907</v>
      </c>
      <c r="G18" s="185">
        <v>1120953</v>
      </c>
      <c r="H18" s="185">
        <v>1114726</v>
      </c>
      <c r="I18" s="185">
        <v>1164147</v>
      </c>
    </row>
    <row r="19" spans="1:9" s="23" customFormat="1" ht="15" customHeight="1" x14ac:dyDescent="0.2">
      <c r="A19" s="34"/>
      <c r="B19" s="326" t="s">
        <v>197</v>
      </c>
      <c r="C19" s="757">
        <v>4</v>
      </c>
      <c r="D19" s="757">
        <v>3.2</v>
      </c>
      <c r="E19" s="757">
        <v>-1.9</v>
      </c>
      <c r="F19" s="846">
        <v>0.8</v>
      </c>
      <c r="G19" s="846">
        <v>1.6</v>
      </c>
      <c r="H19" s="846">
        <v>3.9</v>
      </c>
      <c r="I19" s="186">
        <v>5.0999999999999996</v>
      </c>
    </row>
    <row r="20" spans="1:9" s="28" customFormat="1" ht="15" customHeight="1" x14ac:dyDescent="0.2">
      <c r="A20" s="33"/>
      <c r="B20" s="123"/>
      <c r="C20" s="178"/>
      <c r="D20" s="178"/>
      <c r="E20" s="178"/>
      <c r="F20" s="178"/>
      <c r="G20" s="179"/>
      <c r="H20" s="179"/>
      <c r="I20" s="179" t="s">
        <v>189</v>
      </c>
    </row>
    <row r="21" spans="1:9" s="23" customFormat="1" ht="15" customHeight="1" x14ac:dyDescent="0.2">
      <c r="A21" s="27" t="s">
        <v>198</v>
      </c>
      <c r="B21" s="27"/>
      <c r="C21" s="323" t="s">
        <v>184</v>
      </c>
      <c r="D21" s="323" t="s">
        <v>185</v>
      </c>
      <c r="E21" s="323" t="s">
        <v>186</v>
      </c>
      <c r="F21" s="323" t="s">
        <v>187</v>
      </c>
      <c r="G21" s="323" t="s">
        <v>98</v>
      </c>
      <c r="H21" s="323" t="s">
        <v>99</v>
      </c>
      <c r="I21" s="1053" t="s">
        <v>191</v>
      </c>
    </row>
    <row r="22" spans="1:9" s="23" customFormat="1" ht="15" customHeight="1" x14ac:dyDescent="0.2">
      <c r="A22" s="30"/>
      <c r="B22" s="318" t="s">
        <v>199</v>
      </c>
      <c r="C22" s="190">
        <v>412700</v>
      </c>
      <c r="D22" s="190">
        <v>387188</v>
      </c>
      <c r="E22" s="190">
        <v>352171</v>
      </c>
      <c r="F22" s="190">
        <v>350368</v>
      </c>
      <c r="G22" s="190">
        <v>359385</v>
      </c>
      <c r="H22" s="190">
        <v>381898</v>
      </c>
      <c r="I22" s="185">
        <v>409646</v>
      </c>
    </row>
    <row r="23" spans="1:9" s="23" customFormat="1" ht="15" customHeight="1" x14ac:dyDescent="0.2">
      <c r="A23" s="692"/>
      <c r="B23" s="693" t="s">
        <v>200</v>
      </c>
      <c r="C23" s="694">
        <v>6.8</v>
      </c>
      <c r="D23" s="694">
        <v>5.4</v>
      </c>
      <c r="E23" s="694">
        <v>-7.1</v>
      </c>
      <c r="F23" s="847">
        <v>1.2</v>
      </c>
      <c r="G23" s="847">
        <v>4</v>
      </c>
      <c r="H23" s="847">
        <v>8.1</v>
      </c>
      <c r="I23" s="186">
        <v>10.5</v>
      </c>
    </row>
    <row r="24" spans="1:9" s="28" customFormat="1" ht="15" customHeight="1" x14ac:dyDescent="0.2">
      <c r="A24" s="33"/>
      <c r="B24" s="123"/>
      <c r="C24" s="178"/>
      <c r="D24" s="178"/>
      <c r="E24" s="178"/>
      <c r="F24" s="178"/>
      <c r="G24" s="179"/>
      <c r="H24" s="179"/>
      <c r="I24" s="179" t="s">
        <v>189</v>
      </c>
    </row>
    <row r="25" spans="1:9" s="23" customFormat="1" ht="15" customHeight="1" x14ac:dyDescent="0.2">
      <c r="A25" s="27" t="s">
        <v>201</v>
      </c>
      <c r="B25" s="27"/>
      <c r="C25" s="323" t="s">
        <v>184</v>
      </c>
      <c r="D25" s="323" t="s">
        <v>185</v>
      </c>
      <c r="E25" s="323" t="s">
        <v>186</v>
      </c>
      <c r="F25" s="323" t="s">
        <v>187</v>
      </c>
      <c r="G25" s="323" t="s">
        <v>98</v>
      </c>
      <c r="H25" s="323" t="s">
        <v>99</v>
      </c>
      <c r="I25" s="1053" t="s">
        <v>191</v>
      </c>
    </row>
    <row r="26" spans="1:9" s="23" customFormat="1" ht="15" customHeight="1" x14ac:dyDescent="0.2">
      <c r="A26" s="30"/>
      <c r="B26" s="318" t="s">
        <v>157</v>
      </c>
      <c r="C26" s="185">
        <v>166882</v>
      </c>
      <c r="D26" s="185">
        <v>161590</v>
      </c>
      <c r="E26" s="185">
        <v>132001</v>
      </c>
      <c r="F26" s="185">
        <v>136123</v>
      </c>
      <c r="G26" s="185">
        <v>144682</v>
      </c>
      <c r="H26" s="185">
        <v>151185</v>
      </c>
      <c r="I26" s="185">
        <v>159106</v>
      </c>
    </row>
    <row r="27" spans="1:9" s="23" customFormat="1" ht="15" customHeight="1" x14ac:dyDescent="0.2">
      <c r="A27" s="29"/>
      <c r="B27" s="177" t="s">
        <v>202</v>
      </c>
      <c r="C27" s="188">
        <v>36.299999999999997</v>
      </c>
      <c r="D27" s="188">
        <v>33.6</v>
      </c>
      <c r="E27" s="188">
        <v>41.4</v>
      </c>
      <c r="F27" s="188">
        <v>41.1</v>
      </c>
      <c r="G27" s="188">
        <v>40.225312014323883</v>
      </c>
      <c r="H27" s="188">
        <v>37.1</v>
      </c>
      <c r="I27" s="186">
        <v>5.239276383239087</v>
      </c>
    </row>
    <row r="28" spans="1:9" s="28" customFormat="1" ht="15" customHeight="1" x14ac:dyDescent="0.2">
      <c r="A28" s="33"/>
      <c r="B28" s="123"/>
      <c r="C28" s="178"/>
      <c r="D28" s="178"/>
      <c r="E28" s="178"/>
      <c r="F28" s="178"/>
      <c r="G28" s="179"/>
      <c r="H28" s="179"/>
      <c r="I28" s="179" t="s">
        <v>189</v>
      </c>
    </row>
    <row r="29" spans="1:9" s="23" customFormat="1" ht="15" customHeight="1" x14ac:dyDescent="0.2">
      <c r="A29" s="27" t="s">
        <v>203</v>
      </c>
      <c r="B29" s="27"/>
      <c r="C29" s="323" t="s">
        <v>184</v>
      </c>
      <c r="D29" s="323" t="s">
        <v>185</v>
      </c>
      <c r="E29" s="323" t="s">
        <v>186</v>
      </c>
      <c r="F29" s="323" t="s">
        <v>187</v>
      </c>
      <c r="G29" s="323" t="s">
        <v>98</v>
      </c>
      <c r="H29" s="323" t="s">
        <v>99</v>
      </c>
      <c r="I29" s="1053" t="s">
        <v>191</v>
      </c>
    </row>
    <row r="30" spans="1:9" s="23" customFormat="1" ht="15" customHeight="1" x14ac:dyDescent="0.2">
      <c r="A30" s="30"/>
      <c r="B30" s="318" t="s">
        <v>159</v>
      </c>
      <c r="C30" s="190">
        <v>39873</v>
      </c>
      <c r="D30" s="190">
        <v>48636</v>
      </c>
      <c r="E30" s="190">
        <v>29996</v>
      </c>
      <c r="F30" s="190">
        <v>21083</v>
      </c>
      <c r="G30" s="190">
        <v>23415</v>
      </c>
      <c r="H30" s="190">
        <v>18102</v>
      </c>
      <c r="I30" s="185">
        <v>19698</v>
      </c>
    </row>
    <row r="31" spans="1:9" s="23" customFormat="1" ht="15" customHeight="1" x14ac:dyDescent="0.2">
      <c r="A31" s="692"/>
      <c r="B31" s="693" t="s">
        <v>160</v>
      </c>
      <c r="C31" s="695">
        <v>19907</v>
      </c>
      <c r="D31" s="695">
        <v>50953</v>
      </c>
      <c r="E31" s="695">
        <v>50361</v>
      </c>
      <c r="F31" s="695">
        <v>49628</v>
      </c>
      <c r="G31" s="695">
        <v>49107</v>
      </c>
      <c r="H31" s="695">
        <v>25053</v>
      </c>
      <c r="I31" s="1054">
        <v>24961</v>
      </c>
    </row>
    <row r="32" spans="1:9" s="28" customFormat="1" ht="15" customHeight="1" x14ac:dyDescent="0.2">
      <c r="A32" s="33"/>
      <c r="B32" s="123"/>
      <c r="C32" s="178"/>
      <c r="D32" s="178"/>
      <c r="E32" s="178"/>
      <c r="F32" s="178"/>
      <c r="G32" s="179"/>
      <c r="H32" s="179"/>
      <c r="I32" s="179" t="s">
        <v>189</v>
      </c>
    </row>
    <row r="33" spans="1:9" s="23" customFormat="1" ht="15" customHeight="1" x14ac:dyDescent="0.2">
      <c r="A33" s="27" t="s">
        <v>204</v>
      </c>
      <c r="B33" s="27"/>
      <c r="C33" s="323" t="s">
        <v>184</v>
      </c>
      <c r="D33" s="323" t="s">
        <v>185</v>
      </c>
      <c r="E33" s="323" t="s">
        <v>186</v>
      </c>
      <c r="F33" s="323" t="s">
        <v>187</v>
      </c>
      <c r="G33" s="323" t="s">
        <v>98</v>
      </c>
      <c r="H33" s="323" t="s">
        <v>99</v>
      </c>
      <c r="I33" s="1053" t="s">
        <v>191</v>
      </c>
    </row>
    <row r="34" spans="1:9" s="23" customFormat="1" ht="15" customHeight="1" x14ac:dyDescent="0.2">
      <c r="A34" s="30"/>
      <c r="B34" s="318" t="s">
        <v>205</v>
      </c>
      <c r="C34" s="190">
        <v>174378</v>
      </c>
      <c r="D34" s="190">
        <v>478773</v>
      </c>
      <c r="E34" s="190">
        <v>562815</v>
      </c>
      <c r="F34" s="190">
        <v>502109</v>
      </c>
      <c r="G34" s="190">
        <v>413949</v>
      </c>
      <c r="H34" s="190">
        <v>364398</v>
      </c>
      <c r="I34" s="185">
        <v>363578</v>
      </c>
    </row>
    <row r="35" spans="1:9" s="23" customFormat="1" ht="15" customHeight="1" x14ac:dyDescent="0.2">
      <c r="A35" s="692"/>
      <c r="B35" s="693" t="s">
        <v>206</v>
      </c>
      <c r="C35" s="696">
        <v>0.42</v>
      </c>
      <c r="D35" s="696">
        <v>1.24</v>
      </c>
      <c r="E35" s="696">
        <v>1.6</v>
      </c>
      <c r="F35" s="696">
        <v>1.43</v>
      </c>
      <c r="G35" s="696">
        <v>1.1499999999999999</v>
      </c>
      <c r="H35" s="696">
        <v>0.95</v>
      </c>
      <c r="I35" s="1054">
        <v>0.89</v>
      </c>
    </row>
    <row r="36" spans="1:9" s="28" customFormat="1" ht="15" customHeight="1" x14ac:dyDescent="0.2">
      <c r="A36" s="33"/>
      <c r="B36" s="123"/>
      <c r="C36" s="178"/>
      <c r="D36" s="178"/>
      <c r="E36" s="178"/>
      <c r="F36" s="178"/>
      <c r="G36" s="179"/>
      <c r="H36" s="179"/>
      <c r="I36" s="179" t="s">
        <v>189</v>
      </c>
    </row>
    <row r="37" spans="1:9" s="23" customFormat="1" ht="15" customHeight="1" x14ac:dyDescent="0.2">
      <c r="A37" s="27" t="s">
        <v>207</v>
      </c>
      <c r="B37" s="27"/>
      <c r="C37" s="323" t="s">
        <v>184</v>
      </c>
      <c r="D37" s="323" t="s">
        <v>185</v>
      </c>
      <c r="E37" s="323" t="s">
        <v>186</v>
      </c>
      <c r="F37" s="323" t="s">
        <v>187</v>
      </c>
      <c r="G37" s="323" t="s">
        <v>98</v>
      </c>
      <c r="H37" s="323" t="s">
        <v>99</v>
      </c>
      <c r="I37" s="1053" t="s">
        <v>191</v>
      </c>
    </row>
    <row r="38" spans="1:9" s="23" customFormat="1" ht="15" customHeight="1" x14ac:dyDescent="0.2">
      <c r="A38" s="30"/>
      <c r="B38" s="318" t="s">
        <v>163</v>
      </c>
      <c r="C38" s="191">
        <v>35</v>
      </c>
      <c r="D38" s="191">
        <v>36</v>
      </c>
      <c r="E38" s="191">
        <v>27</v>
      </c>
      <c r="F38" s="191">
        <v>29</v>
      </c>
      <c r="G38" s="191">
        <v>31</v>
      </c>
      <c r="H38" s="191">
        <v>36</v>
      </c>
      <c r="I38" s="185">
        <v>52</v>
      </c>
    </row>
    <row r="39" spans="1:9" s="23" customFormat="1" ht="15" customHeight="1" x14ac:dyDescent="0.2">
      <c r="A39" s="34"/>
      <c r="B39" s="326" t="s">
        <v>164</v>
      </c>
      <c r="C39" s="193">
        <v>33.5</v>
      </c>
      <c r="D39" s="193">
        <v>44.3</v>
      </c>
      <c r="E39" s="193" t="s">
        <v>126</v>
      </c>
      <c r="F39" s="193">
        <v>175.7</v>
      </c>
      <c r="G39" s="193">
        <v>57.1</v>
      </c>
      <c r="H39" s="193">
        <v>31.6</v>
      </c>
      <c r="I39" s="1054">
        <v>44.7</v>
      </c>
    </row>
    <row r="40" spans="1:9" s="23" customFormat="1" ht="15" customHeight="1" x14ac:dyDescent="0.2"/>
    <row r="41" spans="1:9" s="23" customFormat="1" ht="15" customHeight="1" x14ac:dyDescent="0.2"/>
    <row r="42" spans="1:9" s="23" customFormat="1" ht="15" customHeight="1" x14ac:dyDescent="0.2"/>
    <row r="43" spans="1:9" s="23" customFormat="1" ht="15" customHeight="1" x14ac:dyDescent="0.2"/>
    <row r="44" spans="1:9" s="23" customFormat="1" ht="15" customHeight="1" x14ac:dyDescent="0.2"/>
    <row r="45" spans="1:9" s="23" customFormat="1" ht="15" customHeight="1" x14ac:dyDescent="0.2"/>
    <row r="46" spans="1:9" s="23" customFormat="1" ht="15" customHeight="1" x14ac:dyDescent="0.2"/>
    <row r="47" spans="1:9" s="23" customFormat="1" ht="15" customHeight="1" x14ac:dyDescent="0.2"/>
    <row r="48" spans="1:9" s="23" customFormat="1" ht="15" customHeight="1" x14ac:dyDescent="0.2"/>
    <row r="49" spans="1:9" s="23" customFormat="1" ht="15" customHeight="1" x14ac:dyDescent="0.2"/>
    <row r="50" spans="1:9" s="23" customFormat="1" ht="15" customHeight="1" x14ac:dyDescent="0.2"/>
    <row r="51" spans="1:9" s="23" customFormat="1" ht="15" customHeight="1" x14ac:dyDescent="0.2"/>
    <row r="52" spans="1:9" s="23" customFormat="1" ht="15" customHeight="1" x14ac:dyDescent="0.2"/>
    <row r="53" spans="1:9" s="23" customFormat="1" ht="15" customHeight="1" x14ac:dyDescent="0.2"/>
    <row r="54" spans="1:9" s="23" customFormat="1" ht="15" customHeight="1" x14ac:dyDescent="0.2"/>
    <row r="55" spans="1:9" s="23" customFormat="1" ht="15" customHeight="1" x14ac:dyDescent="0.2"/>
    <row r="56" spans="1:9" s="23" customFormat="1" ht="15" customHeight="1" x14ac:dyDescent="0.2"/>
    <row r="57" spans="1:9" s="23" customFormat="1" ht="15" customHeight="1" x14ac:dyDescent="0.2"/>
    <row r="58" spans="1:9" s="23" customFormat="1" ht="15" customHeight="1" x14ac:dyDescent="0.2"/>
    <row r="59" spans="1:9" s="23" customFormat="1" ht="15" customHeight="1" x14ac:dyDescent="0.2"/>
    <row r="60" spans="1:9" s="23" customFormat="1" ht="15" customHeight="1" x14ac:dyDescent="0.2"/>
    <row r="61" spans="1:9" s="173" customFormat="1" ht="15" customHeight="1" x14ac:dyDescent="0.2">
      <c r="A61" s="150"/>
      <c r="B61" s="150"/>
      <c r="C61" s="172"/>
      <c r="D61" s="172"/>
      <c r="E61" s="172"/>
      <c r="F61" s="172"/>
      <c r="G61" s="172"/>
      <c r="H61" s="172"/>
      <c r="I61" s="172"/>
    </row>
    <row r="62" spans="1:9" s="173" customFormat="1" ht="15" customHeight="1" x14ac:dyDescent="0.2">
      <c r="A62" s="132"/>
      <c r="B62" s="150"/>
      <c r="C62" s="172"/>
      <c r="D62" s="172"/>
      <c r="E62" s="172"/>
      <c r="F62" s="172"/>
      <c r="G62" s="172"/>
      <c r="H62" s="172"/>
      <c r="I62" s="172"/>
    </row>
    <row r="63" spans="1:9" s="173" customFormat="1" ht="15" customHeight="1" x14ac:dyDescent="0.2">
      <c r="B63" s="55"/>
      <c r="F63" s="172"/>
      <c r="G63" s="172"/>
      <c r="H63" s="172"/>
      <c r="I63" s="172"/>
    </row>
    <row r="64" spans="1:9" s="173" customFormat="1" ht="15" customHeight="1" x14ac:dyDescent="0.2">
      <c r="B64" s="55"/>
      <c r="F64" s="172"/>
      <c r="G64" s="172"/>
      <c r="H64" s="172"/>
      <c r="I64" s="172"/>
    </row>
    <row r="65" spans="1:9" s="174" customFormat="1" ht="15" customHeight="1" x14ac:dyDescent="0.2">
      <c r="A65" s="17"/>
      <c r="B65" s="137"/>
      <c r="H65" s="175"/>
      <c r="I65" s="175"/>
    </row>
    <row r="66" spans="1:9" s="174" customFormat="1" ht="15" customHeight="1" x14ac:dyDescent="0.2">
      <c r="A66" s="17"/>
      <c r="B66" s="154"/>
      <c r="H66" s="175"/>
      <c r="I66" s="175"/>
    </row>
    <row r="67" spans="1:9" s="174" customFormat="1" ht="15" customHeight="1" x14ac:dyDescent="0.2">
      <c r="A67" s="123"/>
      <c r="B67" s="123"/>
      <c r="H67" s="175"/>
      <c r="I67" s="175"/>
    </row>
    <row r="68" spans="1:9" s="174" customFormat="1" ht="15" customHeight="1" x14ac:dyDescent="0.2">
      <c r="A68" s="146"/>
      <c r="B68" s="123"/>
      <c r="H68" s="175"/>
      <c r="I68" s="175"/>
    </row>
    <row r="69" spans="1:9" s="174" customFormat="1" ht="15" customHeight="1" x14ac:dyDescent="0.2">
      <c r="A69" s="146"/>
      <c r="B69" s="146"/>
      <c r="H69" s="175"/>
      <c r="I69" s="175"/>
    </row>
    <row r="70" spans="1:9" s="174" customFormat="1" ht="15" customHeight="1" x14ac:dyDescent="0.2">
      <c r="A70" s="155" t="s">
        <v>141</v>
      </c>
      <c r="B70" s="146"/>
      <c r="H70" s="175"/>
      <c r="I70" s="175"/>
    </row>
    <row r="71" spans="1:9" s="174" customFormat="1" ht="15" customHeight="1" x14ac:dyDescent="0.2">
      <c r="B71" s="155" t="s">
        <v>141</v>
      </c>
      <c r="H71" s="175"/>
      <c r="I71" s="175"/>
    </row>
    <row r="72" spans="1:9" ht="15" customHeight="1" x14ac:dyDescent="0.2"/>
    <row r="73" spans="1:9" ht="15" customHeight="1" x14ac:dyDescent="0.2"/>
    <row r="74" spans="1:9" ht="15" customHeight="1" x14ac:dyDescent="0.2"/>
  </sheetData>
  <phoneticPr fontId="8"/>
  <pageMargins left="0.74803149606299213" right="0.74803149606299213" top="0.98425196850393704" bottom="0.98425196850393704" header="0.51181102362204722" footer="0.51181102362204722"/>
  <pageSetup paperSize="9" scale="80" orientation="landscape" r:id="rId1"/>
  <headerFooter alignWithMargins="0"/>
  <customProperties>
    <customPr name="layoutContexts"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pageSetUpPr fitToPage="1"/>
  </sheetPr>
  <dimension ref="A1:AJ103"/>
  <sheetViews>
    <sheetView showGridLines="0" defaultGridColor="0" view="pageBreakPreview" colorId="8" zoomScale="40" zoomScaleNormal="80" zoomScaleSheetLayoutView="40" workbookViewId="0">
      <pane xSplit="6" ySplit="5" topLeftCell="AB38" activePane="bottomRight" state="frozen"/>
      <selection activeCell="R20" sqref="R20"/>
      <selection pane="topRight" activeCell="R20" sqref="R20"/>
      <selection pane="bottomLeft" activeCell="R20" sqref="R20"/>
      <selection pane="bottomRight" activeCell="R20" sqref="R20"/>
    </sheetView>
  </sheetViews>
  <sheetFormatPr defaultColWidth="9" defaultRowHeight="13" x14ac:dyDescent="0.2"/>
  <cols>
    <col min="1" max="1" width="2.453125" style="28" customWidth="1"/>
    <col min="2" max="2" width="4.453125" style="28" customWidth="1"/>
    <col min="3" max="3" width="25.453125" style="28" customWidth="1"/>
    <col min="4" max="4" width="25.453125" style="23" customWidth="1"/>
    <col min="5" max="5" width="39.453125" style="147" customWidth="1"/>
    <col min="6" max="6" width="15.453125" style="23" hidden="1" customWidth="1"/>
    <col min="7" max="8" width="16.1796875" style="23" hidden="1" customWidth="1"/>
    <col min="9" max="15" width="18.453125" style="23" hidden="1" customWidth="1"/>
    <col min="16" max="16" width="3.453125" style="23" hidden="1" customWidth="1"/>
    <col min="17" max="17" width="18.453125" style="23" hidden="1" customWidth="1"/>
    <col min="18" max="25" width="18.453125" style="23" customWidth="1"/>
    <col min="26" max="26" width="3.453125" style="23" customWidth="1"/>
    <col min="27" max="36" width="18.453125" style="23" customWidth="1"/>
    <col min="37" max="37" width="2.453125" style="23" customWidth="1"/>
    <col min="38" max="16384" width="9" style="23"/>
  </cols>
  <sheetData>
    <row r="1" spans="1:36" ht="15" customHeight="1" x14ac:dyDescent="0.2"/>
    <row r="2" spans="1:36" s="41" customFormat="1" ht="21.75" customHeight="1" x14ac:dyDescent="0.5">
      <c r="A2" s="634" t="s">
        <v>208</v>
      </c>
      <c r="B2" s="37"/>
      <c r="C2" s="37"/>
      <c r="D2" s="38"/>
      <c r="E2" s="148"/>
      <c r="F2" s="39"/>
      <c r="G2" s="39"/>
      <c r="H2" s="38"/>
      <c r="I2" s="40"/>
      <c r="J2" s="39"/>
      <c r="K2" s="38"/>
      <c r="L2" s="40"/>
      <c r="M2" s="40"/>
      <c r="N2" s="26"/>
      <c r="O2" s="26"/>
      <c r="P2" s="26"/>
      <c r="Q2" s="26"/>
      <c r="R2" s="26"/>
      <c r="S2" s="26"/>
      <c r="T2" s="26"/>
      <c r="U2" s="26"/>
      <c r="V2" s="26"/>
      <c r="W2" s="26"/>
      <c r="X2" s="26"/>
      <c r="Y2" s="26"/>
      <c r="Z2" s="26"/>
      <c r="AA2" s="26"/>
      <c r="AB2" s="26"/>
      <c r="AC2" s="26"/>
      <c r="AD2" s="339"/>
      <c r="AE2" s="26"/>
      <c r="AF2" s="26"/>
      <c r="AG2" s="26"/>
      <c r="AH2" s="26"/>
      <c r="AI2" s="26"/>
      <c r="AJ2" s="26"/>
    </row>
    <row r="3" spans="1:36" s="639" customFormat="1" ht="15" customHeight="1" x14ac:dyDescent="0.25">
      <c r="E3" s="870"/>
      <c r="F3" s="871"/>
      <c r="G3" s="871"/>
      <c r="I3" s="872"/>
      <c r="J3" s="871"/>
      <c r="L3" s="872"/>
      <c r="M3" s="872"/>
      <c r="N3" s="339"/>
      <c r="O3" s="339"/>
      <c r="P3" s="339"/>
      <c r="Q3" s="339"/>
      <c r="R3" s="339"/>
      <c r="S3" s="339"/>
      <c r="T3" s="339"/>
      <c r="U3" s="339"/>
      <c r="V3" s="339"/>
      <c r="W3" s="339"/>
      <c r="X3" s="339"/>
      <c r="Y3" s="339"/>
      <c r="Z3" s="339"/>
      <c r="AA3" s="339"/>
      <c r="AB3" s="339"/>
      <c r="AC3" s="339"/>
      <c r="AD3" s="339"/>
      <c r="AE3" s="339"/>
      <c r="AF3" s="339"/>
      <c r="AG3" s="339"/>
      <c r="AH3" s="339"/>
      <c r="AI3" s="339"/>
      <c r="AJ3" s="339" t="s">
        <v>209</v>
      </c>
    </row>
    <row r="4" spans="1:36" s="41" customFormat="1" ht="16.5" customHeight="1" x14ac:dyDescent="0.2">
      <c r="E4" s="869"/>
      <c r="F4" s="1113" t="s">
        <v>78</v>
      </c>
      <c r="G4" s="1114"/>
      <c r="H4" s="1114"/>
      <c r="I4" s="1114"/>
      <c r="J4" s="1114"/>
      <c r="K4" s="1114"/>
      <c r="L4" s="1114"/>
      <c r="M4" s="1114"/>
      <c r="N4" s="1114"/>
      <c r="O4" s="1115"/>
      <c r="P4" s="89"/>
      <c r="Q4" s="1108" t="s">
        <v>79</v>
      </c>
      <c r="R4" s="1109"/>
      <c r="S4" s="1109"/>
      <c r="T4" s="1109"/>
      <c r="U4" s="1109"/>
      <c r="V4" s="1109"/>
      <c r="W4" s="1109"/>
      <c r="X4" s="1109"/>
      <c r="Y4" s="1110"/>
      <c r="Z4" s="89"/>
      <c r="AA4" s="1108" t="s">
        <v>81</v>
      </c>
      <c r="AB4" s="1109"/>
      <c r="AC4" s="1109"/>
      <c r="AD4" s="1109"/>
      <c r="AE4" s="1110"/>
      <c r="AF4" s="1108" t="s">
        <v>994</v>
      </c>
      <c r="AG4" s="1109"/>
      <c r="AH4" s="1109"/>
      <c r="AI4" s="1109"/>
      <c r="AJ4" s="1110"/>
    </row>
    <row r="5" spans="1:36" s="103" customFormat="1" ht="18" customHeight="1" x14ac:dyDescent="0.2">
      <c r="A5" s="364"/>
      <c r="B5" s="866" t="s">
        <v>210</v>
      </c>
      <c r="C5" s="867"/>
      <c r="D5" s="363"/>
      <c r="E5" s="365"/>
      <c r="F5" s="351" t="s">
        <v>83</v>
      </c>
      <c r="G5" s="299" t="s">
        <v>84</v>
      </c>
      <c r="H5" s="299" t="s">
        <v>85</v>
      </c>
      <c r="I5" s="299" t="s">
        <v>86</v>
      </c>
      <c r="J5" s="299" t="s">
        <v>87</v>
      </c>
      <c r="K5" s="299" t="s">
        <v>88</v>
      </c>
      <c r="L5" s="299" t="s">
        <v>89</v>
      </c>
      <c r="M5" s="300" t="s">
        <v>90</v>
      </c>
      <c r="N5" s="299" t="s">
        <v>91</v>
      </c>
      <c r="O5" s="333" t="s">
        <v>92</v>
      </c>
      <c r="P5" s="868"/>
      <c r="Q5" s="351" t="s">
        <v>92</v>
      </c>
      <c r="R5" s="299" t="s">
        <v>211</v>
      </c>
      <c r="S5" s="299" t="s">
        <v>212</v>
      </c>
      <c r="T5" s="300" t="s">
        <v>213</v>
      </c>
      <c r="U5" s="859" t="s">
        <v>214</v>
      </c>
      <c r="V5" s="859" t="s">
        <v>215</v>
      </c>
      <c r="W5" s="859" t="s">
        <v>216</v>
      </c>
      <c r="X5" s="1016" t="s">
        <v>217</v>
      </c>
      <c r="Y5" s="983" t="s">
        <v>218</v>
      </c>
      <c r="Z5" s="978"/>
      <c r="AA5" s="977" t="s">
        <v>248</v>
      </c>
      <c r="AB5" s="855" t="s">
        <v>249</v>
      </c>
      <c r="AC5" s="855" t="s">
        <v>250</v>
      </c>
      <c r="AD5" s="855" t="s">
        <v>287</v>
      </c>
      <c r="AE5" s="855" t="s">
        <v>191</v>
      </c>
      <c r="AF5" s="715" t="s">
        <v>986</v>
      </c>
      <c r="AG5" s="855" t="s">
        <v>988</v>
      </c>
      <c r="AH5" s="855" t="s">
        <v>990</v>
      </c>
      <c r="AI5" s="855" t="s">
        <v>992</v>
      </c>
      <c r="AJ5" s="1055" t="s">
        <v>994</v>
      </c>
    </row>
    <row r="6" spans="1:36" s="27" customFormat="1" ht="17.25" customHeight="1" x14ac:dyDescent="0.2">
      <c r="A6" s="220"/>
      <c r="B6" s="240" t="s">
        <v>219</v>
      </c>
      <c r="C6" s="240"/>
      <c r="D6" s="240" t="s">
        <v>220</v>
      </c>
      <c r="E6" s="222"/>
      <c r="F6" s="558">
        <v>898756</v>
      </c>
      <c r="G6" s="558">
        <v>836189</v>
      </c>
      <c r="H6" s="558">
        <v>760919</v>
      </c>
      <c r="I6" s="558">
        <v>739311</v>
      </c>
      <c r="J6" s="558">
        <v>736922</v>
      </c>
      <c r="K6" s="558">
        <v>750335</v>
      </c>
      <c r="L6" s="558">
        <v>768928</v>
      </c>
      <c r="M6" s="558">
        <v>759866</v>
      </c>
      <c r="N6" s="558">
        <v>763222</v>
      </c>
      <c r="O6" s="558">
        <v>727994</v>
      </c>
      <c r="P6" s="340"/>
      <c r="Q6" s="558">
        <v>268233</v>
      </c>
      <c r="R6" s="558">
        <v>274308</v>
      </c>
      <c r="S6" s="558">
        <v>275441</v>
      </c>
      <c r="T6" s="558">
        <v>263748</v>
      </c>
      <c r="U6" s="558">
        <v>164024</v>
      </c>
      <c r="V6" s="558">
        <v>190739</v>
      </c>
      <c r="W6" s="558">
        <v>215754</v>
      </c>
      <c r="X6" s="558">
        <v>239125</v>
      </c>
      <c r="Y6" s="558">
        <v>263643</v>
      </c>
      <c r="Z6" s="979"/>
      <c r="AA6" s="558">
        <v>62599</v>
      </c>
      <c r="AB6" s="558">
        <v>64687</v>
      </c>
      <c r="AC6" s="558">
        <v>59778</v>
      </c>
      <c r="AD6" s="558">
        <v>76559</v>
      </c>
      <c r="AE6" s="558">
        <v>263643</v>
      </c>
      <c r="AF6" s="558">
        <v>63598</v>
      </c>
      <c r="AG6" s="558">
        <v>66013</v>
      </c>
      <c r="AH6" s="558" t="s">
        <v>126</v>
      </c>
      <c r="AI6" s="558" t="s">
        <v>126</v>
      </c>
      <c r="AJ6" s="558" t="s">
        <v>126</v>
      </c>
    </row>
    <row r="7" spans="1:36" s="27" customFormat="1" ht="17.25" customHeight="1" x14ac:dyDescent="0.2">
      <c r="A7" s="223"/>
      <c r="B7" s="242" t="s">
        <v>101</v>
      </c>
      <c r="C7" s="158"/>
      <c r="D7" s="158"/>
      <c r="E7" s="224" t="s">
        <v>221</v>
      </c>
      <c r="F7" s="477" t="s">
        <v>103</v>
      </c>
      <c r="G7" s="477">
        <v>-7</v>
      </c>
      <c r="H7" s="477">
        <v>-9</v>
      </c>
      <c r="I7" s="477">
        <v>-2.8</v>
      </c>
      <c r="J7" s="477">
        <v>-0.1</v>
      </c>
      <c r="K7" s="477">
        <v>1.8</v>
      </c>
      <c r="L7" s="477">
        <v>2.5</v>
      </c>
      <c r="M7" s="477">
        <v>-1.2</v>
      </c>
      <c r="N7" s="477">
        <v>0.4</v>
      </c>
      <c r="O7" s="477">
        <v>-4.5999999999999996</v>
      </c>
      <c r="P7" s="341"/>
      <c r="Q7" s="477" t="s">
        <v>103</v>
      </c>
      <c r="R7" s="477">
        <v>2.2999999999999998</v>
      </c>
      <c r="S7" s="477">
        <v>0.4</v>
      </c>
      <c r="T7" s="477">
        <v>-4.2</v>
      </c>
      <c r="U7" s="477">
        <v>-37.799999999999997</v>
      </c>
      <c r="V7" s="477">
        <v>9.6999999999999993</v>
      </c>
      <c r="W7" s="477">
        <v>13.114779882457171</v>
      </c>
      <c r="X7" s="477">
        <v>10.8</v>
      </c>
      <c r="Y7" s="477">
        <v>10.264742785445421</v>
      </c>
      <c r="Z7" s="980"/>
      <c r="AA7" s="477">
        <v>15.6</v>
      </c>
      <c r="AB7" s="477">
        <v>11.1</v>
      </c>
      <c r="AC7" s="477">
        <v>6.7</v>
      </c>
      <c r="AD7" s="477">
        <v>8.290192084641717</v>
      </c>
      <c r="AE7" s="477">
        <v>10.264742785445421</v>
      </c>
      <c r="AF7" s="477">
        <v>1.5965392357578136</v>
      </c>
      <c r="AG7" s="477">
        <v>2.0514168225454767</v>
      </c>
      <c r="AH7" s="477" t="s">
        <v>126</v>
      </c>
      <c r="AI7" s="477" t="s">
        <v>126</v>
      </c>
      <c r="AJ7" s="477" t="s">
        <v>126</v>
      </c>
    </row>
    <row r="8" spans="1:36" s="27" customFormat="1" ht="17.25" customHeight="1" x14ac:dyDescent="0.2">
      <c r="A8" s="223"/>
      <c r="B8" s="158"/>
      <c r="C8" s="158"/>
      <c r="D8" s="158"/>
      <c r="E8" s="224" t="s">
        <v>222</v>
      </c>
      <c r="F8" s="477">
        <v>76.30148883480021</v>
      </c>
      <c r="G8" s="477">
        <v>76.246614813666582</v>
      </c>
      <c r="H8" s="477">
        <v>77.444625269583824</v>
      </c>
      <c r="I8" s="477">
        <v>77.813855775485166</v>
      </c>
      <c r="J8" s="477">
        <v>78.278123887977131</v>
      </c>
      <c r="K8" s="477">
        <v>68.6644594035631</v>
      </c>
      <c r="L8" s="477">
        <v>67.078012315943468</v>
      </c>
      <c r="M8" s="477">
        <v>66.102377582470723</v>
      </c>
      <c r="N8" s="477">
        <v>65.593469718898149</v>
      </c>
      <c r="O8" s="477">
        <v>65.673082474524406</v>
      </c>
      <c r="P8" s="341"/>
      <c r="Q8" s="477">
        <v>59.277356051314342</v>
      </c>
      <c r="R8" s="477">
        <v>58.37396124831087</v>
      </c>
      <c r="S8" s="477">
        <v>59.899312804453722</v>
      </c>
      <c r="T8" s="477">
        <v>54.876503523566392</v>
      </c>
      <c r="U8" s="477">
        <v>51.405451314564729</v>
      </c>
      <c r="V8" s="477">
        <v>57.54093711913697</v>
      </c>
      <c r="W8" s="477">
        <v>59.985153428473723</v>
      </c>
      <c r="X8" s="477">
        <v>58.752205127197143</v>
      </c>
      <c r="Y8" s="477">
        <v>59.664340981766415</v>
      </c>
      <c r="Z8" s="980"/>
      <c r="AA8" s="477">
        <v>61.692733741339723</v>
      </c>
      <c r="AB8" s="477">
        <v>60.798689389018378</v>
      </c>
      <c r="AC8" s="477">
        <v>56.069559344926553</v>
      </c>
      <c r="AD8" s="477">
        <v>78.717431985029506</v>
      </c>
      <c r="AE8" s="477">
        <v>59.664340981766415</v>
      </c>
      <c r="AF8" s="477">
        <f>AF6/$AF$44*100</f>
        <v>57.397880904676811</v>
      </c>
      <c r="AG8" s="477">
        <v>60.495037709740387</v>
      </c>
      <c r="AH8" s="477" t="s">
        <v>126</v>
      </c>
      <c r="AI8" s="477" t="s">
        <v>126</v>
      </c>
      <c r="AJ8" s="477" t="s">
        <v>126</v>
      </c>
    </row>
    <row r="9" spans="1:36" s="27" customFormat="1" ht="17.25" customHeight="1" x14ac:dyDescent="0.2">
      <c r="A9" s="223"/>
      <c r="B9" s="158"/>
      <c r="C9" s="158"/>
      <c r="D9" s="878" t="s">
        <v>223</v>
      </c>
      <c r="E9" s="226"/>
      <c r="F9" s="559"/>
      <c r="G9" s="559"/>
      <c r="H9" s="559"/>
      <c r="I9" s="559"/>
      <c r="J9" s="559"/>
      <c r="K9" s="559" t="s">
        <v>103</v>
      </c>
      <c r="L9" s="559" t="s">
        <v>103</v>
      </c>
      <c r="M9" s="559" t="s">
        <v>103</v>
      </c>
      <c r="N9" s="559" t="s">
        <v>103</v>
      </c>
      <c r="O9" s="559" t="s">
        <v>103</v>
      </c>
      <c r="P9" s="340"/>
      <c r="Q9" s="559" t="s">
        <v>103</v>
      </c>
      <c r="R9" s="559" t="s">
        <v>103</v>
      </c>
      <c r="S9" s="559" t="s">
        <v>103</v>
      </c>
      <c r="T9" s="559" t="s">
        <v>103</v>
      </c>
      <c r="U9" s="559" t="s">
        <v>103</v>
      </c>
      <c r="V9" s="559">
        <v>52556</v>
      </c>
      <c r="W9" s="559">
        <v>54361</v>
      </c>
      <c r="X9" s="559">
        <v>57944</v>
      </c>
      <c r="Y9" s="559">
        <v>64418</v>
      </c>
      <c r="Z9" s="979"/>
      <c r="AA9" s="559">
        <v>15868</v>
      </c>
      <c r="AB9" s="559">
        <v>15943</v>
      </c>
      <c r="AC9" s="559">
        <v>16472</v>
      </c>
      <c r="AD9" s="559">
        <v>16135</v>
      </c>
      <c r="AE9" s="559">
        <v>64418</v>
      </c>
      <c r="AF9" s="559">
        <v>16636</v>
      </c>
      <c r="AG9" s="559">
        <v>16477</v>
      </c>
      <c r="AH9" s="559" t="s">
        <v>126</v>
      </c>
      <c r="AI9" s="559" t="s">
        <v>126</v>
      </c>
      <c r="AJ9" s="559" t="s">
        <v>126</v>
      </c>
    </row>
    <row r="10" spans="1:36" s="27" customFormat="1" ht="17.25" customHeight="1" x14ac:dyDescent="0.2">
      <c r="A10" s="223"/>
      <c r="B10" s="158"/>
      <c r="C10" s="158"/>
      <c r="D10" s="158"/>
      <c r="E10" s="224" t="s">
        <v>221</v>
      </c>
      <c r="F10" s="477"/>
      <c r="G10" s="477"/>
      <c r="H10" s="477"/>
      <c r="I10" s="477"/>
      <c r="J10" s="477"/>
      <c r="K10" s="477" t="s">
        <v>103</v>
      </c>
      <c r="L10" s="477" t="s">
        <v>103</v>
      </c>
      <c r="M10" s="477" t="s">
        <v>103</v>
      </c>
      <c r="N10" s="477" t="s">
        <v>103</v>
      </c>
      <c r="O10" s="477" t="s">
        <v>103</v>
      </c>
      <c r="P10" s="341"/>
      <c r="Q10" s="477" t="s">
        <v>103</v>
      </c>
      <c r="R10" s="477" t="s">
        <v>103</v>
      </c>
      <c r="S10" s="477" t="s">
        <v>103</v>
      </c>
      <c r="T10" s="477" t="s">
        <v>103</v>
      </c>
      <c r="U10" s="477" t="s">
        <v>103</v>
      </c>
      <c r="V10" s="477">
        <v>-5.2</v>
      </c>
      <c r="W10" s="477">
        <v>3.433938642442075</v>
      </c>
      <c r="X10" s="477">
        <v>7.7</v>
      </c>
      <c r="Y10" s="477">
        <v>11.073177460514529</v>
      </c>
      <c r="Z10" s="980"/>
      <c r="AA10" s="477">
        <v>11</v>
      </c>
      <c r="AB10" s="477">
        <v>13.2</v>
      </c>
      <c r="AC10" s="477">
        <v>11.5</v>
      </c>
      <c r="AD10" s="477">
        <v>4.8203728967712607</v>
      </c>
      <c r="AE10" s="477">
        <v>11.073177460514529</v>
      </c>
      <c r="AF10" s="477">
        <v>4.8454812245152814</v>
      </c>
      <c r="AG10" s="477">
        <v>3.3</v>
      </c>
      <c r="AH10" s="477" t="s">
        <v>126</v>
      </c>
      <c r="AI10" s="477" t="s">
        <v>126</v>
      </c>
      <c r="AJ10" s="477" t="s">
        <v>126</v>
      </c>
    </row>
    <row r="11" spans="1:36" s="27" customFormat="1" ht="17.25" customHeight="1" x14ac:dyDescent="0.2">
      <c r="A11" s="223"/>
      <c r="B11" s="158"/>
      <c r="C11" s="158"/>
      <c r="D11" s="158"/>
      <c r="E11" s="224" t="s">
        <v>222</v>
      </c>
      <c r="F11" s="477"/>
      <c r="G11" s="477"/>
      <c r="H11" s="477"/>
      <c r="I11" s="477"/>
      <c r="J11" s="477"/>
      <c r="K11" s="477" t="s">
        <v>103</v>
      </c>
      <c r="L11" s="477" t="s">
        <v>103</v>
      </c>
      <c r="M11" s="477" t="s">
        <v>103</v>
      </c>
      <c r="N11" s="477" t="s">
        <v>103</v>
      </c>
      <c r="O11" s="477" t="s">
        <v>103</v>
      </c>
      <c r="P11" s="341"/>
      <c r="Q11" s="477" t="s">
        <v>103</v>
      </c>
      <c r="R11" s="477" t="s">
        <v>103</v>
      </c>
      <c r="S11" s="477" t="s">
        <v>103</v>
      </c>
      <c r="T11" s="477" t="s">
        <v>103</v>
      </c>
      <c r="U11" s="477" t="s">
        <v>103</v>
      </c>
      <c r="V11" s="477">
        <v>15.854762220801005</v>
      </c>
      <c r="W11" s="477">
        <v>15.113754208613791</v>
      </c>
      <c r="X11" s="477">
        <v>14.23664516002221</v>
      </c>
      <c r="Y11" s="477">
        <v>14.578264992294235</v>
      </c>
      <c r="Z11" s="980"/>
      <c r="AA11" s="477">
        <v>15.638273758487815</v>
      </c>
      <c r="AB11" s="477">
        <v>15.193821405372359</v>
      </c>
      <c r="AC11" s="477">
        <v>15.450128500947343</v>
      </c>
      <c r="AD11" s="477">
        <v>16.589894918669927</v>
      </c>
      <c r="AE11" s="477">
        <v>14.578264992294235</v>
      </c>
      <c r="AF11" s="477">
        <f>AF9/$AF$44*100</f>
        <v>15.01416941932456</v>
      </c>
      <c r="AG11" s="477">
        <v>15.100391301558791</v>
      </c>
      <c r="AH11" s="477" t="s">
        <v>126</v>
      </c>
      <c r="AI11" s="477" t="s">
        <v>126</v>
      </c>
      <c r="AJ11" s="477" t="s">
        <v>126</v>
      </c>
    </row>
    <row r="12" spans="1:36" s="27" customFormat="1" ht="17.25" customHeight="1" x14ac:dyDescent="0.2">
      <c r="A12" s="223"/>
      <c r="B12" s="158"/>
      <c r="C12" s="158"/>
      <c r="D12" s="878" t="s">
        <v>224</v>
      </c>
      <c r="E12" s="226"/>
      <c r="F12" s="559"/>
      <c r="G12" s="559"/>
      <c r="H12" s="559"/>
      <c r="I12" s="559"/>
      <c r="J12" s="559"/>
      <c r="K12" s="559"/>
      <c r="L12" s="559" t="s">
        <v>103</v>
      </c>
      <c r="M12" s="559" t="s">
        <v>103</v>
      </c>
      <c r="N12" s="559" t="s">
        <v>103</v>
      </c>
      <c r="O12" s="559" t="s">
        <v>103</v>
      </c>
      <c r="P12" s="340"/>
      <c r="Q12" s="559" t="s">
        <v>126</v>
      </c>
      <c r="R12" s="559" t="s">
        <v>103</v>
      </c>
      <c r="S12" s="559" t="s">
        <v>103</v>
      </c>
      <c r="T12" s="559" t="s">
        <v>103</v>
      </c>
      <c r="U12" s="559" t="s">
        <v>103</v>
      </c>
      <c r="V12" s="559">
        <v>50633</v>
      </c>
      <c r="W12" s="559">
        <v>54670</v>
      </c>
      <c r="X12" s="559">
        <v>78418</v>
      </c>
      <c r="Y12" s="559">
        <v>90658</v>
      </c>
      <c r="Z12" s="979"/>
      <c r="AA12" s="559">
        <v>17772</v>
      </c>
      <c r="AB12" s="559">
        <v>20286</v>
      </c>
      <c r="AC12" s="559">
        <v>28000</v>
      </c>
      <c r="AD12" s="559">
        <v>27690</v>
      </c>
      <c r="AE12" s="559">
        <v>90658</v>
      </c>
      <c r="AF12" s="559">
        <v>24534</v>
      </c>
      <c r="AG12" s="559">
        <v>18758</v>
      </c>
      <c r="AH12" s="559" t="s">
        <v>126</v>
      </c>
      <c r="AI12" s="559" t="s">
        <v>126</v>
      </c>
      <c r="AJ12" s="559" t="s">
        <v>126</v>
      </c>
    </row>
    <row r="13" spans="1:36" s="27" customFormat="1" ht="17.25" customHeight="1" x14ac:dyDescent="0.2">
      <c r="A13" s="223"/>
      <c r="B13" s="158"/>
      <c r="C13" s="158"/>
      <c r="D13" s="158"/>
      <c r="E13" s="224" t="s">
        <v>221</v>
      </c>
      <c r="F13" s="477"/>
      <c r="G13" s="477"/>
      <c r="H13" s="477"/>
      <c r="I13" s="477"/>
      <c r="J13" s="477"/>
      <c r="K13" s="477" t="s">
        <v>103</v>
      </c>
      <c r="L13" s="477" t="s">
        <v>103</v>
      </c>
      <c r="M13" s="477" t="s">
        <v>103</v>
      </c>
      <c r="N13" s="477" t="s">
        <v>103</v>
      </c>
      <c r="O13" s="477" t="s">
        <v>103</v>
      </c>
      <c r="P13" s="341"/>
      <c r="Q13" s="477" t="s">
        <v>103</v>
      </c>
      <c r="R13" s="477" t="s">
        <v>103</v>
      </c>
      <c r="S13" s="477" t="s">
        <v>103</v>
      </c>
      <c r="T13" s="477" t="s">
        <v>103</v>
      </c>
      <c r="U13" s="477" t="s">
        <v>103</v>
      </c>
      <c r="V13" s="477">
        <v>-5.9</v>
      </c>
      <c r="W13" s="477">
        <v>7.9721749187899382</v>
      </c>
      <c r="X13" s="477">
        <v>41.9</v>
      </c>
      <c r="Y13" s="477">
        <v>15.608661276747696</v>
      </c>
      <c r="Z13" s="980"/>
      <c r="AA13" s="477">
        <v>1.4</v>
      </c>
      <c r="AB13" s="477">
        <v>21.3</v>
      </c>
      <c r="AC13" s="477">
        <v>57</v>
      </c>
      <c r="AD13" s="477">
        <v>-0.49232759550076821</v>
      </c>
      <c r="AE13" s="477">
        <v>15.608661276747696</v>
      </c>
      <c r="AF13" s="477">
        <v>38.048813496837013</v>
      </c>
      <c r="AG13" s="477">
        <v>-7.5273587695947981</v>
      </c>
      <c r="AH13" s="477" t="s">
        <v>126</v>
      </c>
      <c r="AI13" s="477" t="s">
        <v>126</v>
      </c>
      <c r="AJ13" s="477" t="s">
        <v>126</v>
      </c>
    </row>
    <row r="14" spans="1:36" s="27" customFormat="1" ht="17.25" customHeight="1" x14ac:dyDescent="0.2">
      <c r="A14" s="223"/>
      <c r="B14" s="158"/>
      <c r="C14" s="158"/>
      <c r="D14" s="158"/>
      <c r="E14" s="224" t="s">
        <v>222</v>
      </c>
      <c r="F14" s="477"/>
      <c r="G14" s="477"/>
      <c r="H14" s="477"/>
      <c r="I14" s="477"/>
      <c r="J14" s="477"/>
      <c r="K14" s="477"/>
      <c r="L14" s="477" t="s">
        <v>103</v>
      </c>
      <c r="M14" s="477" t="s">
        <v>103</v>
      </c>
      <c r="N14" s="477" t="s">
        <v>103</v>
      </c>
      <c r="O14" s="477" t="s">
        <v>103</v>
      </c>
      <c r="P14" s="341"/>
      <c r="Q14" s="477" t="s">
        <v>126</v>
      </c>
      <c r="R14" s="477" t="s">
        <v>103</v>
      </c>
      <c r="S14" s="477" t="s">
        <v>103</v>
      </c>
      <c r="T14" s="477" t="s">
        <v>103</v>
      </c>
      <c r="U14" s="477" t="s">
        <v>103</v>
      </c>
      <c r="V14" s="477">
        <v>15.274643723377299</v>
      </c>
      <c r="W14" s="477">
        <v>15.199664144973713</v>
      </c>
      <c r="X14" s="477">
        <v>19.267037832366107</v>
      </c>
      <c r="Y14" s="477">
        <v>20.516569090493508</v>
      </c>
      <c r="Z14" s="980"/>
      <c r="AA14" s="477">
        <v>17.514708925878839</v>
      </c>
      <c r="AB14" s="477">
        <v>17.678441786710479</v>
      </c>
      <c r="AC14" s="477">
        <v>26.262967340124188</v>
      </c>
      <c r="AD14" s="477">
        <v>28.470665652182852</v>
      </c>
      <c r="AE14" s="477">
        <v>20.516569090493508</v>
      </c>
      <c r="AF14" s="477">
        <f>AF12/$AF$44*100</f>
        <v>22.142199599285213</v>
      </c>
      <c r="AG14" s="477">
        <v>17.190693071121579</v>
      </c>
      <c r="AH14" s="477" t="s">
        <v>126</v>
      </c>
      <c r="AI14" s="477" t="s">
        <v>126</v>
      </c>
      <c r="AJ14" s="477" t="s">
        <v>126</v>
      </c>
    </row>
    <row r="15" spans="1:36" s="27" customFormat="1" ht="28.5" customHeight="1" x14ac:dyDescent="0.2">
      <c r="A15" s="223"/>
      <c r="B15" s="158"/>
      <c r="C15" s="158"/>
      <c r="D15" s="1123" t="s">
        <v>225</v>
      </c>
      <c r="E15" s="1124"/>
      <c r="F15" s="559" t="s">
        <v>126</v>
      </c>
      <c r="G15" s="559" t="s">
        <v>126</v>
      </c>
      <c r="H15" s="559" t="s">
        <v>126</v>
      </c>
      <c r="I15" s="559" t="s">
        <v>126</v>
      </c>
      <c r="J15" s="559" t="s">
        <v>126</v>
      </c>
      <c r="K15" s="559" t="s">
        <v>126</v>
      </c>
      <c r="L15" s="559" t="s">
        <v>126</v>
      </c>
      <c r="M15" s="559" t="s">
        <v>126</v>
      </c>
      <c r="N15" s="559" t="s">
        <v>126</v>
      </c>
      <c r="O15" s="559" t="s">
        <v>126</v>
      </c>
      <c r="P15" s="340"/>
      <c r="Q15" s="559">
        <v>9847</v>
      </c>
      <c r="R15" s="559">
        <v>10176</v>
      </c>
      <c r="S15" s="559">
        <v>10573</v>
      </c>
      <c r="T15" s="559">
        <v>10719</v>
      </c>
      <c r="U15" s="559">
        <v>9035</v>
      </c>
      <c r="V15" s="559">
        <v>11037</v>
      </c>
      <c r="W15" s="559">
        <v>12889</v>
      </c>
      <c r="X15" s="559">
        <v>13115</v>
      </c>
      <c r="Y15" s="559">
        <v>13135</v>
      </c>
      <c r="Z15" s="979"/>
      <c r="AA15" s="559">
        <v>3188</v>
      </c>
      <c r="AB15" s="559">
        <v>3301</v>
      </c>
      <c r="AC15" s="559">
        <v>3301</v>
      </c>
      <c r="AD15" s="559">
        <v>3345</v>
      </c>
      <c r="AE15" s="559">
        <v>13135</v>
      </c>
      <c r="AF15" s="559">
        <v>3140</v>
      </c>
      <c r="AG15" s="559">
        <v>3480</v>
      </c>
      <c r="AH15" s="559" t="s">
        <v>126</v>
      </c>
      <c r="AI15" s="559" t="s">
        <v>126</v>
      </c>
      <c r="AJ15" s="559" t="s">
        <v>126</v>
      </c>
    </row>
    <row r="16" spans="1:36" s="27" customFormat="1" ht="17.25" customHeight="1" x14ac:dyDescent="0.2">
      <c r="A16" s="223"/>
      <c r="B16" s="158"/>
      <c r="C16" s="158"/>
      <c r="D16" s="158"/>
      <c r="E16" s="224" t="s">
        <v>221</v>
      </c>
      <c r="F16" s="477" t="s">
        <v>103</v>
      </c>
      <c r="G16" s="477" t="s">
        <v>103</v>
      </c>
      <c r="H16" s="477" t="s">
        <v>103</v>
      </c>
      <c r="I16" s="477" t="s">
        <v>103</v>
      </c>
      <c r="J16" s="477" t="s">
        <v>103</v>
      </c>
      <c r="K16" s="477" t="s">
        <v>103</v>
      </c>
      <c r="L16" s="477" t="s">
        <v>103</v>
      </c>
      <c r="M16" s="477" t="s">
        <v>103</v>
      </c>
      <c r="N16" s="477" t="s">
        <v>103</v>
      </c>
      <c r="O16" s="477" t="s">
        <v>103</v>
      </c>
      <c r="P16" s="341"/>
      <c r="Q16" s="477" t="s">
        <v>103</v>
      </c>
      <c r="R16" s="477">
        <v>3.3</v>
      </c>
      <c r="S16" s="477">
        <v>3.9</v>
      </c>
      <c r="T16" s="477">
        <v>1.4</v>
      </c>
      <c r="U16" s="477">
        <v>-15.7</v>
      </c>
      <c r="V16" s="477">
        <v>22.2</v>
      </c>
      <c r="W16" s="477">
        <v>16.779922080275441</v>
      </c>
      <c r="X16" s="477">
        <v>1.8</v>
      </c>
      <c r="Y16" s="477">
        <v>0.1524971406786193</v>
      </c>
      <c r="Z16" s="980"/>
      <c r="AA16" s="477">
        <v>-1.5</v>
      </c>
      <c r="AB16" s="477">
        <v>-5.6</v>
      </c>
      <c r="AC16" s="477">
        <v>6.5</v>
      </c>
      <c r="AD16" s="477">
        <v>1.9506248095092928</v>
      </c>
      <c r="AE16" s="477">
        <v>0.1524971406786193</v>
      </c>
      <c r="AF16" s="477">
        <v>-1.5039868147210467</v>
      </c>
      <c r="AG16" s="477">
        <v>5.4225992123598843</v>
      </c>
      <c r="AH16" s="477" t="s">
        <v>126</v>
      </c>
      <c r="AI16" s="477" t="s">
        <v>126</v>
      </c>
      <c r="AJ16" s="477" t="s">
        <v>126</v>
      </c>
    </row>
    <row r="17" spans="1:36" s="27" customFormat="1" ht="17.25" customHeight="1" x14ac:dyDescent="0.2">
      <c r="A17" s="223"/>
      <c r="B17" s="158"/>
      <c r="C17" s="158"/>
      <c r="D17" s="158"/>
      <c r="E17" s="224" t="s">
        <v>222</v>
      </c>
      <c r="F17" s="477" t="s">
        <v>103</v>
      </c>
      <c r="G17" s="477" t="s">
        <v>103</v>
      </c>
      <c r="H17" s="477" t="s">
        <v>103</v>
      </c>
      <c r="I17" s="477" t="s">
        <v>103</v>
      </c>
      <c r="J17" s="477" t="s">
        <v>103</v>
      </c>
      <c r="K17" s="477" t="s">
        <v>103</v>
      </c>
      <c r="L17" s="477" t="s">
        <v>103</v>
      </c>
      <c r="M17" s="477" t="s">
        <v>103</v>
      </c>
      <c r="N17" s="477" t="s">
        <v>103</v>
      </c>
      <c r="O17" s="477" t="s">
        <v>103</v>
      </c>
      <c r="P17" s="341"/>
      <c r="Q17" s="477">
        <v>2.1761085512867262</v>
      </c>
      <c r="R17" s="477">
        <v>2.1654980155985655</v>
      </c>
      <c r="S17" s="477">
        <v>2.2992780097425189</v>
      </c>
      <c r="T17" s="477">
        <v>2.2302396274819456</v>
      </c>
      <c r="U17" s="477">
        <v>2.8315871618000554</v>
      </c>
      <c r="V17" s="477">
        <v>3.3295724680527563</v>
      </c>
      <c r="W17" s="477">
        <v>3.5834730412395497</v>
      </c>
      <c r="X17" s="477">
        <v>3.2223112189992285</v>
      </c>
      <c r="Y17" s="477">
        <v>2.972546658911869</v>
      </c>
      <c r="Z17" s="980"/>
      <c r="AA17" s="477">
        <v>3.1418462781736296</v>
      </c>
      <c r="AB17" s="477">
        <v>3.0993274999044744</v>
      </c>
      <c r="AC17" s="477">
        <v>3.0962162567767835</v>
      </c>
      <c r="AD17" s="477">
        <v>3.4393057640502578</v>
      </c>
      <c r="AE17" s="477">
        <v>2.972546658911869</v>
      </c>
      <c r="AF17" s="477">
        <f>AF15/$AF$44*100</f>
        <v>2.833883864912186</v>
      </c>
      <c r="AG17" s="477">
        <v>3.1890618842957035</v>
      </c>
      <c r="AH17" s="477" t="s">
        <v>126</v>
      </c>
      <c r="AI17" s="477" t="s">
        <v>126</v>
      </c>
      <c r="AJ17" s="477" t="s">
        <v>126</v>
      </c>
    </row>
    <row r="18" spans="1:36" s="27" customFormat="1" ht="17.25" hidden="1" customHeight="1" x14ac:dyDescent="0.2">
      <c r="A18" s="223"/>
      <c r="B18" s="158"/>
      <c r="C18" s="158"/>
      <c r="D18" s="431" t="s">
        <v>226</v>
      </c>
      <c r="E18" s="226"/>
      <c r="F18" s="559" t="s">
        <v>126</v>
      </c>
      <c r="G18" s="559" t="s">
        <v>126</v>
      </c>
      <c r="H18" s="559" t="s">
        <v>126</v>
      </c>
      <c r="I18" s="559" t="s">
        <v>126</v>
      </c>
      <c r="J18" s="559" t="s">
        <v>126</v>
      </c>
      <c r="K18" s="559">
        <v>137845</v>
      </c>
      <c r="L18" s="559">
        <v>268292</v>
      </c>
      <c r="M18" s="559">
        <v>274212</v>
      </c>
      <c r="N18" s="559">
        <v>281050</v>
      </c>
      <c r="O18" s="559">
        <v>273377</v>
      </c>
      <c r="P18" s="340"/>
      <c r="Q18" s="559">
        <v>93780</v>
      </c>
      <c r="R18" s="559">
        <v>91621</v>
      </c>
      <c r="S18" s="559">
        <v>89969</v>
      </c>
      <c r="T18" s="559">
        <v>112212</v>
      </c>
      <c r="U18" s="559">
        <v>68861</v>
      </c>
      <c r="V18" s="559" t="s">
        <v>126</v>
      </c>
      <c r="W18" s="559" t="s">
        <v>126</v>
      </c>
      <c r="X18" s="559" t="s">
        <v>126</v>
      </c>
      <c r="Y18" s="559"/>
      <c r="Z18" s="979"/>
      <c r="AA18" s="559" t="s">
        <v>126</v>
      </c>
      <c r="AB18" s="559" t="s">
        <v>126</v>
      </c>
      <c r="AC18" s="559" t="s">
        <v>126</v>
      </c>
      <c r="AD18" s="559"/>
      <c r="AE18" s="559"/>
      <c r="AF18" s="559"/>
      <c r="AG18" s="559" t="s">
        <v>126</v>
      </c>
      <c r="AH18" s="559" t="s">
        <v>126</v>
      </c>
      <c r="AI18" s="559" t="s">
        <v>126</v>
      </c>
      <c r="AJ18" s="559" t="s">
        <v>126</v>
      </c>
    </row>
    <row r="19" spans="1:36" s="27" customFormat="1" ht="17.25" hidden="1" customHeight="1" x14ac:dyDescent="0.2">
      <c r="A19" s="223"/>
      <c r="B19" s="158"/>
      <c r="C19" s="158"/>
      <c r="D19" s="158"/>
      <c r="E19" s="224" t="s">
        <v>221</v>
      </c>
      <c r="F19" s="477" t="s">
        <v>103</v>
      </c>
      <c r="G19" s="477" t="s">
        <v>103</v>
      </c>
      <c r="H19" s="477" t="s">
        <v>103</v>
      </c>
      <c r="I19" s="477" t="s">
        <v>103</v>
      </c>
      <c r="J19" s="477" t="s">
        <v>103</v>
      </c>
      <c r="K19" s="477" t="s">
        <v>103</v>
      </c>
      <c r="L19" s="477">
        <v>94.6</v>
      </c>
      <c r="M19" s="477">
        <v>2.2000000000000002</v>
      </c>
      <c r="N19" s="477">
        <v>2.5</v>
      </c>
      <c r="O19" s="477">
        <v>-2.7</v>
      </c>
      <c r="P19" s="341"/>
      <c r="Q19" s="477" t="s">
        <v>103</v>
      </c>
      <c r="R19" s="477">
        <v>-2.2999999999999998</v>
      </c>
      <c r="S19" s="477">
        <v>-1.8</v>
      </c>
      <c r="T19" s="477">
        <v>24.7</v>
      </c>
      <c r="U19" s="477">
        <v>-38.6</v>
      </c>
      <c r="V19" s="477" t="s">
        <v>126</v>
      </c>
      <c r="W19" s="477" t="s">
        <v>126</v>
      </c>
      <c r="X19" s="477" t="s">
        <v>126</v>
      </c>
      <c r="Y19" s="477"/>
      <c r="Z19" s="980"/>
      <c r="AA19" s="477" t="s">
        <v>126</v>
      </c>
      <c r="AB19" s="477" t="s">
        <v>126</v>
      </c>
      <c r="AC19" s="477" t="s">
        <v>126</v>
      </c>
      <c r="AD19" s="477"/>
      <c r="AE19" s="477"/>
      <c r="AF19" s="477"/>
      <c r="AG19" s="477" t="s">
        <v>126</v>
      </c>
      <c r="AH19" s="477" t="s">
        <v>126</v>
      </c>
      <c r="AI19" s="477" t="s">
        <v>126</v>
      </c>
      <c r="AJ19" s="477" t="s">
        <v>126</v>
      </c>
    </row>
    <row r="20" spans="1:36" s="27" customFormat="1" ht="17.25" hidden="1" customHeight="1" x14ac:dyDescent="0.2">
      <c r="A20" s="223"/>
      <c r="B20" s="158"/>
      <c r="C20" s="158"/>
      <c r="D20" s="158"/>
      <c r="E20" s="224" t="s">
        <v>222</v>
      </c>
      <c r="F20" s="477" t="s">
        <v>103</v>
      </c>
      <c r="G20" s="477" t="s">
        <v>103</v>
      </c>
      <c r="H20" s="477" t="s">
        <v>103</v>
      </c>
      <c r="I20" s="477" t="s">
        <v>103</v>
      </c>
      <c r="J20" s="477" t="s">
        <v>103</v>
      </c>
      <c r="K20" s="477">
        <v>12.61443542748793</v>
      </c>
      <c r="L20" s="477">
        <v>23.404654376312354</v>
      </c>
      <c r="M20" s="477">
        <v>23.854291627266473</v>
      </c>
      <c r="N20" s="477">
        <v>24.154236466580265</v>
      </c>
      <c r="O20" s="477">
        <v>24.6</v>
      </c>
      <c r="P20" s="341"/>
      <c r="Q20" s="477">
        <v>20.724632876984785</v>
      </c>
      <c r="R20" s="477">
        <v>19.497355904791291</v>
      </c>
      <c r="S20" s="477">
        <v>19.565283576896313</v>
      </c>
      <c r="T20" s="477">
        <v>23.34729443782107</v>
      </c>
      <c r="U20" s="477">
        <v>21.58117582166172</v>
      </c>
      <c r="V20" s="477" t="s">
        <v>126</v>
      </c>
      <c r="W20" s="477" t="s">
        <v>126</v>
      </c>
      <c r="X20" s="477" t="s">
        <v>126</v>
      </c>
      <c r="Y20" s="477"/>
      <c r="Z20" s="980"/>
      <c r="AA20" s="477" t="s">
        <v>126</v>
      </c>
      <c r="AB20" s="477" t="s">
        <v>126</v>
      </c>
      <c r="AC20" s="477" t="s">
        <v>126</v>
      </c>
      <c r="AD20" s="477"/>
      <c r="AE20" s="477"/>
      <c r="AF20" s="477"/>
      <c r="AG20" s="477" t="s">
        <v>126</v>
      </c>
      <c r="AH20" s="477" t="s">
        <v>126</v>
      </c>
      <c r="AI20" s="477" t="s">
        <v>126</v>
      </c>
      <c r="AJ20" s="477" t="s">
        <v>126</v>
      </c>
    </row>
    <row r="21" spans="1:36" s="27" customFormat="1" ht="17.25" hidden="1" customHeight="1" x14ac:dyDescent="0.2">
      <c r="A21" s="223"/>
      <c r="B21" s="158"/>
      <c r="C21" s="158"/>
      <c r="D21" s="431" t="s">
        <v>227</v>
      </c>
      <c r="E21" s="226"/>
      <c r="F21" s="559" t="s">
        <v>126</v>
      </c>
      <c r="G21" s="559" t="s">
        <v>126</v>
      </c>
      <c r="H21" s="559" t="s">
        <v>126</v>
      </c>
      <c r="I21" s="559" t="s">
        <v>126</v>
      </c>
      <c r="J21" s="559" t="s">
        <v>126</v>
      </c>
      <c r="K21" s="559" t="s">
        <v>126</v>
      </c>
      <c r="L21" s="559" t="s">
        <v>126</v>
      </c>
      <c r="M21" s="559" t="s">
        <v>126</v>
      </c>
      <c r="N21" s="559" t="s">
        <v>126</v>
      </c>
      <c r="O21" s="559" t="s">
        <v>126</v>
      </c>
      <c r="P21" s="340"/>
      <c r="Q21" s="559">
        <v>5004</v>
      </c>
      <c r="R21" s="559">
        <v>13427</v>
      </c>
      <c r="S21" s="559">
        <v>16995</v>
      </c>
      <c r="T21" s="559">
        <v>17793</v>
      </c>
      <c r="U21" s="559">
        <v>15372</v>
      </c>
      <c r="V21" s="559" t="s">
        <v>126</v>
      </c>
      <c r="W21" s="559" t="s">
        <v>126</v>
      </c>
      <c r="X21" s="559" t="s">
        <v>126</v>
      </c>
      <c r="Y21" s="559"/>
      <c r="Z21" s="979"/>
      <c r="AA21" s="559" t="s">
        <v>126</v>
      </c>
      <c r="AB21" s="559" t="s">
        <v>126</v>
      </c>
      <c r="AC21" s="559" t="s">
        <v>126</v>
      </c>
      <c r="AD21" s="559"/>
      <c r="AE21" s="559"/>
      <c r="AF21" s="559"/>
      <c r="AG21" s="559" t="s">
        <v>126</v>
      </c>
      <c r="AH21" s="559" t="s">
        <v>126</v>
      </c>
      <c r="AI21" s="559" t="s">
        <v>126</v>
      </c>
      <c r="AJ21" s="559" t="s">
        <v>126</v>
      </c>
    </row>
    <row r="22" spans="1:36" s="27" customFormat="1" ht="17.25" hidden="1" customHeight="1" x14ac:dyDescent="0.2">
      <c r="A22" s="223"/>
      <c r="B22" s="158"/>
      <c r="C22" s="158"/>
      <c r="D22" s="158"/>
      <c r="E22" s="224" t="s">
        <v>221</v>
      </c>
      <c r="F22" s="477" t="s">
        <v>103</v>
      </c>
      <c r="G22" s="477" t="s">
        <v>103</v>
      </c>
      <c r="H22" s="477" t="s">
        <v>103</v>
      </c>
      <c r="I22" s="477" t="s">
        <v>103</v>
      </c>
      <c r="J22" s="477" t="s">
        <v>103</v>
      </c>
      <c r="K22" s="477" t="s">
        <v>103</v>
      </c>
      <c r="L22" s="477" t="s">
        <v>103</v>
      </c>
      <c r="M22" s="477" t="s">
        <v>103</v>
      </c>
      <c r="N22" s="477" t="s">
        <v>103</v>
      </c>
      <c r="O22" s="477" t="s">
        <v>103</v>
      </c>
      <c r="P22" s="341"/>
      <c r="Q22" s="477" t="s">
        <v>103</v>
      </c>
      <c r="R22" s="477">
        <v>168.3</v>
      </c>
      <c r="S22" s="477">
        <v>26.6</v>
      </c>
      <c r="T22" s="477">
        <v>4.7</v>
      </c>
      <c r="U22" s="477">
        <v>-13.6</v>
      </c>
      <c r="V22" s="477" t="s">
        <v>126</v>
      </c>
      <c r="W22" s="477" t="s">
        <v>126</v>
      </c>
      <c r="X22" s="477" t="s">
        <v>126</v>
      </c>
      <c r="Y22" s="477"/>
      <c r="Z22" s="980"/>
      <c r="AA22" s="477" t="s">
        <v>126</v>
      </c>
      <c r="AB22" s="477" t="s">
        <v>126</v>
      </c>
      <c r="AC22" s="477" t="s">
        <v>126</v>
      </c>
      <c r="AD22" s="477"/>
      <c r="AE22" s="477"/>
      <c r="AF22" s="477"/>
      <c r="AG22" s="477" t="s">
        <v>126</v>
      </c>
      <c r="AH22" s="477" t="s">
        <v>126</v>
      </c>
      <c r="AI22" s="477" t="s">
        <v>126</v>
      </c>
      <c r="AJ22" s="477" t="s">
        <v>126</v>
      </c>
    </row>
    <row r="23" spans="1:36" s="27" customFormat="1" ht="17.25" hidden="1" customHeight="1" x14ac:dyDescent="0.2">
      <c r="A23" s="223"/>
      <c r="B23" s="158"/>
      <c r="C23" s="158"/>
      <c r="D23" s="158"/>
      <c r="E23" s="224" t="s">
        <v>222</v>
      </c>
      <c r="F23" s="477" t="s">
        <v>103</v>
      </c>
      <c r="G23" s="477" t="s">
        <v>103</v>
      </c>
      <c r="H23" s="477" t="s">
        <v>103</v>
      </c>
      <c r="I23" s="477" t="s">
        <v>103</v>
      </c>
      <c r="J23" s="477" t="s">
        <v>103</v>
      </c>
      <c r="K23" s="477" t="s">
        <v>103</v>
      </c>
      <c r="L23" s="477" t="s">
        <v>103</v>
      </c>
      <c r="M23" s="477" t="s">
        <v>103</v>
      </c>
      <c r="N23" s="477" t="s">
        <v>103</v>
      </c>
      <c r="O23" s="477" t="s">
        <v>103</v>
      </c>
      <c r="P23" s="341"/>
      <c r="Q23" s="477">
        <v>1.1058441343189578</v>
      </c>
      <c r="R23" s="477">
        <v>2.8573252609514488</v>
      </c>
      <c r="S23" s="477">
        <v>3.6958507306889357</v>
      </c>
      <c r="T23" s="477">
        <v>3.7020854269788463</v>
      </c>
      <c r="U23" s="477">
        <v>4.8176157001871012</v>
      </c>
      <c r="V23" s="477" t="s">
        <v>126</v>
      </c>
      <c r="W23" s="477" t="s">
        <v>126</v>
      </c>
      <c r="X23" s="477" t="s">
        <v>126</v>
      </c>
      <c r="Y23" s="477"/>
      <c r="Z23" s="980"/>
      <c r="AA23" s="477" t="s">
        <v>126</v>
      </c>
      <c r="AB23" s="477" t="s">
        <v>126</v>
      </c>
      <c r="AC23" s="477" t="s">
        <v>126</v>
      </c>
      <c r="AD23" s="477"/>
      <c r="AE23" s="477"/>
      <c r="AF23" s="477"/>
      <c r="AG23" s="477" t="s">
        <v>126</v>
      </c>
      <c r="AH23" s="477" t="s">
        <v>126</v>
      </c>
      <c r="AI23" s="477" t="s">
        <v>126</v>
      </c>
      <c r="AJ23" s="477" t="s">
        <v>126</v>
      </c>
    </row>
    <row r="24" spans="1:36" s="27" customFormat="1" ht="17.25" hidden="1" customHeight="1" x14ac:dyDescent="0.2">
      <c r="A24" s="223"/>
      <c r="B24" s="158"/>
      <c r="C24" s="158"/>
      <c r="D24" s="431" t="s">
        <v>228</v>
      </c>
      <c r="E24" s="226"/>
      <c r="F24" s="559">
        <v>90622</v>
      </c>
      <c r="G24" s="559">
        <v>87139</v>
      </c>
      <c r="H24" s="559">
        <v>63249</v>
      </c>
      <c r="I24" s="559">
        <v>54445</v>
      </c>
      <c r="J24" s="559">
        <v>50954</v>
      </c>
      <c r="K24" s="559">
        <v>60174</v>
      </c>
      <c r="L24" s="559">
        <v>63273</v>
      </c>
      <c r="M24" s="559">
        <v>59371</v>
      </c>
      <c r="N24" s="559">
        <v>57849</v>
      </c>
      <c r="O24" s="559">
        <v>47291</v>
      </c>
      <c r="P24" s="340"/>
      <c r="Q24" s="559" t="s">
        <v>103</v>
      </c>
      <c r="R24" s="559" t="s">
        <v>103</v>
      </c>
      <c r="S24" s="559" t="s">
        <v>103</v>
      </c>
      <c r="T24" s="559" t="s">
        <v>103</v>
      </c>
      <c r="U24" s="559" t="s">
        <v>103</v>
      </c>
      <c r="V24" s="559" t="s">
        <v>103</v>
      </c>
      <c r="W24" s="559" t="s">
        <v>126</v>
      </c>
      <c r="X24" s="559" t="s">
        <v>126</v>
      </c>
      <c r="Y24" s="559"/>
      <c r="Z24" s="979"/>
      <c r="AA24" s="559" t="s">
        <v>126</v>
      </c>
      <c r="AB24" s="559" t="s">
        <v>126</v>
      </c>
      <c r="AC24" s="559" t="s">
        <v>126</v>
      </c>
      <c r="AD24" s="559"/>
      <c r="AE24" s="559"/>
      <c r="AF24" s="559"/>
      <c r="AG24" s="559" t="s">
        <v>126</v>
      </c>
      <c r="AH24" s="559" t="s">
        <v>126</v>
      </c>
      <c r="AI24" s="559" t="s">
        <v>126</v>
      </c>
      <c r="AJ24" s="559" t="s">
        <v>126</v>
      </c>
    </row>
    <row r="25" spans="1:36" s="27" customFormat="1" ht="17.25" hidden="1" customHeight="1" x14ac:dyDescent="0.2">
      <c r="A25" s="223"/>
      <c r="B25" s="158"/>
      <c r="C25" s="158"/>
      <c r="D25" s="158"/>
      <c r="E25" s="224" t="s">
        <v>221</v>
      </c>
      <c r="F25" s="477" t="s">
        <v>103</v>
      </c>
      <c r="G25" s="477">
        <v>-3.8</v>
      </c>
      <c r="H25" s="477">
        <v>-27.4</v>
      </c>
      <c r="I25" s="477">
        <v>-13.9</v>
      </c>
      <c r="J25" s="477">
        <v>-6.4</v>
      </c>
      <c r="K25" s="477">
        <v>18.100000000000001</v>
      </c>
      <c r="L25" s="477">
        <v>5.0999999999999996</v>
      </c>
      <c r="M25" s="477">
        <v>-6.2</v>
      </c>
      <c r="N25" s="477">
        <v>-2.6</v>
      </c>
      <c r="O25" s="477">
        <v>-18.3</v>
      </c>
      <c r="P25" s="341"/>
      <c r="Q25" s="477" t="s">
        <v>103</v>
      </c>
      <c r="R25" s="477" t="s">
        <v>103</v>
      </c>
      <c r="S25" s="477" t="s">
        <v>103</v>
      </c>
      <c r="T25" s="477" t="s">
        <v>103</v>
      </c>
      <c r="U25" s="477" t="s">
        <v>103</v>
      </c>
      <c r="V25" s="477" t="s">
        <v>103</v>
      </c>
      <c r="W25" s="477" t="s">
        <v>126</v>
      </c>
      <c r="X25" s="477" t="s">
        <v>126</v>
      </c>
      <c r="Y25" s="477"/>
      <c r="Z25" s="980"/>
      <c r="AA25" s="477" t="s">
        <v>126</v>
      </c>
      <c r="AB25" s="477" t="s">
        <v>126</v>
      </c>
      <c r="AC25" s="477" t="s">
        <v>126</v>
      </c>
      <c r="AD25" s="477"/>
      <c r="AE25" s="477"/>
      <c r="AF25" s="477"/>
      <c r="AG25" s="477" t="s">
        <v>126</v>
      </c>
      <c r="AH25" s="477" t="s">
        <v>126</v>
      </c>
      <c r="AI25" s="477" t="s">
        <v>126</v>
      </c>
      <c r="AJ25" s="477" t="s">
        <v>126</v>
      </c>
    </row>
    <row r="26" spans="1:36" s="27" customFormat="1" ht="17.25" hidden="1" customHeight="1" x14ac:dyDescent="0.2">
      <c r="A26" s="223"/>
      <c r="B26" s="158"/>
      <c r="C26" s="158"/>
      <c r="D26" s="158"/>
      <c r="E26" s="224" t="s">
        <v>222</v>
      </c>
      <c r="F26" s="477">
        <v>7.6935158387674338</v>
      </c>
      <c r="G26" s="477">
        <v>7.945636415030684</v>
      </c>
      <c r="H26" s="477">
        <v>6.4373410358736045</v>
      </c>
      <c r="I26" s="477">
        <v>5.7304373635672805</v>
      </c>
      <c r="J26" s="477">
        <v>5.4124907718700044</v>
      </c>
      <c r="K26" s="477">
        <v>5.5066272800149347</v>
      </c>
      <c r="L26" s="477">
        <v>5.5196677364677722</v>
      </c>
      <c r="M26" s="477">
        <v>5.1648109791053551</v>
      </c>
      <c r="N26" s="477">
        <v>4.9717076155673432</v>
      </c>
      <c r="O26" s="477">
        <v>4.2661694235154872</v>
      </c>
      <c r="P26" s="341"/>
      <c r="Q26" s="477" t="s">
        <v>103</v>
      </c>
      <c r="R26" s="477" t="s">
        <v>103</v>
      </c>
      <c r="S26" s="477" t="s">
        <v>103</v>
      </c>
      <c r="T26" s="477" t="s">
        <v>103</v>
      </c>
      <c r="U26" s="477" t="s">
        <v>103</v>
      </c>
      <c r="V26" s="477" t="s">
        <v>103</v>
      </c>
      <c r="W26" s="477" t="s">
        <v>126</v>
      </c>
      <c r="X26" s="477" t="s">
        <v>126</v>
      </c>
      <c r="Y26" s="477"/>
      <c r="Z26" s="980"/>
      <c r="AA26" s="477" t="s">
        <v>126</v>
      </c>
      <c r="AB26" s="477" t="s">
        <v>126</v>
      </c>
      <c r="AC26" s="477" t="s">
        <v>126</v>
      </c>
      <c r="AD26" s="477"/>
      <c r="AE26" s="477"/>
      <c r="AF26" s="477"/>
      <c r="AG26" s="477" t="s">
        <v>126</v>
      </c>
      <c r="AH26" s="477" t="s">
        <v>126</v>
      </c>
      <c r="AI26" s="477" t="s">
        <v>126</v>
      </c>
      <c r="AJ26" s="477" t="s">
        <v>126</v>
      </c>
    </row>
    <row r="27" spans="1:36" s="27" customFormat="1" ht="17.25" hidden="1" customHeight="1" x14ac:dyDescent="0.2">
      <c r="A27" s="223"/>
      <c r="B27" s="158"/>
      <c r="C27" s="158"/>
      <c r="D27" s="431" t="s">
        <v>229</v>
      </c>
      <c r="E27" s="226"/>
      <c r="F27" s="559" t="s">
        <v>126</v>
      </c>
      <c r="G27" s="559" t="s">
        <v>126</v>
      </c>
      <c r="H27" s="559" t="s">
        <v>126</v>
      </c>
      <c r="I27" s="559" t="s">
        <v>126</v>
      </c>
      <c r="J27" s="559">
        <v>8223</v>
      </c>
      <c r="K27" s="559">
        <v>8592</v>
      </c>
      <c r="L27" s="559">
        <v>9444</v>
      </c>
      <c r="M27" s="559">
        <v>10381</v>
      </c>
      <c r="N27" s="559">
        <v>10455</v>
      </c>
      <c r="O27" s="559">
        <v>10900</v>
      </c>
      <c r="P27" s="340"/>
      <c r="Q27" s="559" t="s">
        <v>126</v>
      </c>
      <c r="R27" s="559" t="s">
        <v>103</v>
      </c>
      <c r="S27" s="559" t="s">
        <v>103</v>
      </c>
      <c r="T27" s="559" t="s">
        <v>103</v>
      </c>
      <c r="U27" s="559" t="s">
        <v>103</v>
      </c>
      <c r="V27" s="559" t="s">
        <v>103</v>
      </c>
      <c r="W27" s="559" t="s">
        <v>126</v>
      </c>
      <c r="X27" s="559" t="s">
        <v>126</v>
      </c>
      <c r="Y27" s="559"/>
      <c r="Z27" s="979"/>
      <c r="AA27" s="559" t="s">
        <v>126</v>
      </c>
      <c r="AB27" s="559" t="s">
        <v>126</v>
      </c>
      <c r="AC27" s="559" t="s">
        <v>126</v>
      </c>
      <c r="AD27" s="559"/>
      <c r="AE27" s="559"/>
      <c r="AF27" s="559"/>
      <c r="AG27" s="559" t="s">
        <v>126</v>
      </c>
      <c r="AH27" s="559" t="s">
        <v>126</v>
      </c>
      <c r="AI27" s="559" t="s">
        <v>126</v>
      </c>
      <c r="AJ27" s="559" t="s">
        <v>126</v>
      </c>
    </row>
    <row r="28" spans="1:36" s="27" customFormat="1" ht="17.25" hidden="1" customHeight="1" x14ac:dyDescent="0.2">
      <c r="A28" s="223"/>
      <c r="B28" s="158"/>
      <c r="C28" s="158"/>
      <c r="D28" s="158"/>
      <c r="E28" s="224" t="s">
        <v>221</v>
      </c>
      <c r="F28" s="477" t="s">
        <v>103</v>
      </c>
      <c r="G28" s="477" t="s">
        <v>103</v>
      </c>
      <c r="H28" s="477" t="s">
        <v>103</v>
      </c>
      <c r="I28" s="477" t="s">
        <v>103</v>
      </c>
      <c r="J28" s="477">
        <v>4.2</v>
      </c>
      <c r="K28" s="477">
        <v>4.5</v>
      </c>
      <c r="L28" s="477">
        <v>9.9</v>
      </c>
      <c r="M28" s="477">
        <v>9.9</v>
      </c>
      <c r="N28" s="477">
        <v>0.7</v>
      </c>
      <c r="O28" s="477">
        <v>4.3</v>
      </c>
      <c r="P28" s="341"/>
      <c r="Q28" s="477" t="s">
        <v>103</v>
      </c>
      <c r="R28" s="477" t="s">
        <v>103</v>
      </c>
      <c r="S28" s="477" t="s">
        <v>103</v>
      </c>
      <c r="T28" s="477" t="s">
        <v>103</v>
      </c>
      <c r="U28" s="477" t="s">
        <v>103</v>
      </c>
      <c r="V28" s="477" t="s">
        <v>103</v>
      </c>
      <c r="W28" s="477" t="s">
        <v>126</v>
      </c>
      <c r="X28" s="477" t="s">
        <v>126</v>
      </c>
      <c r="Y28" s="477"/>
      <c r="Z28" s="980"/>
      <c r="AA28" s="477" t="s">
        <v>126</v>
      </c>
      <c r="AB28" s="477" t="s">
        <v>126</v>
      </c>
      <c r="AC28" s="477" t="s">
        <v>126</v>
      </c>
      <c r="AD28" s="477"/>
      <c r="AE28" s="477"/>
      <c r="AF28" s="477"/>
      <c r="AG28" s="477" t="s">
        <v>126</v>
      </c>
      <c r="AH28" s="477" t="s">
        <v>126</v>
      </c>
      <c r="AI28" s="477" t="s">
        <v>126</v>
      </c>
      <c r="AJ28" s="477" t="s">
        <v>126</v>
      </c>
    </row>
    <row r="29" spans="1:36" s="27" customFormat="1" ht="17.25" hidden="1" customHeight="1" x14ac:dyDescent="0.2">
      <c r="A29" s="223"/>
      <c r="B29" s="158"/>
      <c r="C29" s="158"/>
      <c r="D29" s="158"/>
      <c r="E29" s="224" t="s">
        <v>222</v>
      </c>
      <c r="F29" s="477" t="s">
        <v>103</v>
      </c>
      <c r="G29" s="477" t="s">
        <v>103</v>
      </c>
      <c r="H29" s="477" t="s">
        <v>103</v>
      </c>
      <c r="I29" s="477" t="s">
        <v>103</v>
      </c>
      <c r="J29" s="477">
        <v>0.87347237934386013</v>
      </c>
      <c r="K29" s="477">
        <v>0.78626884684229603</v>
      </c>
      <c r="L29" s="477">
        <v>0.82385444191363844</v>
      </c>
      <c r="M29" s="477">
        <v>0.90306551639845534</v>
      </c>
      <c r="N29" s="477">
        <v>0.89853243998611154</v>
      </c>
      <c r="O29" s="477">
        <v>0.98330013567737662</v>
      </c>
      <c r="P29" s="341"/>
      <c r="Q29" s="477" t="s">
        <v>126</v>
      </c>
      <c r="R29" s="477" t="s">
        <v>103</v>
      </c>
      <c r="S29" s="477" t="s">
        <v>103</v>
      </c>
      <c r="T29" s="477" t="s">
        <v>103</v>
      </c>
      <c r="U29" s="477" t="s">
        <v>103</v>
      </c>
      <c r="V29" s="477" t="s">
        <v>103</v>
      </c>
      <c r="W29" s="477" t="s">
        <v>126</v>
      </c>
      <c r="X29" s="477" t="s">
        <v>126</v>
      </c>
      <c r="Y29" s="477"/>
      <c r="Z29" s="980"/>
      <c r="AA29" s="477" t="s">
        <v>126</v>
      </c>
      <c r="AB29" s="477" t="s">
        <v>126</v>
      </c>
      <c r="AC29" s="477" t="s">
        <v>126</v>
      </c>
      <c r="AD29" s="477"/>
      <c r="AE29" s="477"/>
      <c r="AF29" s="477"/>
      <c r="AG29" s="477" t="s">
        <v>126</v>
      </c>
      <c r="AH29" s="477" t="s">
        <v>126</v>
      </c>
      <c r="AI29" s="477" t="s">
        <v>126</v>
      </c>
      <c r="AJ29" s="477" t="s">
        <v>126</v>
      </c>
    </row>
    <row r="30" spans="1:36" s="27" customFormat="1" ht="17.25" hidden="1" customHeight="1" x14ac:dyDescent="0.2">
      <c r="A30" s="223"/>
      <c r="B30" s="158"/>
      <c r="C30" s="158"/>
      <c r="D30" s="431" t="s">
        <v>230</v>
      </c>
      <c r="E30" s="226"/>
      <c r="F30" s="559">
        <v>133323</v>
      </c>
      <c r="G30" s="559">
        <v>130660</v>
      </c>
      <c r="H30" s="559">
        <v>123258</v>
      </c>
      <c r="I30" s="559">
        <v>118462</v>
      </c>
      <c r="J30" s="559">
        <v>112627</v>
      </c>
      <c r="K30" s="559">
        <v>101778</v>
      </c>
      <c r="L30" s="559" t="s">
        <v>126</v>
      </c>
      <c r="M30" s="559" t="s">
        <v>126</v>
      </c>
      <c r="N30" s="559" t="s">
        <v>126</v>
      </c>
      <c r="O30" s="559" t="s">
        <v>126</v>
      </c>
      <c r="P30" s="340"/>
      <c r="Q30" s="559" t="s">
        <v>103</v>
      </c>
      <c r="R30" s="559" t="s">
        <v>103</v>
      </c>
      <c r="S30" s="559" t="s">
        <v>103</v>
      </c>
      <c r="T30" s="559" t="s">
        <v>103</v>
      </c>
      <c r="U30" s="559" t="s">
        <v>103</v>
      </c>
      <c r="V30" s="559" t="s">
        <v>103</v>
      </c>
      <c r="W30" s="559" t="s">
        <v>126</v>
      </c>
      <c r="X30" s="559" t="s">
        <v>126</v>
      </c>
      <c r="Y30" s="559"/>
      <c r="Z30" s="979"/>
      <c r="AA30" s="559" t="s">
        <v>126</v>
      </c>
      <c r="AB30" s="559" t="s">
        <v>126</v>
      </c>
      <c r="AC30" s="559" t="s">
        <v>126</v>
      </c>
      <c r="AD30" s="559"/>
      <c r="AE30" s="559"/>
      <c r="AF30" s="559"/>
      <c r="AG30" s="559" t="s">
        <v>126</v>
      </c>
      <c r="AH30" s="559" t="s">
        <v>126</v>
      </c>
      <c r="AI30" s="559" t="s">
        <v>126</v>
      </c>
      <c r="AJ30" s="559" t="s">
        <v>126</v>
      </c>
    </row>
    <row r="31" spans="1:36" s="27" customFormat="1" ht="17.25" hidden="1" customHeight="1" x14ac:dyDescent="0.2">
      <c r="A31" s="223"/>
      <c r="B31" s="158"/>
      <c r="C31" s="158"/>
      <c r="D31" s="158"/>
      <c r="E31" s="224" t="s">
        <v>221</v>
      </c>
      <c r="F31" s="477" t="s">
        <v>103</v>
      </c>
      <c r="G31" s="477">
        <v>-2</v>
      </c>
      <c r="H31" s="477">
        <v>-5.7</v>
      </c>
      <c r="I31" s="477">
        <v>-3.9</v>
      </c>
      <c r="J31" s="477">
        <v>-4.9000000000000004</v>
      </c>
      <c r="K31" s="477">
        <v>-9.6</v>
      </c>
      <c r="L31" s="477" t="s">
        <v>103</v>
      </c>
      <c r="M31" s="477" t="s">
        <v>103</v>
      </c>
      <c r="N31" s="477" t="s">
        <v>103</v>
      </c>
      <c r="O31" s="477" t="s">
        <v>103</v>
      </c>
      <c r="P31" s="341"/>
      <c r="Q31" s="477" t="s">
        <v>103</v>
      </c>
      <c r="R31" s="477" t="s">
        <v>103</v>
      </c>
      <c r="S31" s="477" t="s">
        <v>103</v>
      </c>
      <c r="T31" s="477" t="s">
        <v>103</v>
      </c>
      <c r="U31" s="477" t="s">
        <v>103</v>
      </c>
      <c r="V31" s="477" t="s">
        <v>103</v>
      </c>
      <c r="W31" s="477" t="s">
        <v>126</v>
      </c>
      <c r="X31" s="477" t="s">
        <v>126</v>
      </c>
      <c r="Y31" s="477"/>
      <c r="Z31" s="980"/>
      <c r="AA31" s="477" t="s">
        <v>126</v>
      </c>
      <c r="AB31" s="477" t="s">
        <v>126</v>
      </c>
      <c r="AC31" s="477" t="s">
        <v>126</v>
      </c>
      <c r="AD31" s="477"/>
      <c r="AE31" s="477"/>
      <c r="AF31" s="477"/>
      <c r="AG31" s="477" t="s">
        <v>126</v>
      </c>
      <c r="AH31" s="477" t="s">
        <v>126</v>
      </c>
      <c r="AI31" s="477" t="s">
        <v>126</v>
      </c>
      <c r="AJ31" s="477" t="s">
        <v>126</v>
      </c>
    </row>
    <row r="32" spans="1:36" s="27" customFormat="1" ht="17.25" hidden="1" customHeight="1" x14ac:dyDescent="0.2">
      <c r="A32" s="223"/>
      <c r="B32" s="158"/>
      <c r="C32" s="158"/>
      <c r="D32" s="158"/>
      <c r="E32" s="224" t="s">
        <v>222</v>
      </c>
      <c r="F32" s="477">
        <v>11.318693166913009</v>
      </c>
      <c r="G32" s="477">
        <v>11.91403222423839</v>
      </c>
      <c r="H32" s="477">
        <v>12.6</v>
      </c>
      <c r="I32" s="477">
        <v>12.468345503956417</v>
      </c>
      <c r="J32" s="477">
        <v>11.963586728488499</v>
      </c>
      <c r="K32" s="477">
        <v>9.3138815984538166</v>
      </c>
      <c r="L32" s="477" t="s">
        <v>103</v>
      </c>
      <c r="M32" s="477" t="s">
        <v>103</v>
      </c>
      <c r="N32" s="477" t="s">
        <v>103</v>
      </c>
      <c r="O32" s="477" t="s">
        <v>103</v>
      </c>
      <c r="P32" s="341"/>
      <c r="Q32" s="477" t="s">
        <v>103</v>
      </c>
      <c r="R32" s="477" t="s">
        <v>103</v>
      </c>
      <c r="S32" s="477" t="s">
        <v>103</v>
      </c>
      <c r="T32" s="477" t="s">
        <v>103</v>
      </c>
      <c r="U32" s="477" t="s">
        <v>103</v>
      </c>
      <c r="V32" s="477" t="s">
        <v>103</v>
      </c>
      <c r="W32" s="477" t="s">
        <v>126</v>
      </c>
      <c r="X32" s="477" t="s">
        <v>126</v>
      </c>
      <c r="Y32" s="477"/>
      <c r="Z32" s="980"/>
      <c r="AA32" s="477" t="s">
        <v>126</v>
      </c>
      <c r="AB32" s="477" t="s">
        <v>126</v>
      </c>
      <c r="AC32" s="477" t="s">
        <v>126</v>
      </c>
      <c r="AD32" s="477"/>
      <c r="AE32" s="477"/>
      <c r="AF32" s="477"/>
      <c r="AG32" s="477" t="s">
        <v>126</v>
      </c>
      <c r="AH32" s="477" t="s">
        <v>126</v>
      </c>
      <c r="AI32" s="477" t="s">
        <v>126</v>
      </c>
      <c r="AJ32" s="477" t="s">
        <v>126</v>
      </c>
    </row>
    <row r="33" spans="1:36" s="27" customFormat="1" ht="17.25" hidden="1" customHeight="1" x14ac:dyDescent="0.2">
      <c r="A33" s="223"/>
      <c r="B33" s="158"/>
      <c r="C33" s="158"/>
      <c r="D33" s="431" t="s">
        <v>231</v>
      </c>
      <c r="E33" s="226"/>
      <c r="F33" s="559">
        <v>108107</v>
      </c>
      <c r="G33" s="559">
        <v>91688</v>
      </c>
      <c r="H33" s="559">
        <v>81044</v>
      </c>
      <c r="I33" s="559">
        <v>92737</v>
      </c>
      <c r="J33" s="559">
        <v>81798</v>
      </c>
      <c r="K33" s="559">
        <v>90133</v>
      </c>
      <c r="L33" s="559">
        <v>88576</v>
      </c>
      <c r="M33" s="559">
        <v>97298</v>
      </c>
      <c r="N33" s="559">
        <v>104739</v>
      </c>
      <c r="O33" s="559">
        <v>97575</v>
      </c>
      <c r="P33" s="340"/>
      <c r="Q33" s="559" t="s">
        <v>103</v>
      </c>
      <c r="R33" s="559" t="s">
        <v>103</v>
      </c>
      <c r="S33" s="559" t="s">
        <v>103</v>
      </c>
      <c r="T33" s="559" t="s">
        <v>103</v>
      </c>
      <c r="U33" s="559" t="s">
        <v>103</v>
      </c>
      <c r="V33" s="559" t="s">
        <v>103</v>
      </c>
      <c r="W33" s="559" t="s">
        <v>126</v>
      </c>
      <c r="X33" s="559" t="s">
        <v>126</v>
      </c>
      <c r="Y33" s="559"/>
      <c r="Z33" s="979"/>
      <c r="AA33" s="559" t="s">
        <v>126</v>
      </c>
      <c r="AB33" s="559" t="s">
        <v>126</v>
      </c>
      <c r="AC33" s="559" t="s">
        <v>126</v>
      </c>
      <c r="AD33" s="559"/>
      <c r="AE33" s="559"/>
      <c r="AF33" s="559"/>
      <c r="AG33" s="559" t="s">
        <v>126</v>
      </c>
      <c r="AH33" s="559" t="s">
        <v>126</v>
      </c>
      <c r="AI33" s="559" t="s">
        <v>126</v>
      </c>
      <c r="AJ33" s="559" t="s">
        <v>126</v>
      </c>
    </row>
    <row r="34" spans="1:36" s="27" customFormat="1" ht="17.25" hidden="1" customHeight="1" x14ac:dyDescent="0.2">
      <c r="A34" s="223"/>
      <c r="B34" s="158"/>
      <c r="C34" s="158"/>
      <c r="D34" s="158"/>
      <c r="E34" s="224" t="s">
        <v>221</v>
      </c>
      <c r="F34" s="477" t="s">
        <v>103</v>
      </c>
      <c r="G34" s="477">
        <v>-15.2</v>
      </c>
      <c r="H34" s="477">
        <v>-11.6</v>
      </c>
      <c r="I34" s="477">
        <v>14.4</v>
      </c>
      <c r="J34" s="477">
        <v>-3.9</v>
      </c>
      <c r="K34" s="477">
        <v>10.199999999999999</v>
      </c>
      <c r="L34" s="477">
        <v>-1.7</v>
      </c>
      <c r="M34" s="477">
        <v>9.8000000000000007</v>
      </c>
      <c r="N34" s="477">
        <v>7.6</v>
      </c>
      <c r="O34" s="477">
        <v>-6.8</v>
      </c>
      <c r="P34" s="341"/>
      <c r="Q34" s="477" t="s">
        <v>103</v>
      </c>
      <c r="R34" s="477" t="s">
        <v>103</v>
      </c>
      <c r="S34" s="477" t="s">
        <v>103</v>
      </c>
      <c r="T34" s="477" t="s">
        <v>103</v>
      </c>
      <c r="U34" s="477" t="s">
        <v>103</v>
      </c>
      <c r="V34" s="477" t="s">
        <v>103</v>
      </c>
      <c r="W34" s="477" t="s">
        <v>126</v>
      </c>
      <c r="X34" s="477" t="s">
        <v>126</v>
      </c>
      <c r="Y34" s="477"/>
      <c r="Z34" s="980"/>
      <c r="AA34" s="477" t="s">
        <v>126</v>
      </c>
      <c r="AB34" s="477" t="s">
        <v>126</v>
      </c>
      <c r="AC34" s="477" t="s">
        <v>126</v>
      </c>
      <c r="AD34" s="477"/>
      <c r="AE34" s="477"/>
      <c r="AF34" s="477"/>
      <c r="AG34" s="477" t="s">
        <v>126</v>
      </c>
      <c r="AH34" s="477" t="s">
        <v>126</v>
      </c>
      <c r="AI34" s="477" t="s">
        <v>126</v>
      </c>
      <c r="AJ34" s="477" t="s">
        <v>126</v>
      </c>
    </row>
    <row r="35" spans="1:36" s="27" customFormat="1" ht="17.25" hidden="1" customHeight="1" x14ac:dyDescent="0.2">
      <c r="A35" s="223"/>
      <c r="B35" s="158"/>
      <c r="C35" s="158"/>
      <c r="D35" s="158"/>
      <c r="E35" s="224" t="s">
        <v>222</v>
      </c>
      <c r="F35" s="477">
        <v>9.1779360065064886</v>
      </c>
      <c r="G35" s="477">
        <v>8.3604300212457492</v>
      </c>
      <c r="H35" s="477">
        <v>8.3000000000000007</v>
      </c>
      <c r="I35" s="477">
        <v>9.7607414782833839</v>
      </c>
      <c r="J35" s="477">
        <v>8.6888354232724154</v>
      </c>
      <c r="K35" s="477">
        <v>8.2482274176485877</v>
      </c>
      <c r="L35" s="477">
        <v>7.7269939693924634</v>
      </c>
      <c r="M35" s="477">
        <v>8.4</v>
      </c>
      <c r="N35" s="477">
        <v>9.0015675974849696</v>
      </c>
      <c r="O35" s="477">
        <v>8.8023404347449556</v>
      </c>
      <c r="P35" s="341"/>
      <c r="Q35" s="477" t="s">
        <v>103</v>
      </c>
      <c r="R35" s="477" t="s">
        <v>103</v>
      </c>
      <c r="S35" s="477" t="s">
        <v>103</v>
      </c>
      <c r="T35" s="477" t="s">
        <v>103</v>
      </c>
      <c r="U35" s="477" t="s">
        <v>103</v>
      </c>
      <c r="V35" s="477" t="s">
        <v>103</v>
      </c>
      <c r="W35" s="477" t="s">
        <v>126</v>
      </c>
      <c r="X35" s="477" t="s">
        <v>126</v>
      </c>
      <c r="Y35" s="477"/>
      <c r="Z35" s="980"/>
      <c r="AA35" s="477" t="s">
        <v>126</v>
      </c>
      <c r="AB35" s="477" t="s">
        <v>126</v>
      </c>
      <c r="AC35" s="477" t="s">
        <v>126</v>
      </c>
      <c r="AD35" s="477"/>
      <c r="AE35" s="477"/>
      <c r="AF35" s="477"/>
      <c r="AG35" s="477" t="s">
        <v>126</v>
      </c>
      <c r="AH35" s="477" t="s">
        <v>126</v>
      </c>
      <c r="AI35" s="477" t="s">
        <v>126</v>
      </c>
      <c r="AJ35" s="477" t="s">
        <v>126</v>
      </c>
    </row>
    <row r="36" spans="1:36" s="27" customFormat="1" ht="17.25" customHeight="1" x14ac:dyDescent="0.2">
      <c r="A36" s="227"/>
      <c r="B36" s="431"/>
      <c r="C36" s="431" t="s">
        <v>232</v>
      </c>
      <c r="D36" s="431"/>
      <c r="E36" s="226"/>
      <c r="F36" s="559">
        <v>1230811</v>
      </c>
      <c r="G36" s="559">
        <v>1145677</v>
      </c>
      <c r="H36" s="559">
        <v>1028471</v>
      </c>
      <c r="I36" s="559">
        <v>1004957</v>
      </c>
      <c r="J36" s="559">
        <v>990526</v>
      </c>
      <c r="K36" s="559">
        <v>1148860</v>
      </c>
      <c r="L36" s="559">
        <v>1198515</v>
      </c>
      <c r="M36" s="559">
        <v>1201129</v>
      </c>
      <c r="N36" s="559">
        <v>1217316</v>
      </c>
      <c r="O36" s="559">
        <v>1157140</v>
      </c>
      <c r="P36" s="340"/>
      <c r="Q36" s="559">
        <v>376866</v>
      </c>
      <c r="R36" s="559">
        <v>389534</v>
      </c>
      <c r="S36" s="559">
        <v>392979</v>
      </c>
      <c r="T36" s="559">
        <v>404474</v>
      </c>
      <c r="U36" s="559">
        <v>257294</v>
      </c>
      <c r="V36" s="559">
        <v>304967</v>
      </c>
      <c r="W36" s="559">
        <v>337676</v>
      </c>
      <c r="X36" s="559">
        <v>388604</v>
      </c>
      <c r="Y36" s="559">
        <v>431855</v>
      </c>
      <c r="Z36" s="979"/>
      <c r="AA36" s="559">
        <v>99427</v>
      </c>
      <c r="AB36" s="559">
        <v>104220</v>
      </c>
      <c r="AC36" s="559">
        <v>107552</v>
      </c>
      <c r="AD36" s="559">
        <v>123726</v>
      </c>
      <c r="AE36" s="559">
        <v>431855</v>
      </c>
      <c r="AF36" s="559">
        <v>107910</v>
      </c>
      <c r="AG36" s="559">
        <v>104730</v>
      </c>
      <c r="AH36" s="559" t="s">
        <v>126</v>
      </c>
      <c r="AI36" s="559" t="s">
        <v>126</v>
      </c>
      <c r="AJ36" s="559" t="s">
        <v>126</v>
      </c>
    </row>
    <row r="37" spans="1:36" s="27" customFormat="1" ht="17.25" customHeight="1" x14ac:dyDescent="0.2">
      <c r="A37" s="223"/>
      <c r="B37" s="158"/>
      <c r="C37" s="158"/>
      <c r="D37" s="158"/>
      <c r="E37" s="224" t="s">
        <v>221</v>
      </c>
      <c r="F37" s="477" t="s">
        <v>103</v>
      </c>
      <c r="G37" s="477">
        <v>-6.9</v>
      </c>
      <c r="H37" s="477">
        <v>-10.199999999999999</v>
      </c>
      <c r="I37" s="477">
        <v>-2.2999999999999998</v>
      </c>
      <c r="J37" s="477">
        <v>-1.3</v>
      </c>
      <c r="K37" s="477">
        <v>16</v>
      </c>
      <c r="L37" s="477">
        <v>4.3</v>
      </c>
      <c r="M37" s="477">
        <v>0.2</v>
      </c>
      <c r="N37" s="477">
        <v>1.3</v>
      </c>
      <c r="O37" s="477">
        <v>-4.9000000000000004</v>
      </c>
      <c r="P37" s="341"/>
      <c r="Q37" s="477" t="s">
        <v>103</v>
      </c>
      <c r="R37" s="477">
        <v>3.4</v>
      </c>
      <c r="S37" s="477">
        <v>0.9</v>
      </c>
      <c r="T37" s="477">
        <v>2.9</v>
      </c>
      <c r="U37" s="477">
        <v>-36.4</v>
      </c>
      <c r="V37" s="477">
        <v>4.4000000000000004</v>
      </c>
      <c r="W37" s="477">
        <v>10.725274875815643</v>
      </c>
      <c r="X37" s="477">
        <v>15.1</v>
      </c>
      <c r="Y37" s="477">
        <v>11.129839116426993</v>
      </c>
      <c r="Z37" s="980"/>
      <c r="AA37" s="477">
        <v>11.5</v>
      </c>
      <c r="AB37" s="477">
        <v>12.103799785450422</v>
      </c>
      <c r="AC37" s="477">
        <v>17.2</v>
      </c>
      <c r="AD37" s="477">
        <v>5.5691601464176443</v>
      </c>
      <c r="AE37" s="477">
        <v>11.129839116426993</v>
      </c>
      <c r="AF37" s="477">
        <v>8.5313828146457809</v>
      </c>
      <c r="AG37" s="477">
        <v>0.48934945308000977</v>
      </c>
      <c r="AH37" s="477" t="s">
        <v>126</v>
      </c>
      <c r="AI37" s="477" t="s">
        <v>126</v>
      </c>
      <c r="AJ37" s="477" t="s">
        <v>126</v>
      </c>
    </row>
    <row r="38" spans="1:36" s="27" customFormat="1" ht="17.25" customHeight="1" x14ac:dyDescent="0.2">
      <c r="A38" s="227"/>
      <c r="B38" s="431"/>
      <c r="C38" s="431" t="s">
        <v>233</v>
      </c>
      <c r="D38" s="431"/>
      <c r="E38" s="226"/>
      <c r="F38" s="464" t="s">
        <v>103</v>
      </c>
      <c r="G38" s="464" t="s">
        <v>103</v>
      </c>
      <c r="H38" s="464" t="s">
        <v>103</v>
      </c>
      <c r="I38" s="464" t="s">
        <v>103</v>
      </c>
      <c r="J38" s="464" t="s">
        <v>103</v>
      </c>
      <c r="K38" s="464" t="s">
        <v>103</v>
      </c>
      <c r="L38" s="464" t="s">
        <v>103</v>
      </c>
      <c r="M38" s="464" t="s">
        <v>103</v>
      </c>
      <c r="N38" s="464" t="s">
        <v>103</v>
      </c>
      <c r="O38" s="464" t="s">
        <v>103</v>
      </c>
      <c r="P38" s="342"/>
      <c r="Q38" s="464">
        <v>114584</v>
      </c>
      <c r="R38" s="464">
        <v>117845</v>
      </c>
      <c r="S38" s="464">
        <v>104250</v>
      </c>
      <c r="T38" s="464">
        <v>123275</v>
      </c>
      <c r="U38" s="464">
        <v>95722</v>
      </c>
      <c r="V38" s="464">
        <v>61755</v>
      </c>
      <c r="W38" s="464">
        <v>55922</v>
      </c>
      <c r="X38" s="464">
        <v>51925</v>
      </c>
      <c r="Y38" s="464">
        <v>50716</v>
      </c>
      <c r="Z38" s="612"/>
      <c r="AA38" s="464">
        <v>10395</v>
      </c>
      <c r="AB38" s="464">
        <v>13112</v>
      </c>
      <c r="AC38" s="464">
        <v>10671</v>
      </c>
      <c r="AD38" s="464">
        <v>14226</v>
      </c>
      <c r="AE38" s="464">
        <v>50716</v>
      </c>
      <c r="AF38" s="464">
        <v>14117</v>
      </c>
      <c r="AG38" s="464">
        <v>14856</v>
      </c>
      <c r="AH38" s="464" t="s">
        <v>126</v>
      </c>
      <c r="AI38" s="464" t="s">
        <v>126</v>
      </c>
      <c r="AJ38" s="464" t="s">
        <v>126</v>
      </c>
    </row>
    <row r="39" spans="1:36" s="27" customFormat="1" ht="17.25" customHeight="1" x14ac:dyDescent="0.2">
      <c r="A39" s="223"/>
      <c r="B39" s="158"/>
      <c r="C39" s="158"/>
      <c r="D39" s="158"/>
      <c r="E39" s="224" t="s">
        <v>221</v>
      </c>
      <c r="F39" s="560" t="s">
        <v>103</v>
      </c>
      <c r="G39" s="560" t="s">
        <v>103</v>
      </c>
      <c r="H39" s="560" t="s">
        <v>103</v>
      </c>
      <c r="I39" s="560" t="s">
        <v>103</v>
      </c>
      <c r="J39" s="560" t="s">
        <v>103</v>
      </c>
      <c r="K39" s="560" t="s">
        <v>103</v>
      </c>
      <c r="L39" s="560" t="s">
        <v>103</v>
      </c>
      <c r="M39" s="560" t="s">
        <v>103</v>
      </c>
      <c r="N39" s="560" t="s">
        <v>103</v>
      </c>
      <c r="O39" s="560" t="s">
        <v>103</v>
      </c>
      <c r="P39" s="343"/>
      <c r="Q39" s="560" t="s">
        <v>103</v>
      </c>
      <c r="R39" s="560">
        <v>2.8</v>
      </c>
      <c r="S39" s="477">
        <v>-11.5</v>
      </c>
      <c r="T39" s="477">
        <v>18.2</v>
      </c>
      <c r="U39" s="477">
        <v>-22.4</v>
      </c>
      <c r="V39" s="477">
        <v>-1.3</v>
      </c>
      <c r="W39" s="477">
        <v>-9.4454807432891368</v>
      </c>
      <c r="X39" s="477">
        <v>-7.1</v>
      </c>
      <c r="Y39" s="477">
        <v>-2.3283582089552226</v>
      </c>
      <c r="Z39" s="515"/>
      <c r="AA39" s="477">
        <v>-15.3</v>
      </c>
      <c r="AB39" s="477">
        <v>-5.5</v>
      </c>
      <c r="AC39" s="477">
        <v>-6.6</v>
      </c>
      <c r="AD39" s="477">
        <v>1.8762532225723163</v>
      </c>
      <c r="AE39" s="477">
        <v>-2.3283582089552226</v>
      </c>
      <c r="AF39" s="477">
        <v>35.799628182465248</v>
      </c>
      <c r="AG39" s="477">
        <v>13.300793166564986</v>
      </c>
      <c r="AH39" s="477" t="s">
        <v>126</v>
      </c>
      <c r="AI39" s="477" t="s">
        <v>126</v>
      </c>
      <c r="AJ39" s="477" t="s">
        <v>126</v>
      </c>
    </row>
    <row r="40" spans="1:36" s="27" customFormat="1" ht="17.25" customHeight="1" x14ac:dyDescent="0.2">
      <c r="A40" s="223"/>
      <c r="B40" s="158"/>
      <c r="C40" s="158"/>
      <c r="D40" s="158"/>
      <c r="E40" s="224" t="s">
        <v>222</v>
      </c>
      <c r="F40" s="477" t="s">
        <v>103</v>
      </c>
      <c r="G40" s="477" t="s">
        <v>103</v>
      </c>
      <c r="H40" s="477" t="s">
        <v>103</v>
      </c>
      <c r="I40" s="477" t="s">
        <v>103</v>
      </c>
      <c r="J40" s="477" t="s">
        <v>103</v>
      </c>
      <c r="K40" s="477" t="s">
        <v>103</v>
      </c>
      <c r="L40" s="477" t="s">
        <v>103</v>
      </c>
      <c r="M40" s="477" t="s">
        <v>103</v>
      </c>
      <c r="N40" s="477" t="s">
        <v>103</v>
      </c>
      <c r="O40" s="477" t="s">
        <v>103</v>
      </c>
      <c r="P40" s="341"/>
      <c r="Q40" s="477">
        <v>25.322151136451531</v>
      </c>
      <c r="R40" s="477">
        <v>25.077939627379418</v>
      </c>
      <c r="S40" s="477">
        <v>22.670929018789142</v>
      </c>
      <c r="T40" s="477">
        <v>25.64910813301957</v>
      </c>
      <c r="U40" s="477">
        <v>29.999467216582726</v>
      </c>
      <c r="V40" s="477">
        <v>18.629858454706714</v>
      </c>
      <c r="W40" s="477">
        <v>15.547752301357601</v>
      </c>
      <c r="X40" s="477">
        <v>12.757797182351119</v>
      </c>
      <c r="Y40" s="477">
        <v>11.477402082479966</v>
      </c>
      <c r="Z40" s="980"/>
      <c r="AA40" s="477">
        <v>10.244508174910564</v>
      </c>
      <c r="AB40" s="477">
        <v>11.790722555500363</v>
      </c>
      <c r="AC40" s="477">
        <v>10.009004445945186</v>
      </c>
      <c r="AD40" s="477">
        <v>14.62707437948549</v>
      </c>
      <c r="AE40" s="477">
        <v>11.477402082479966</v>
      </c>
      <c r="AF40" s="477">
        <f>AF38/$AF$44*100</f>
        <v>12.740744751899785</v>
      </c>
      <c r="AG40" s="477">
        <v>13.613995216407174</v>
      </c>
      <c r="AH40" s="477" t="s">
        <v>126</v>
      </c>
      <c r="AI40" s="477" t="s">
        <v>126</v>
      </c>
      <c r="AJ40" s="477" t="s">
        <v>126</v>
      </c>
    </row>
    <row r="41" spans="1:36" s="27" customFormat="1" ht="17.25" customHeight="1" x14ac:dyDescent="0.2">
      <c r="A41" s="227"/>
      <c r="B41" s="431"/>
      <c r="C41" s="431" t="s">
        <v>234</v>
      </c>
      <c r="D41" s="431"/>
      <c r="E41" s="226"/>
      <c r="F41" s="464">
        <v>-52909</v>
      </c>
      <c r="G41" s="464">
        <v>-48987</v>
      </c>
      <c r="H41" s="464">
        <v>-45938</v>
      </c>
      <c r="I41" s="464">
        <v>-54854</v>
      </c>
      <c r="J41" s="464">
        <v>-49111</v>
      </c>
      <c r="K41" s="464">
        <v>-56103</v>
      </c>
      <c r="L41" s="464">
        <v>-52196</v>
      </c>
      <c r="M41" s="464">
        <v>-51600</v>
      </c>
      <c r="N41" s="464">
        <v>-53752</v>
      </c>
      <c r="O41" s="464">
        <v>-48628</v>
      </c>
      <c r="P41" s="342"/>
      <c r="Q41" s="464">
        <v>-38945</v>
      </c>
      <c r="R41" s="464">
        <v>-37465</v>
      </c>
      <c r="S41" s="464">
        <v>-37389</v>
      </c>
      <c r="T41" s="464">
        <v>-47128</v>
      </c>
      <c r="U41" s="464">
        <v>-33937</v>
      </c>
      <c r="V41" s="464">
        <v>-35239</v>
      </c>
      <c r="W41" s="464">
        <v>-33919</v>
      </c>
      <c r="X41" s="464">
        <v>-33523</v>
      </c>
      <c r="Y41" s="464">
        <v>-40694</v>
      </c>
      <c r="Z41" s="612"/>
      <c r="AA41" s="464">
        <v>-8353</v>
      </c>
      <c r="AB41" s="464">
        <v>-9432</v>
      </c>
      <c r="AC41" s="464">
        <v>-11609</v>
      </c>
      <c r="AD41" s="464">
        <v>-40694</v>
      </c>
      <c r="AE41" s="464">
        <v>-40694</v>
      </c>
      <c r="AF41" s="464">
        <v>-11224</v>
      </c>
      <c r="AG41" s="464">
        <v>-10465</v>
      </c>
      <c r="AH41" s="464" t="s">
        <v>126</v>
      </c>
      <c r="AI41" s="464" t="s">
        <v>126</v>
      </c>
      <c r="AJ41" s="464" t="s">
        <v>126</v>
      </c>
    </row>
    <row r="42" spans="1:36" s="27" customFormat="1" ht="17.25" customHeight="1" x14ac:dyDescent="0.2">
      <c r="A42" s="223"/>
      <c r="B42" s="158"/>
      <c r="C42" s="158"/>
      <c r="D42" s="158"/>
      <c r="E42" s="224" t="s">
        <v>221</v>
      </c>
      <c r="F42" s="560" t="s">
        <v>103</v>
      </c>
      <c r="G42" s="560" t="s">
        <v>103</v>
      </c>
      <c r="H42" s="560" t="s">
        <v>103</v>
      </c>
      <c r="I42" s="560" t="s">
        <v>103</v>
      </c>
      <c r="J42" s="560" t="s">
        <v>103</v>
      </c>
      <c r="K42" s="560" t="s">
        <v>103</v>
      </c>
      <c r="L42" s="560" t="s">
        <v>103</v>
      </c>
      <c r="M42" s="560" t="s">
        <v>103</v>
      </c>
      <c r="N42" s="560" t="s">
        <v>103</v>
      </c>
      <c r="O42" s="560" t="s">
        <v>103</v>
      </c>
      <c r="P42" s="343"/>
      <c r="Q42" s="560" t="s">
        <v>103</v>
      </c>
      <c r="R42" s="560" t="s">
        <v>103</v>
      </c>
      <c r="S42" s="560" t="s">
        <v>103</v>
      </c>
      <c r="T42" s="560" t="s">
        <v>103</v>
      </c>
      <c r="U42" s="560" t="s">
        <v>103</v>
      </c>
      <c r="V42" s="560" t="s">
        <v>103</v>
      </c>
      <c r="W42" s="560" t="s">
        <v>126</v>
      </c>
      <c r="X42" s="560" t="s">
        <v>126</v>
      </c>
      <c r="Y42" s="560" t="s">
        <v>126</v>
      </c>
      <c r="Z42" s="515"/>
      <c r="AA42" s="560" t="s">
        <v>126</v>
      </c>
      <c r="AB42" s="560" t="s">
        <v>126</v>
      </c>
      <c r="AC42" s="560" t="s">
        <v>126</v>
      </c>
      <c r="AD42" s="560" t="s">
        <v>126</v>
      </c>
      <c r="AE42" s="560" t="s">
        <v>126</v>
      </c>
      <c r="AF42" s="560" t="s">
        <v>998</v>
      </c>
      <c r="AG42" s="560" t="s">
        <v>103</v>
      </c>
      <c r="AH42" s="560" t="s">
        <v>126</v>
      </c>
      <c r="AI42" s="560" t="s">
        <v>126</v>
      </c>
      <c r="AJ42" s="560" t="s">
        <v>126</v>
      </c>
    </row>
    <row r="43" spans="1:36" s="27" customFormat="1" ht="17.25" customHeight="1" x14ac:dyDescent="0.2">
      <c r="A43" s="223"/>
      <c r="B43" s="158"/>
      <c r="C43" s="158"/>
      <c r="D43" s="158"/>
      <c r="E43" s="224" t="s">
        <v>222</v>
      </c>
      <c r="F43" s="477">
        <v>-4.4918036405436448</v>
      </c>
      <c r="G43" s="477">
        <v>-4.4000000000000004</v>
      </c>
      <c r="H43" s="477">
        <v>-4.6754663711040747</v>
      </c>
      <c r="I43" s="477">
        <v>-5.7734853731494091</v>
      </c>
      <c r="J43" s="477">
        <v>-5.3</v>
      </c>
      <c r="K43" s="477">
        <v>-5.1340829974852573</v>
      </c>
      <c r="L43" s="477">
        <v>-4.5</v>
      </c>
      <c r="M43" s="477">
        <v>-4.4887949760293129</v>
      </c>
      <c r="N43" s="477">
        <v>-4.6195997813614031</v>
      </c>
      <c r="O43" s="477">
        <v>-4.3867815594238042</v>
      </c>
      <c r="P43" s="341"/>
      <c r="Q43" s="477">
        <v>-8.6065347344228247</v>
      </c>
      <c r="R43" s="477">
        <v>-7.9727184703616611</v>
      </c>
      <c r="S43" s="477">
        <v>-8.1999999999999993</v>
      </c>
      <c r="T43" s="477">
        <v>-2.7</v>
      </c>
      <c r="U43" s="477">
        <v>-10.635924018816658</v>
      </c>
      <c r="V43" s="477">
        <v>-10.630679007131565</v>
      </c>
      <c r="W43" s="477">
        <v>-9.4303531760264008</v>
      </c>
      <c r="X43" s="477">
        <v>-8.2458243858812903</v>
      </c>
      <c r="Y43" s="477">
        <v>-9.2093501132668134</v>
      </c>
      <c r="Z43" s="980"/>
      <c r="AA43" s="477">
        <v>-8.2320708787905659</v>
      </c>
      <c r="AB43" s="477">
        <v>-8.561957892323564</v>
      </c>
      <c r="AC43" s="477">
        <v>-10.888813851839346</v>
      </c>
      <c r="AD43" s="477">
        <v>-41.84128812025746</v>
      </c>
      <c r="AE43" s="477">
        <v>-9.2093501132668134</v>
      </c>
      <c r="AF43" s="477">
        <f>AF41/$AF$44*100</f>
        <v>-10.129781050883558</v>
      </c>
      <c r="AG43" s="477">
        <v>-9.5900955802168184</v>
      </c>
      <c r="AH43" s="477" t="s">
        <v>126</v>
      </c>
      <c r="AI43" s="477" t="s">
        <v>126</v>
      </c>
      <c r="AJ43" s="477" t="s">
        <v>126</v>
      </c>
    </row>
    <row r="44" spans="1:36" s="27" customFormat="1" ht="17.25" customHeight="1" x14ac:dyDescent="0.2">
      <c r="A44" s="227"/>
      <c r="B44" s="431"/>
      <c r="C44" s="431" t="s">
        <v>235</v>
      </c>
      <c r="D44" s="431"/>
      <c r="E44" s="226"/>
      <c r="F44" s="559">
        <v>1177901</v>
      </c>
      <c r="G44" s="559">
        <v>1096690</v>
      </c>
      <c r="H44" s="559">
        <v>982533</v>
      </c>
      <c r="I44" s="559">
        <v>950102</v>
      </c>
      <c r="J44" s="559">
        <v>941415</v>
      </c>
      <c r="K44" s="559">
        <v>1092756</v>
      </c>
      <c r="L44" s="559">
        <v>1146319</v>
      </c>
      <c r="M44" s="559">
        <v>1149529</v>
      </c>
      <c r="N44" s="559">
        <v>1163564</v>
      </c>
      <c r="O44" s="559">
        <v>1108512</v>
      </c>
      <c r="P44" s="340"/>
      <c r="Q44" s="559">
        <v>452505</v>
      </c>
      <c r="R44" s="559">
        <v>469915</v>
      </c>
      <c r="S44" s="559">
        <v>459840</v>
      </c>
      <c r="T44" s="559">
        <v>480621</v>
      </c>
      <c r="U44" s="559">
        <v>319079</v>
      </c>
      <c r="V44" s="559">
        <v>331484</v>
      </c>
      <c r="W44" s="559">
        <v>359679</v>
      </c>
      <c r="X44" s="559">
        <v>407006</v>
      </c>
      <c r="Y44" s="559">
        <v>441877</v>
      </c>
      <c r="Z44" s="979"/>
      <c r="AA44" s="559">
        <v>101469</v>
      </c>
      <c r="AB44" s="559">
        <v>107898</v>
      </c>
      <c r="AC44" s="559">
        <v>106614</v>
      </c>
      <c r="AD44" s="559">
        <v>97258</v>
      </c>
      <c r="AE44" s="559">
        <v>441877</v>
      </c>
      <c r="AF44" s="559">
        <v>110802</v>
      </c>
      <c r="AG44" s="559">
        <v>109123</v>
      </c>
      <c r="AH44" s="559" t="s">
        <v>126</v>
      </c>
      <c r="AI44" s="559" t="s">
        <v>126</v>
      </c>
      <c r="AJ44" s="559" t="s">
        <v>126</v>
      </c>
    </row>
    <row r="45" spans="1:36" s="27" customFormat="1" ht="17.25" customHeight="1" x14ac:dyDescent="0.2">
      <c r="A45" s="223"/>
      <c r="B45" s="158"/>
      <c r="C45" s="158"/>
      <c r="D45" s="158"/>
      <c r="E45" s="224" t="s">
        <v>221</v>
      </c>
      <c r="F45" s="477" t="s">
        <v>103</v>
      </c>
      <c r="G45" s="477">
        <v>-6.9</v>
      </c>
      <c r="H45" s="477">
        <v>-10.4</v>
      </c>
      <c r="I45" s="477">
        <v>-3.3</v>
      </c>
      <c r="J45" s="477">
        <v>-0.9</v>
      </c>
      <c r="K45" s="477">
        <v>16.100000000000001</v>
      </c>
      <c r="L45" s="477">
        <v>4.9000000000000004</v>
      </c>
      <c r="M45" s="477">
        <v>0.3</v>
      </c>
      <c r="N45" s="477">
        <v>1.2</v>
      </c>
      <c r="O45" s="477">
        <v>-4.7</v>
      </c>
      <c r="P45" s="341"/>
      <c r="Q45" s="477" t="s">
        <v>103</v>
      </c>
      <c r="R45" s="477">
        <v>3.8</v>
      </c>
      <c r="S45" s="477">
        <v>-2.1</v>
      </c>
      <c r="T45" s="477">
        <v>4.5</v>
      </c>
      <c r="U45" s="477">
        <v>-33.6</v>
      </c>
      <c r="V45" s="477">
        <v>3.9</v>
      </c>
      <c r="W45" s="477">
        <v>8.5057379279205154</v>
      </c>
      <c r="X45" s="477">
        <v>15.3</v>
      </c>
      <c r="Y45" s="477">
        <v>8.5676869628457553</v>
      </c>
      <c r="Z45" s="980"/>
      <c r="AA45" s="477">
        <v>8.6</v>
      </c>
      <c r="AB45" s="477">
        <v>9.9</v>
      </c>
      <c r="AC45" s="477">
        <v>12.3</v>
      </c>
      <c r="AD45" s="477">
        <v>-19.250440038524133</v>
      </c>
      <c r="AE45" s="477">
        <v>8.5676869628457553</v>
      </c>
      <c r="AF45" s="477">
        <v>9.1984279482200524</v>
      </c>
      <c r="AG45" s="477">
        <v>1.1353315168028928</v>
      </c>
      <c r="AH45" s="477" t="s">
        <v>126</v>
      </c>
      <c r="AI45" s="477" t="s">
        <v>126</v>
      </c>
      <c r="AJ45" s="477" t="s">
        <v>126</v>
      </c>
    </row>
    <row r="46" spans="1:36" s="27" customFormat="1" ht="17.25" customHeight="1" x14ac:dyDescent="0.2">
      <c r="A46" s="228"/>
      <c r="B46" s="244"/>
      <c r="C46" s="244"/>
      <c r="D46" s="244"/>
      <c r="E46" s="230" t="s">
        <v>222</v>
      </c>
      <c r="F46" s="561">
        <v>99.999830206443491</v>
      </c>
      <c r="G46" s="561">
        <v>100</v>
      </c>
      <c r="H46" s="561">
        <v>100</v>
      </c>
      <c r="I46" s="561">
        <v>100</v>
      </c>
      <c r="J46" s="561">
        <v>100</v>
      </c>
      <c r="K46" s="561">
        <v>100</v>
      </c>
      <c r="L46" s="561">
        <v>100</v>
      </c>
      <c r="M46" s="561">
        <v>100</v>
      </c>
      <c r="N46" s="562">
        <v>75.845677590575164</v>
      </c>
      <c r="O46" s="562">
        <v>100</v>
      </c>
      <c r="P46" s="344"/>
      <c r="Q46" s="562">
        <v>100</v>
      </c>
      <c r="R46" s="562">
        <v>100</v>
      </c>
      <c r="S46" s="562">
        <v>100</v>
      </c>
      <c r="T46" s="562">
        <v>100</v>
      </c>
      <c r="U46" s="562">
        <v>100</v>
      </c>
      <c r="V46" s="562">
        <v>100</v>
      </c>
      <c r="W46" s="562">
        <v>100</v>
      </c>
      <c r="X46" s="562">
        <v>100</v>
      </c>
      <c r="Y46" s="562">
        <v>100</v>
      </c>
      <c r="Z46" s="981"/>
      <c r="AA46" s="562">
        <v>100</v>
      </c>
      <c r="AB46" s="562">
        <v>100</v>
      </c>
      <c r="AC46" s="562">
        <v>100</v>
      </c>
      <c r="AD46" s="562">
        <v>100</v>
      </c>
      <c r="AE46" s="562">
        <v>100</v>
      </c>
      <c r="AF46" s="562">
        <f>AF44/$AF$44*100</f>
        <v>100</v>
      </c>
      <c r="AG46" s="562">
        <v>100</v>
      </c>
      <c r="AH46" s="562" t="s">
        <v>126</v>
      </c>
      <c r="AI46" s="562" t="s">
        <v>126</v>
      </c>
      <c r="AJ46" s="562" t="s">
        <v>126</v>
      </c>
    </row>
    <row r="47" spans="1:36" s="27" customFormat="1" ht="17.25" customHeight="1" x14ac:dyDescent="0.2">
      <c r="A47" s="220"/>
      <c r="B47" s="240" t="s">
        <v>236</v>
      </c>
      <c r="C47" s="240"/>
      <c r="D47" s="240" t="s">
        <v>220</v>
      </c>
      <c r="E47" s="222"/>
      <c r="F47" s="558">
        <v>34089</v>
      </c>
      <c r="G47" s="558">
        <v>21616</v>
      </c>
      <c r="H47" s="558">
        <v>12995</v>
      </c>
      <c r="I47" s="558">
        <v>14853</v>
      </c>
      <c r="J47" s="558">
        <v>14577</v>
      </c>
      <c r="K47" s="558">
        <v>18477</v>
      </c>
      <c r="L47" s="558">
        <v>22980</v>
      </c>
      <c r="M47" s="558">
        <v>23115</v>
      </c>
      <c r="N47" s="558">
        <v>28786</v>
      </c>
      <c r="O47" s="558">
        <v>24592</v>
      </c>
      <c r="P47" s="345"/>
      <c r="Q47" s="558">
        <v>22224</v>
      </c>
      <c r="R47" s="558">
        <v>26659</v>
      </c>
      <c r="S47" s="558">
        <v>24194</v>
      </c>
      <c r="T47" s="558">
        <v>17625</v>
      </c>
      <c r="U47" s="427">
        <v>-22199</v>
      </c>
      <c r="V47" s="427">
        <v>-4594</v>
      </c>
      <c r="W47" s="427">
        <v>7529</v>
      </c>
      <c r="X47" s="427">
        <v>23587</v>
      </c>
      <c r="Y47" s="427">
        <v>29677</v>
      </c>
      <c r="Z47" s="982"/>
      <c r="AA47" s="427">
        <v>10343</v>
      </c>
      <c r="AB47" s="427">
        <v>9062</v>
      </c>
      <c r="AC47" s="427">
        <v>5828</v>
      </c>
      <c r="AD47" s="427">
        <v>4400</v>
      </c>
      <c r="AE47" s="427">
        <v>29677</v>
      </c>
      <c r="AF47" s="427">
        <v>9052</v>
      </c>
      <c r="AG47" s="427">
        <v>7597</v>
      </c>
      <c r="AH47" s="427" t="s">
        <v>126</v>
      </c>
      <c r="AI47" s="427" t="s">
        <v>126</v>
      </c>
      <c r="AJ47" s="427" t="s">
        <v>126</v>
      </c>
    </row>
    <row r="48" spans="1:36" s="27" customFormat="1" ht="17.25" customHeight="1" x14ac:dyDescent="0.2">
      <c r="A48" s="223"/>
      <c r="B48" s="242" t="s">
        <v>237</v>
      </c>
      <c r="C48" s="158"/>
      <c r="D48" s="158"/>
      <c r="E48" s="224" t="s">
        <v>221</v>
      </c>
      <c r="F48" s="477" t="s">
        <v>103</v>
      </c>
      <c r="G48" s="477">
        <v>-36.6</v>
      </c>
      <c r="H48" s="477">
        <v>-39.9</v>
      </c>
      <c r="I48" s="477">
        <v>14.3</v>
      </c>
      <c r="J48" s="477">
        <v>6.3</v>
      </c>
      <c r="K48" s="477">
        <v>26.8</v>
      </c>
      <c r="L48" s="477">
        <v>24.4</v>
      </c>
      <c r="M48" s="477">
        <v>0.6</v>
      </c>
      <c r="N48" s="477">
        <v>24.1</v>
      </c>
      <c r="O48" s="477">
        <v>-14.6</v>
      </c>
      <c r="P48" s="341"/>
      <c r="Q48" s="477" t="s">
        <v>103</v>
      </c>
      <c r="R48" s="477">
        <v>20</v>
      </c>
      <c r="S48" s="477">
        <v>-9.1999999999999993</v>
      </c>
      <c r="T48" s="477">
        <v>-27.2</v>
      </c>
      <c r="U48" s="477" t="s">
        <v>103</v>
      </c>
      <c r="V48" s="477" t="s">
        <v>126</v>
      </c>
      <c r="W48" s="477" t="s">
        <v>126</v>
      </c>
      <c r="X48" s="477">
        <v>213.3</v>
      </c>
      <c r="Y48" s="477">
        <v>25.819307245516598</v>
      </c>
      <c r="Z48" s="980"/>
      <c r="AA48" s="477">
        <v>131.6</v>
      </c>
      <c r="AB48" s="477">
        <v>61.8</v>
      </c>
      <c r="AC48" s="477">
        <v>-9</v>
      </c>
      <c r="AD48" s="477">
        <v>-37.42889647326507</v>
      </c>
      <c r="AE48" s="477">
        <v>25.819307245516598</v>
      </c>
      <c r="AF48" s="477">
        <v>-12.490108749700433</v>
      </c>
      <c r="AG48" s="477">
        <v>-16.166409181196201</v>
      </c>
      <c r="AH48" s="477" t="s">
        <v>126</v>
      </c>
      <c r="AI48" s="477" t="s">
        <v>126</v>
      </c>
      <c r="AJ48" s="477" t="s">
        <v>126</v>
      </c>
    </row>
    <row r="49" spans="1:36" s="27" customFormat="1" ht="17.25" customHeight="1" x14ac:dyDescent="0.2">
      <c r="A49" s="223"/>
      <c r="B49" s="158"/>
      <c r="C49" s="158"/>
      <c r="D49" s="158"/>
      <c r="E49" s="224" t="s">
        <v>222</v>
      </c>
      <c r="F49" s="477">
        <v>79.961062112966786</v>
      </c>
      <c r="G49" s="477">
        <v>77</v>
      </c>
      <c r="H49" s="477">
        <v>69.925742574257427</v>
      </c>
      <c r="I49" s="477">
        <v>73.084682379569941</v>
      </c>
      <c r="J49" s="477">
        <v>67.504862461794943</v>
      </c>
      <c r="K49" s="477">
        <v>59.879443886314284</v>
      </c>
      <c r="L49" s="477">
        <v>54.955041132580831</v>
      </c>
      <c r="M49" s="477">
        <v>54.9</v>
      </c>
      <c r="N49" s="477">
        <v>59.923393979766018</v>
      </c>
      <c r="O49" s="477">
        <v>55.163750560789595</v>
      </c>
      <c r="P49" s="341"/>
      <c r="Q49" s="477">
        <v>53.260478826658996</v>
      </c>
      <c r="R49" s="477">
        <v>53.806563597464987</v>
      </c>
      <c r="S49" s="477">
        <v>59.167053874935803</v>
      </c>
      <c r="T49" s="477">
        <v>43.749689718512634</v>
      </c>
      <c r="U49" s="477" t="s">
        <v>103</v>
      </c>
      <c r="V49" s="477">
        <v>-48.976545842217483</v>
      </c>
      <c r="W49" s="477">
        <v>39.503646571173725</v>
      </c>
      <c r="X49" s="477">
        <v>54.792324846682774</v>
      </c>
      <c r="Y49" s="477">
        <v>50.99316127701983</v>
      </c>
      <c r="Z49" s="980"/>
      <c r="AA49" s="477">
        <v>64.098909271194842</v>
      </c>
      <c r="AB49" s="477">
        <v>49.408088608881215</v>
      </c>
      <c r="AC49" s="477">
        <v>49.482085243674646</v>
      </c>
      <c r="AD49" s="477">
        <v>62.358276643990926</v>
      </c>
      <c r="AE49" s="477">
        <v>50.99316127701983</v>
      </c>
      <c r="AF49" s="477">
        <f>AF47/$AF$85*100</f>
        <v>56.610381488430271</v>
      </c>
      <c r="AG49" s="477">
        <v>54.322488380407577</v>
      </c>
      <c r="AH49" s="477" t="s">
        <v>126</v>
      </c>
      <c r="AI49" s="477" t="s">
        <v>126</v>
      </c>
      <c r="AJ49" s="477" t="s">
        <v>126</v>
      </c>
    </row>
    <row r="50" spans="1:36" s="27" customFormat="1" ht="17.25" customHeight="1" x14ac:dyDescent="0.2">
      <c r="A50" s="223"/>
      <c r="B50" s="158"/>
      <c r="C50" s="158"/>
      <c r="D50" s="878" t="s">
        <v>223</v>
      </c>
      <c r="E50" s="226"/>
      <c r="F50" s="559"/>
      <c r="G50" s="559"/>
      <c r="H50" s="559"/>
      <c r="I50" s="559"/>
      <c r="J50" s="559"/>
      <c r="K50" s="559" t="s">
        <v>103</v>
      </c>
      <c r="L50" s="559" t="s">
        <v>103</v>
      </c>
      <c r="M50" s="559" t="s">
        <v>103</v>
      </c>
      <c r="N50" s="559" t="s">
        <v>103</v>
      </c>
      <c r="O50" s="559" t="s">
        <v>103</v>
      </c>
      <c r="P50" s="340"/>
      <c r="Q50" s="559" t="s">
        <v>103</v>
      </c>
      <c r="R50" s="559" t="s">
        <v>103</v>
      </c>
      <c r="S50" s="559" t="s">
        <v>103</v>
      </c>
      <c r="T50" s="559" t="s">
        <v>103</v>
      </c>
      <c r="U50" s="559" t="s">
        <v>103</v>
      </c>
      <c r="V50" s="559">
        <v>2055</v>
      </c>
      <c r="W50" s="559">
        <v>3733</v>
      </c>
      <c r="X50" s="559">
        <v>9414</v>
      </c>
      <c r="Y50" s="559">
        <v>12850</v>
      </c>
      <c r="Z50" s="979"/>
      <c r="AA50" s="559">
        <v>3950</v>
      </c>
      <c r="AB50" s="559">
        <v>3167</v>
      </c>
      <c r="AC50" s="559">
        <v>4071</v>
      </c>
      <c r="AD50" s="559">
        <v>1661</v>
      </c>
      <c r="AE50" s="559">
        <v>12850</v>
      </c>
      <c r="AF50" s="559">
        <v>5490</v>
      </c>
      <c r="AG50" s="559">
        <v>4047</v>
      </c>
      <c r="AH50" s="559" t="s">
        <v>126</v>
      </c>
      <c r="AI50" s="559" t="s">
        <v>126</v>
      </c>
      <c r="AJ50" s="559" t="s">
        <v>126</v>
      </c>
    </row>
    <row r="51" spans="1:36" s="27" customFormat="1" ht="17.25" customHeight="1" x14ac:dyDescent="0.2">
      <c r="A51" s="223"/>
      <c r="B51" s="158"/>
      <c r="C51" s="158"/>
      <c r="D51" s="158"/>
      <c r="E51" s="224" t="s">
        <v>221</v>
      </c>
      <c r="F51" s="477"/>
      <c r="G51" s="477"/>
      <c r="H51" s="477"/>
      <c r="I51" s="477"/>
      <c r="J51" s="477"/>
      <c r="K51" s="477" t="s">
        <v>103</v>
      </c>
      <c r="L51" s="477" t="s">
        <v>103</v>
      </c>
      <c r="M51" s="477" t="s">
        <v>103</v>
      </c>
      <c r="N51" s="477" t="s">
        <v>103</v>
      </c>
      <c r="O51" s="477" t="s">
        <v>103</v>
      </c>
      <c r="P51" s="341"/>
      <c r="Q51" s="477" t="s">
        <v>103</v>
      </c>
      <c r="R51" s="477" t="s">
        <v>103</v>
      </c>
      <c r="S51" s="477" t="s">
        <v>103</v>
      </c>
      <c r="T51" s="477" t="s">
        <v>103</v>
      </c>
      <c r="U51" s="477" t="s">
        <v>103</v>
      </c>
      <c r="V51" s="477" t="s">
        <v>126</v>
      </c>
      <c r="W51" s="477">
        <v>81.599999999999994</v>
      </c>
      <c r="X51" s="477">
        <v>121.8</v>
      </c>
      <c r="Y51" s="477">
        <v>36.498831527512209</v>
      </c>
      <c r="Z51" s="980"/>
      <c r="AA51" s="477">
        <v>25.7</v>
      </c>
      <c r="AB51" s="477">
        <v>20.100000000000001</v>
      </c>
      <c r="AC51" s="477">
        <v>40.1</v>
      </c>
      <c r="AD51" s="477">
        <v>118.55263157894734</v>
      </c>
      <c r="AE51" s="477">
        <v>36.498831527512209</v>
      </c>
      <c r="AF51" s="477">
        <v>38.989948653029749</v>
      </c>
      <c r="AG51" s="477">
        <v>27.818124407957058</v>
      </c>
      <c r="AH51" s="477" t="s">
        <v>126</v>
      </c>
      <c r="AI51" s="477" t="s">
        <v>126</v>
      </c>
      <c r="AJ51" s="477" t="s">
        <v>126</v>
      </c>
    </row>
    <row r="52" spans="1:36" s="27" customFormat="1" ht="17.25" customHeight="1" x14ac:dyDescent="0.2">
      <c r="A52" s="223"/>
      <c r="B52" s="158"/>
      <c r="C52" s="158"/>
      <c r="D52" s="158"/>
      <c r="E52" s="224" t="s">
        <v>222</v>
      </c>
      <c r="F52" s="477"/>
      <c r="G52" s="477"/>
      <c r="H52" s="477"/>
      <c r="I52" s="477"/>
      <c r="J52" s="477"/>
      <c r="K52" s="477" t="s">
        <v>103</v>
      </c>
      <c r="L52" s="477" t="s">
        <v>103</v>
      </c>
      <c r="M52" s="477" t="s">
        <v>103</v>
      </c>
      <c r="N52" s="477" t="s">
        <v>103</v>
      </c>
      <c r="O52" s="477" t="s">
        <v>103</v>
      </c>
      <c r="P52" s="341"/>
      <c r="Q52" s="477" t="s">
        <v>103</v>
      </c>
      <c r="R52" s="477" t="s">
        <v>103</v>
      </c>
      <c r="S52" s="477" t="s">
        <v>103</v>
      </c>
      <c r="T52" s="477" t="s">
        <v>103</v>
      </c>
      <c r="U52" s="477" t="s">
        <v>103</v>
      </c>
      <c r="V52" s="477">
        <v>21.908315565031984</v>
      </c>
      <c r="W52" s="477">
        <v>19.586547038144708</v>
      </c>
      <c r="X52" s="477">
        <v>21.868611782196616</v>
      </c>
      <c r="Y52" s="477">
        <v>22.0797965565827</v>
      </c>
      <c r="Z52" s="980"/>
      <c r="AA52" s="477">
        <v>24.47942488844819</v>
      </c>
      <c r="AB52" s="477">
        <v>18.082511939843513</v>
      </c>
      <c r="AC52" s="477">
        <v>34.564442180336222</v>
      </c>
      <c r="AD52" s="477">
        <v>23.540249433106574</v>
      </c>
      <c r="AE52" s="477">
        <v>22.0797965565827</v>
      </c>
      <c r="AF52" s="477">
        <f>AF50/$AF$85*100</f>
        <v>34.333958724202631</v>
      </c>
      <c r="AG52" s="477">
        <v>28.945298534143728</v>
      </c>
      <c r="AH52" s="477" t="s">
        <v>126</v>
      </c>
      <c r="AI52" s="477" t="s">
        <v>126</v>
      </c>
      <c r="AJ52" s="477" t="s">
        <v>126</v>
      </c>
    </row>
    <row r="53" spans="1:36" s="27" customFormat="1" ht="17.25" customHeight="1" x14ac:dyDescent="0.2">
      <c r="A53" s="223"/>
      <c r="B53" s="158"/>
      <c r="C53" s="158"/>
      <c r="D53" s="878" t="s">
        <v>224</v>
      </c>
      <c r="E53" s="226"/>
      <c r="F53" s="559"/>
      <c r="G53" s="559"/>
      <c r="H53" s="559"/>
      <c r="I53" s="559"/>
      <c r="J53" s="559"/>
      <c r="K53" s="559"/>
      <c r="L53" s="559" t="s">
        <v>103</v>
      </c>
      <c r="M53" s="559" t="s">
        <v>103</v>
      </c>
      <c r="N53" s="559" t="s">
        <v>103</v>
      </c>
      <c r="O53" s="559" t="s">
        <v>103</v>
      </c>
      <c r="P53" s="340"/>
      <c r="Q53" s="559"/>
      <c r="R53" s="559" t="s">
        <v>103</v>
      </c>
      <c r="S53" s="559" t="s">
        <v>103</v>
      </c>
      <c r="T53" s="559" t="s">
        <v>103</v>
      </c>
      <c r="U53" s="559" t="s">
        <v>103</v>
      </c>
      <c r="V53" s="559">
        <v>4711</v>
      </c>
      <c r="W53" s="559">
        <v>3695</v>
      </c>
      <c r="X53" s="559">
        <v>7437</v>
      </c>
      <c r="Y53" s="559">
        <v>8189</v>
      </c>
      <c r="Z53" s="979"/>
      <c r="AA53" s="559">
        <v>1696</v>
      </c>
      <c r="AB53" s="559">
        <v>2543</v>
      </c>
      <c r="AC53" s="559">
        <v>2179</v>
      </c>
      <c r="AD53" s="559">
        <v>1833</v>
      </c>
      <c r="AE53" s="559">
        <v>8189</v>
      </c>
      <c r="AF53" s="559">
        <v>2289</v>
      </c>
      <c r="AG53" s="559">
        <v>2169</v>
      </c>
      <c r="AH53" s="559" t="s">
        <v>126</v>
      </c>
      <c r="AI53" s="559" t="s">
        <v>126</v>
      </c>
      <c r="AJ53" s="559" t="s">
        <v>126</v>
      </c>
    </row>
    <row r="54" spans="1:36" s="27" customFormat="1" ht="17.25" customHeight="1" x14ac:dyDescent="0.2">
      <c r="A54" s="223"/>
      <c r="B54" s="158"/>
      <c r="C54" s="158"/>
      <c r="D54" s="158"/>
      <c r="E54" s="224" t="s">
        <v>221</v>
      </c>
      <c r="F54" s="477"/>
      <c r="G54" s="477"/>
      <c r="H54" s="477"/>
      <c r="I54" s="477"/>
      <c r="J54" s="477"/>
      <c r="K54" s="477" t="s">
        <v>103</v>
      </c>
      <c r="L54" s="477" t="s">
        <v>103</v>
      </c>
      <c r="M54" s="477" t="s">
        <v>103</v>
      </c>
      <c r="N54" s="477" t="s">
        <v>103</v>
      </c>
      <c r="O54" s="477" t="s">
        <v>103</v>
      </c>
      <c r="P54" s="341"/>
      <c r="Q54" s="477" t="s">
        <v>103</v>
      </c>
      <c r="R54" s="477" t="s">
        <v>103</v>
      </c>
      <c r="S54" s="477" t="s">
        <v>103</v>
      </c>
      <c r="T54" s="477" t="s">
        <v>103</v>
      </c>
      <c r="U54" s="477" t="s">
        <v>103</v>
      </c>
      <c r="V54" s="477">
        <v>137.69999999999999</v>
      </c>
      <c r="W54" s="477">
        <v>-21.560863502198885</v>
      </c>
      <c r="X54" s="477">
        <v>133.5</v>
      </c>
      <c r="Y54" s="477">
        <v>10.11160414145489</v>
      </c>
      <c r="Z54" s="980"/>
      <c r="AA54" s="477">
        <v>0.7</v>
      </c>
      <c r="AB54" s="477">
        <v>321</v>
      </c>
      <c r="AC54" s="477">
        <v>139.69999999999999</v>
      </c>
      <c r="AD54" s="477">
        <v>-55.084538103406025</v>
      </c>
      <c r="AE54" s="477">
        <v>10.11160414145489</v>
      </c>
      <c r="AF54" s="477">
        <v>34.976017686296842</v>
      </c>
      <c r="AG54" s="477">
        <v>-14.707038930397161</v>
      </c>
      <c r="AH54" s="477" t="s">
        <v>126</v>
      </c>
      <c r="AI54" s="477" t="s">
        <v>126</v>
      </c>
      <c r="AJ54" s="477" t="s">
        <v>126</v>
      </c>
    </row>
    <row r="55" spans="1:36" s="27" customFormat="1" ht="17.25" customHeight="1" x14ac:dyDescent="0.2">
      <c r="A55" s="223"/>
      <c r="B55" s="158"/>
      <c r="C55" s="158"/>
      <c r="D55" s="158"/>
      <c r="E55" s="224" t="s">
        <v>222</v>
      </c>
      <c r="F55" s="477"/>
      <c r="G55" s="477"/>
      <c r="H55" s="477"/>
      <c r="I55" s="477"/>
      <c r="J55" s="477"/>
      <c r="K55" s="477"/>
      <c r="L55" s="477" t="s">
        <v>103</v>
      </c>
      <c r="M55" s="477" t="s">
        <v>103</v>
      </c>
      <c r="N55" s="477" t="s">
        <v>103</v>
      </c>
      <c r="O55" s="477" t="s">
        <v>103</v>
      </c>
      <c r="P55" s="341"/>
      <c r="Q55" s="477"/>
      <c r="R55" s="477" t="s">
        <v>103</v>
      </c>
      <c r="S55" s="477" t="s">
        <v>103</v>
      </c>
      <c r="T55" s="477" t="s">
        <v>103</v>
      </c>
      <c r="U55" s="477" t="s">
        <v>103</v>
      </c>
      <c r="V55" s="477">
        <v>50.223880597014926</v>
      </c>
      <c r="W55" s="477">
        <v>19.387166168214492</v>
      </c>
      <c r="X55" s="477">
        <v>17.2760639286378</v>
      </c>
      <c r="Y55" s="477">
        <v>14.070930272517955</v>
      </c>
      <c r="Z55" s="980"/>
      <c r="AA55" s="477">
        <v>10.5106593951413</v>
      </c>
      <c r="AB55" s="477">
        <v>10.608677979880094</v>
      </c>
      <c r="AC55" s="477">
        <v>18.500594328408898</v>
      </c>
      <c r="AD55" s="477">
        <v>25.977891156462583</v>
      </c>
      <c r="AE55" s="477">
        <v>14.070930272517955</v>
      </c>
      <c r="AF55" s="477">
        <f>AF53/$AF$85*100</f>
        <v>14.315196998123827</v>
      </c>
      <c r="AG55" s="477">
        <v>15.516624955309261</v>
      </c>
      <c r="AH55" s="477" t="s">
        <v>126</v>
      </c>
      <c r="AI55" s="477" t="s">
        <v>126</v>
      </c>
      <c r="AJ55" s="477" t="s">
        <v>126</v>
      </c>
    </row>
    <row r="56" spans="1:36" s="27" customFormat="1" ht="28.5" customHeight="1" x14ac:dyDescent="0.2">
      <c r="A56" s="223"/>
      <c r="B56" s="158"/>
      <c r="C56" s="471"/>
      <c r="D56" s="1123" t="s">
        <v>225</v>
      </c>
      <c r="E56" s="1124"/>
      <c r="F56" s="559" t="s">
        <v>126</v>
      </c>
      <c r="G56" s="559" t="s">
        <v>126</v>
      </c>
      <c r="H56" s="559" t="s">
        <v>126</v>
      </c>
      <c r="I56" s="559" t="s">
        <v>126</v>
      </c>
      <c r="J56" s="559" t="s">
        <v>126</v>
      </c>
      <c r="K56" s="559" t="s">
        <v>126</v>
      </c>
      <c r="L56" s="559" t="s">
        <v>126</v>
      </c>
      <c r="M56" s="559" t="s">
        <v>126</v>
      </c>
      <c r="N56" s="559" t="s">
        <v>126</v>
      </c>
      <c r="O56" s="559" t="s">
        <v>126</v>
      </c>
      <c r="P56" s="340"/>
      <c r="Q56" s="559">
        <v>2856</v>
      </c>
      <c r="R56" s="559">
        <v>2742</v>
      </c>
      <c r="S56" s="559">
        <v>2360</v>
      </c>
      <c r="T56" s="559">
        <v>1908</v>
      </c>
      <c r="U56" s="559">
        <v>421</v>
      </c>
      <c r="V56" s="559">
        <v>1970</v>
      </c>
      <c r="W56" s="559">
        <v>3485</v>
      </c>
      <c r="X56" s="559">
        <v>2583</v>
      </c>
      <c r="Y56" s="559">
        <v>1460</v>
      </c>
      <c r="Z56" s="979"/>
      <c r="AA56" s="559">
        <v>344</v>
      </c>
      <c r="AB56" s="559">
        <v>556</v>
      </c>
      <c r="AC56" s="559">
        <v>657</v>
      </c>
      <c r="AD56" s="559">
        <v>-97</v>
      </c>
      <c r="AE56" s="559">
        <v>1460</v>
      </c>
      <c r="AF56" s="559">
        <v>89</v>
      </c>
      <c r="AG56" s="559">
        <v>340</v>
      </c>
      <c r="AH56" s="559" t="s">
        <v>126</v>
      </c>
      <c r="AI56" s="559" t="s">
        <v>126</v>
      </c>
      <c r="AJ56" s="559" t="s">
        <v>126</v>
      </c>
    </row>
    <row r="57" spans="1:36" s="27" customFormat="1" ht="17.25" customHeight="1" x14ac:dyDescent="0.2">
      <c r="A57" s="223"/>
      <c r="B57" s="158"/>
      <c r="C57" s="158"/>
      <c r="D57" s="158"/>
      <c r="E57" s="224" t="s">
        <v>221</v>
      </c>
      <c r="F57" s="477" t="s">
        <v>103</v>
      </c>
      <c r="G57" s="477" t="s">
        <v>103</v>
      </c>
      <c r="H57" s="477" t="s">
        <v>103</v>
      </c>
      <c r="I57" s="477" t="s">
        <v>103</v>
      </c>
      <c r="J57" s="477" t="s">
        <v>103</v>
      </c>
      <c r="K57" s="477" t="s">
        <v>103</v>
      </c>
      <c r="L57" s="477" t="s">
        <v>103</v>
      </c>
      <c r="M57" s="477" t="s">
        <v>103</v>
      </c>
      <c r="N57" s="477" t="s">
        <v>103</v>
      </c>
      <c r="O57" s="477" t="s">
        <v>103</v>
      </c>
      <c r="P57" s="341"/>
      <c r="Q57" s="477" t="s">
        <v>103</v>
      </c>
      <c r="R57" s="477">
        <v>-4</v>
      </c>
      <c r="S57" s="477">
        <v>-13.9</v>
      </c>
      <c r="T57" s="477">
        <v>-19.100000000000001</v>
      </c>
      <c r="U57" s="477">
        <v>-77.900000000000006</v>
      </c>
      <c r="V57" s="477">
        <v>367.8</v>
      </c>
      <c r="W57" s="477">
        <v>76.909911602684289</v>
      </c>
      <c r="X57" s="477">
        <v>-25.9</v>
      </c>
      <c r="Y57" s="477">
        <v>-43.476577622919088</v>
      </c>
      <c r="Z57" s="980"/>
      <c r="AA57" s="477">
        <v>-49.8</v>
      </c>
      <c r="AB57" s="477">
        <v>-31.9</v>
      </c>
      <c r="AC57" s="477">
        <v>23.3</v>
      </c>
      <c r="AD57" s="477">
        <v>-117.73308957952469</v>
      </c>
      <c r="AE57" s="477">
        <v>-43.476577622919088</v>
      </c>
      <c r="AF57" s="477">
        <v>-74.056442335058463</v>
      </c>
      <c r="AG57" s="477">
        <v>-38.848920863309353</v>
      </c>
      <c r="AH57" s="477" t="s">
        <v>126</v>
      </c>
      <c r="AI57" s="477" t="s">
        <v>126</v>
      </c>
      <c r="AJ57" s="477" t="s">
        <v>126</v>
      </c>
    </row>
    <row r="58" spans="1:36" s="27" customFormat="1" ht="17.25" customHeight="1" x14ac:dyDescent="0.2">
      <c r="A58" s="223"/>
      <c r="B58" s="158"/>
      <c r="C58" s="43"/>
      <c r="D58" s="158"/>
      <c r="E58" s="224" t="s">
        <v>222</v>
      </c>
      <c r="F58" s="477" t="s">
        <v>103</v>
      </c>
      <c r="G58" s="477" t="s">
        <v>103</v>
      </c>
      <c r="H58" s="477" t="s">
        <v>103</v>
      </c>
      <c r="I58" s="477" t="s">
        <v>103</v>
      </c>
      <c r="J58" s="477" t="s">
        <v>103</v>
      </c>
      <c r="K58" s="477" t="s">
        <v>103</v>
      </c>
      <c r="L58" s="477" t="s">
        <v>103</v>
      </c>
      <c r="M58" s="477" t="s">
        <v>103</v>
      </c>
      <c r="N58" s="477" t="s">
        <v>103</v>
      </c>
      <c r="O58" s="477" t="s">
        <v>103</v>
      </c>
      <c r="P58" s="341"/>
      <c r="Q58" s="477">
        <v>6.8444891796678409</v>
      </c>
      <c r="R58" s="477">
        <v>5.5342509990715705</v>
      </c>
      <c r="S58" s="477">
        <v>5.7714411484189672</v>
      </c>
      <c r="T58" s="477">
        <v>4.7361366231445166</v>
      </c>
      <c r="U58" s="477" t="s">
        <v>103</v>
      </c>
      <c r="V58" s="477">
        <v>21.002132196162044</v>
      </c>
      <c r="W58" s="477">
        <v>18.285324518600135</v>
      </c>
      <c r="X58" s="477">
        <v>6.0002787585950568</v>
      </c>
      <c r="Y58" s="477">
        <v>2.5086772741331318</v>
      </c>
      <c r="Z58" s="980"/>
      <c r="AA58" s="477">
        <v>2.1318790282597919</v>
      </c>
      <c r="AB58" s="477">
        <v>2.2863530129051925</v>
      </c>
      <c r="AC58" s="477">
        <v>5.5781966377992864</v>
      </c>
      <c r="AD58" s="477">
        <v>-1.3747165532879819</v>
      </c>
      <c r="AE58" s="477">
        <v>2.5086772741331318</v>
      </c>
      <c r="AF58" s="477">
        <f>AF56/$AF$85*100</f>
        <v>0.55659787367104441</v>
      </c>
      <c r="AG58" s="477">
        <v>2.4311762602788702</v>
      </c>
      <c r="AH58" s="477" t="s">
        <v>126</v>
      </c>
      <c r="AI58" s="477" t="s">
        <v>126</v>
      </c>
      <c r="AJ58" s="477" t="s">
        <v>126</v>
      </c>
    </row>
    <row r="59" spans="1:36" s="27" customFormat="1" ht="17.25" hidden="1" customHeight="1" x14ac:dyDescent="0.2">
      <c r="A59" s="223"/>
      <c r="B59" s="158"/>
      <c r="C59" s="158"/>
      <c r="D59" s="431" t="s">
        <v>226</v>
      </c>
      <c r="E59" s="226"/>
      <c r="F59" s="559" t="s">
        <v>103</v>
      </c>
      <c r="G59" s="559" t="s">
        <v>103</v>
      </c>
      <c r="H59" s="559" t="s">
        <v>103</v>
      </c>
      <c r="I59" s="559" t="s">
        <v>103</v>
      </c>
      <c r="J59" s="559" t="s">
        <v>103</v>
      </c>
      <c r="K59" s="559">
        <v>5898</v>
      </c>
      <c r="L59" s="559">
        <v>12017</v>
      </c>
      <c r="M59" s="559">
        <v>12255</v>
      </c>
      <c r="N59" s="559">
        <v>12582</v>
      </c>
      <c r="O59" s="559">
        <v>12520</v>
      </c>
      <c r="P59" s="340"/>
      <c r="Q59" s="559">
        <v>13021</v>
      </c>
      <c r="R59" s="559">
        <v>11752</v>
      </c>
      <c r="S59" s="559">
        <v>5445</v>
      </c>
      <c r="T59" s="559">
        <v>10823</v>
      </c>
      <c r="U59" s="464">
        <v>-6895</v>
      </c>
      <c r="V59" s="464" t="s">
        <v>126</v>
      </c>
      <c r="W59" s="464" t="s">
        <v>126</v>
      </c>
      <c r="X59" s="464" t="s">
        <v>126</v>
      </c>
      <c r="Y59" s="464"/>
      <c r="Z59" s="979"/>
      <c r="AA59" s="464" t="s">
        <v>126</v>
      </c>
      <c r="AB59" s="464" t="s">
        <v>126</v>
      </c>
      <c r="AC59" s="464" t="s">
        <v>126</v>
      </c>
      <c r="AD59" s="464"/>
      <c r="AE59" s="464"/>
      <c r="AF59" s="464"/>
      <c r="AG59" s="464" t="s">
        <v>126</v>
      </c>
      <c r="AH59" s="464" t="s">
        <v>126</v>
      </c>
      <c r="AI59" s="464" t="s">
        <v>126</v>
      </c>
      <c r="AJ59" s="464" t="s">
        <v>126</v>
      </c>
    </row>
    <row r="60" spans="1:36" s="27" customFormat="1" ht="17.25" hidden="1" customHeight="1" x14ac:dyDescent="0.2">
      <c r="A60" s="223"/>
      <c r="B60" s="158"/>
      <c r="C60" s="158"/>
      <c r="D60" s="158"/>
      <c r="E60" s="224" t="s">
        <v>221</v>
      </c>
      <c r="F60" s="477" t="s">
        <v>103</v>
      </c>
      <c r="G60" s="477" t="s">
        <v>103</v>
      </c>
      <c r="H60" s="477" t="s">
        <v>103</v>
      </c>
      <c r="I60" s="477" t="s">
        <v>103</v>
      </c>
      <c r="J60" s="477" t="s">
        <v>103</v>
      </c>
      <c r="K60" s="477" t="s">
        <v>103</v>
      </c>
      <c r="L60" s="477">
        <v>103.7</v>
      </c>
      <c r="M60" s="477">
        <v>2</v>
      </c>
      <c r="N60" s="477">
        <v>2.7</v>
      </c>
      <c r="O60" s="477">
        <v>-0.5</v>
      </c>
      <c r="P60" s="341"/>
      <c r="Q60" s="477" t="s">
        <v>103</v>
      </c>
      <c r="R60" s="477">
        <v>-9.6999999999999993</v>
      </c>
      <c r="S60" s="477">
        <v>-53.7</v>
      </c>
      <c r="T60" s="477">
        <v>-98.7</v>
      </c>
      <c r="U60" s="477" t="s">
        <v>103</v>
      </c>
      <c r="V60" s="477" t="s">
        <v>126</v>
      </c>
      <c r="W60" s="477" t="s">
        <v>126</v>
      </c>
      <c r="X60" s="477" t="s">
        <v>126</v>
      </c>
      <c r="Y60" s="477"/>
      <c r="Z60" s="980"/>
      <c r="AA60" s="477" t="s">
        <v>126</v>
      </c>
      <c r="AB60" s="477" t="s">
        <v>126</v>
      </c>
      <c r="AC60" s="477" t="s">
        <v>126</v>
      </c>
      <c r="AD60" s="477"/>
      <c r="AE60" s="477"/>
      <c r="AF60" s="477"/>
      <c r="AG60" s="477" t="s">
        <v>126</v>
      </c>
      <c r="AH60" s="477" t="s">
        <v>126</v>
      </c>
      <c r="AI60" s="477" t="s">
        <v>126</v>
      </c>
      <c r="AJ60" s="477" t="s">
        <v>126</v>
      </c>
    </row>
    <row r="61" spans="1:36" s="27" customFormat="1" ht="17.25" hidden="1" customHeight="1" x14ac:dyDescent="0.2">
      <c r="A61" s="223"/>
      <c r="B61" s="158"/>
      <c r="C61" s="158"/>
      <c r="D61" s="158"/>
      <c r="E61" s="224" t="s">
        <v>222</v>
      </c>
      <c r="F61" s="477" t="s">
        <v>103</v>
      </c>
      <c r="G61" s="477" t="s">
        <v>103</v>
      </c>
      <c r="H61" s="477" t="s">
        <v>103</v>
      </c>
      <c r="I61" s="477" t="s">
        <v>103</v>
      </c>
      <c r="J61" s="477" t="s">
        <v>103</v>
      </c>
      <c r="K61" s="477">
        <v>19.113977379524904</v>
      </c>
      <c r="L61" s="477">
        <v>28.737803711497989</v>
      </c>
      <c r="M61" s="477">
        <v>29.1</v>
      </c>
      <c r="N61" s="477">
        <v>26.191764852824846</v>
      </c>
      <c r="O61" s="477">
        <v>28.084342754598474</v>
      </c>
      <c r="P61" s="341"/>
      <c r="Q61" s="477">
        <v>31.205214848898795</v>
      </c>
      <c r="R61" s="477">
        <v>23.719371896823155</v>
      </c>
      <c r="S61" s="477">
        <v>13.315888581839525</v>
      </c>
      <c r="T61" s="477">
        <v>26.865412302040408</v>
      </c>
      <c r="U61" s="477" t="s">
        <v>103</v>
      </c>
      <c r="V61" s="477" t="s">
        <v>126</v>
      </c>
      <c r="W61" s="477" t="s">
        <v>126</v>
      </c>
      <c r="X61" s="477" t="s">
        <v>126</v>
      </c>
      <c r="Y61" s="477"/>
      <c r="Z61" s="980"/>
      <c r="AA61" s="477" t="s">
        <v>126</v>
      </c>
      <c r="AB61" s="477" t="s">
        <v>126</v>
      </c>
      <c r="AC61" s="477" t="s">
        <v>126</v>
      </c>
      <c r="AD61" s="477"/>
      <c r="AE61" s="477"/>
      <c r="AF61" s="477"/>
      <c r="AG61" s="477" t="s">
        <v>126</v>
      </c>
      <c r="AH61" s="477" t="s">
        <v>126</v>
      </c>
      <c r="AI61" s="477" t="s">
        <v>126</v>
      </c>
      <c r="AJ61" s="477" t="s">
        <v>126</v>
      </c>
    </row>
    <row r="62" spans="1:36" s="27" customFormat="1" ht="17.25" hidden="1" customHeight="1" x14ac:dyDescent="0.2">
      <c r="A62" s="223"/>
      <c r="B62" s="158"/>
      <c r="C62" s="158"/>
      <c r="D62" s="431" t="s">
        <v>227</v>
      </c>
      <c r="E62" s="226"/>
      <c r="F62" s="559" t="s">
        <v>126</v>
      </c>
      <c r="G62" s="559" t="s">
        <v>126</v>
      </c>
      <c r="H62" s="559" t="s">
        <v>126</v>
      </c>
      <c r="I62" s="559" t="s">
        <v>126</v>
      </c>
      <c r="J62" s="559" t="s">
        <v>126</v>
      </c>
      <c r="K62" s="559" t="s">
        <v>126</v>
      </c>
      <c r="L62" s="559" t="s">
        <v>126</v>
      </c>
      <c r="M62" s="559" t="s">
        <v>126</v>
      </c>
      <c r="N62" s="559" t="s">
        <v>126</v>
      </c>
      <c r="O62" s="559" t="s">
        <v>126</v>
      </c>
      <c r="P62" s="340"/>
      <c r="Q62" s="559">
        <v>348</v>
      </c>
      <c r="R62" s="559">
        <v>4131</v>
      </c>
      <c r="S62" s="559">
        <v>4664</v>
      </c>
      <c r="T62" s="559">
        <v>6725</v>
      </c>
      <c r="U62" s="559">
        <v>1986</v>
      </c>
      <c r="V62" s="559" t="s">
        <v>126</v>
      </c>
      <c r="W62" s="559" t="s">
        <v>126</v>
      </c>
      <c r="X62" s="559" t="s">
        <v>126</v>
      </c>
      <c r="Y62" s="559"/>
      <c r="Z62" s="979"/>
      <c r="AA62" s="559" t="s">
        <v>126</v>
      </c>
      <c r="AB62" s="559" t="s">
        <v>126</v>
      </c>
      <c r="AC62" s="559" t="s">
        <v>126</v>
      </c>
      <c r="AD62" s="559"/>
      <c r="AE62" s="559"/>
      <c r="AF62" s="559"/>
      <c r="AG62" s="559" t="s">
        <v>126</v>
      </c>
      <c r="AH62" s="559" t="s">
        <v>126</v>
      </c>
      <c r="AI62" s="559" t="s">
        <v>126</v>
      </c>
      <c r="AJ62" s="559" t="s">
        <v>126</v>
      </c>
    </row>
    <row r="63" spans="1:36" s="27" customFormat="1" ht="17.25" hidden="1" customHeight="1" x14ac:dyDescent="0.2">
      <c r="A63" s="223"/>
      <c r="B63" s="158"/>
      <c r="C63" s="158"/>
      <c r="D63" s="158"/>
      <c r="E63" s="224" t="s">
        <v>221</v>
      </c>
      <c r="F63" s="477" t="s">
        <v>103</v>
      </c>
      <c r="G63" s="477" t="s">
        <v>103</v>
      </c>
      <c r="H63" s="477" t="s">
        <v>103</v>
      </c>
      <c r="I63" s="477" t="s">
        <v>103</v>
      </c>
      <c r="J63" s="477" t="s">
        <v>103</v>
      </c>
      <c r="K63" s="477" t="s">
        <v>103</v>
      </c>
      <c r="L63" s="477" t="s">
        <v>103</v>
      </c>
      <c r="M63" s="477" t="s">
        <v>103</v>
      </c>
      <c r="N63" s="477" t="s">
        <v>103</v>
      </c>
      <c r="O63" s="477" t="s">
        <v>103</v>
      </c>
      <c r="P63" s="341"/>
      <c r="Q63" s="477" t="s">
        <v>103</v>
      </c>
      <c r="R63" s="477">
        <v>1085.4000000000001</v>
      </c>
      <c r="S63" s="477">
        <v>12.9</v>
      </c>
      <c r="T63" s="477">
        <v>44.2</v>
      </c>
      <c r="U63" s="477">
        <v>-70.5</v>
      </c>
      <c r="V63" s="477" t="s">
        <v>126</v>
      </c>
      <c r="W63" s="477" t="s">
        <v>126</v>
      </c>
      <c r="X63" s="477" t="s">
        <v>126</v>
      </c>
      <c r="Y63" s="477"/>
      <c r="Z63" s="980"/>
      <c r="AA63" s="477" t="s">
        <v>126</v>
      </c>
      <c r="AB63" s="477" t="s">
        <v>126</v>
      </c>
      <c r="AC63" s="477" t="s">
        <v>126</v>
      </c>
      <c r="AD63" s="477"/>
      <c r="AE63" s="477"/>
      <c r="AF63" s="477"/>
      <c r="AG63" s="477" t="s">
        <v>126</v>
      </c>
      <c r="AH63" s="477" t="s">
        <v>126</v>
      </c>
      <c r="AI63" s="477" t="s">
        <v>126</v>
      </c>
      <c r="AJ63" s="477" t="s">
        <v>126</v>
      </c>
    </row>
    <row r="64" spans="1:36" s="27" customFormat="1" ht="17.25" hidden="1" customHeight="1" x14ac:dyDescent="0.2">
      <c r="A64" s="223"/>
      <c r="B64" s="158"/>
      <c r="C64" s="158"/>
      <c r="D64" s="158"/>
      <c r="E64" s="224" t="s">
        <v>222</v>
      </c>
      <c r="F64" s="477" t="s">
        <v>103</v>
      </c>
      <c r="G64" s="477" t="s">
        <v>103</v>
      </c>
      <c r="H64" s="477" t="s">
        <v>103</v>
      </c>
      <c r="I64" s="477" t="s">
        <v>103</v>
      </c>
      <c r="J64" s="477" t="s">
        <v>103</v>
      </c>
      <c r="K64" s="477" t="s">
        <v>103</v>
      </c>
      <c r="L64" s="477" t="s">
        <v>103</v>
      </c>
      <c r="M64" s="477" t="s">
        <v>103</v>
      </c>
      <c r="N64" s="477" t="s">
        <v>103</v>
      </c>
      <c r="O64" s="477" t="s">
        <v>103</v>
      </c>
      <c r="P64" s="341"/>
      <c r="Q64" s="477">
        <v>0.83399237903515711</v>
      </c>
      <c r="R64" s="477">
        <v>8.3377063738747825</v>
      </c>
      <c r="S64" s="477">
        <v>11.405932845858501</v>
      </c>
      <c r="T64" s="477">
        <v>16.693144020255176</v>
      </c>
      <c r="U64" s="477" t="s">
        <v>103</v>
      </c>
      <c r="V64" s="477" t="s">
        <v>126</v>
      </c>
      <c r="W64" s="477" t="s">
        <v>126</v>
      </c>
      <c r="X64" s="477" t="s">
        <v>126</v>
      </c>
      <c r="Y64" s="477"/>
      <c r="Z64" s="980"/>
      <c r="AA64" s="477" t="s">
        <v>126</v>
      </c>
      <c r="AB64" s="477" t="s">
        <v>126</v>
      </c>
      <c r="AC64" s="477" t="s">
        <v>126</v>
      </c>
      <c r="AD64" s="477"/>
      <c r="AE64" s="477"/>
      <c r="AF64" s="477"/>
      <c r="AG64" s="477" t="s">
        <v>126</v>
      </c>
      <c r="AH64" s="477" t="s">
        <v>126</v>
      </c>
      <c r="AI64" s="477" t="s">
        <v>126</v>
      </c>
      <c r="AJ64" s="477" t="s">
        <v>126</v>
      </c>
    </row>
    <row r="65" spans="1:36" s="27" customFormat="1" ht="17.25" hidden="1" customHeight="1" x14ac:dyDescent="0.2">
      <c r="A65" s="223"/>
      <c r="B65" s="158"/>
      <c r="C65" s="43"/>
      <c r="D65" s="431" t="s">
        <v>238</v>
      </c>
      <c r="E65" s="226"/>
      <c r="F65" s="559">
        <v>3327</v>
      </c>
      <c r="G65" s="559">
        <v>3572</v>
      </c>
      <c r="H65" s="559">
        <v>2573</v>
      </c>
      <c r="I65" s="559">
        <v>2235</v>
      </c>
      <c r="J65" s="559">
        <v>1585</v>
      </c>
      <c r="K65" s="559">
        <v>1592</v>
      </c>
      <c r="L65" s="559">
        <v>1127</v>
      </c>
      <c r="M65" s="559">
        <v>1067</v>
      </c>
      <c r="N65" s="559">
        <v>1315</v>
      </c>
      <c r="O65" s="559">
        <v>1529</v>
      </c>
      <c r="P65" s="340"/>
      <c r="Q65" s="559" t="s">
        <v>103</v>
      </c>
      <c r="R65" s="559" t="s">
        <v>103</v>
      </c>
      <c r="S65" s="559" t="s">
        <v>103</v>
      </c>
      <c r="T65" s="559" t="s">
        <v>103</v>
      </c>
      <c r="U65" s="559" t="s">
        <v>103</v>
      </c>
      <c r="V65" s="559" t="s">
        <v>103</v>
      </c>
      <c r="W65" s="559" t="s">
        <v>126</v>
      </c>
      <c r="X65" s="559" t="s">
        <v>126</v>
      </c>
      <c r="Y65" s="559"/>
      <c r="Z65" s="979"/>
      <c r="AA65" s="559" t="s">
        <v>126</v>
      </c>
      <c r="AB65" s="559" t="s">
        <v>126</v>
      </c>
      <c r="AC65" s="559" t="s">
        <v>126</v>
      </c>
      <c r="AD65" s="559"/>
      <c r="AE65" s="559"/>
      <c r="AF65" s="559"/>
      <c r="AG65" s="559" t="s">
        <v>126</v>
      </c>
      <c r="AH65" s="559" t="s">
        <v>126</v>
      </c>
      <c r="AI65" s="559" t="s">
        <v>126</v>
      </c>
      <c r="AJ65" s="559" t="s">
        <v>126</v>
      </c>
    </row>
    <row r="66" spans="1:36" s="27" customFormat="1" ht="17.25" hidden="1" customHeight="1" x14ac:dyDescent="0.2">
      <c r="A66" s="223"/>
      <c r="B66" s="158"/>
      <c r="C66" s="158"/>
      <c r="D66" s="158"/>
      <c r="E66" s="224" t="s">
        <v>221</v>
      </c>
      <c r="F66" s="477" t="s">
        <v>103</v>
      </c>
      <c r="G66" s="477">
        <v>7.4</v>
      </c>
      <c r="H66" s="477">
        <v>-28</v>
      </c>
      <c r="I66" s="477">
        <v>-13.1</v>
      </c>
      <c r="J66" s="477">
        <v>-29.1</v>
      </c>
      <c r="K66" s="477">
        <v>0.5</v>
      </c>
      <c r="L66" s="477">
        <v>-29.2</v>
      </c>
      <c r="M66" s="477">
        <v>-5.3</v>
      </c>
      <c r="N66" s="477">
        <v>23.2</v>
      </c>
      <c r="O66" s="477">
        <v>16.3</v>
      </c>
      <c r="P66" s="341"/>
      <c r="Q66" s="477" t="s">
        <v>103</v>
      </c>
      <c r="R66" s="477" t="s">
        <v>103</v>
      </c>
      <c r="S66" s="477" t="s">
        <v>103</v>
      </c>
      <c r="T66" s="477" t="s">
        <v>103</v>
      </c>
      <c r="U66" s="477" t="s">
        <v>103</v>
      </c>
      <c r="V66" s="477" t="s">
        <v>103</v>
      </c>
      <c r="W66" s="477" t="s">
        <v>126</v>
      </c>
      <c r="X66" s="477" t="s">
        <v>126</v>
      </c>
      <c r="Y66" s="477"/>
      <c r="Z66" s="980"/>
      <c r="AA66" s="477" t="s">
        <v>126</v>
      </c>
      <c r="AB66" s="477" t="s">
        <v>126</v>
      </c>
      <c r="AC66" s="477" t="s">
        <v>126</v>
      </c>
      <c r="AD66" s="477"/>
      <c r="AE66" s="477"/>
      <c r="AF66" s="477"/>
      <c r="AG66" s="477" t="s">
        <v>126</v>
      </c>
      <c r="AH66" s="477" t="s">
        <v>126</v>
      </c>
      <c r="AI66" s="477" t="s">
        <v>126</v>
      </c>
      <c r="AJ66" s="477" t="s">
        <v>126</v>
      </c>
    </row>
    <row r="67" spans="1:36" s="27" customFormat="1" ht="17.25" hidden="1" customHeight="1" x14ac:dyDescent="0.2">
      <c r="A67" s="223"/>
      <c r="B67" s="158"/>
      <c r="C67" s="158"/>
      <c r="D67" s="158"/>
      <c r="E67" s="224" t="s">
        <v>222</v>
      </c>
      <c r="F67" s="477">
        <v>7.8039969975605183</v>
      </c>
      <c r="G67" s="477">
        <v>12.715363804641891</v>
      </c>
      <c r="H67" s="477">
        <v>13.84524321997417</v>
      </c>
      <c r="I67" s="477">
        <v>10.997392117305516</v>
      </c>
      <c r="J67" s="477">
        <v>7.3400018523663988</v>
      </c>
      <c r="K67" s="477">
        <v>5.1592831448293737</v>
      </c>
      <c r="L67" s="477">
        <v>2.6951406160321412</v>
      </c>
      <c r="M67" s="477">
        <v>2.5235921572337459</v>
      </c>
      <c r="N67" s="477">
        <v>2.7374162121653689</v>
      </c>
      <c r="O67" s="477">
        <v>3.4297891431135041</v>
      </c>
      <c r="P67" s="341"/>
      <c r="Q67" s="477" t="s">
        <v>103</v>
      </c>
      <c r="R67" s="477" t="s">
        <v>103</v>
      </c>
      <c r="S67" s="477" t="s">
        <v>103</v>
      </c>
      <c r="T67" s="477" t="s">
        <v>103</v>
      </c>
      <c r="U67" s="477" t="s">
        <v>103</v>
      </c>
      <c r="V67" s="477" t="s">
        <v>103</v>
      </c>
      <c r="W67" s="477" t="s">
        <v>126</v>
      </c>
      <c r="X67" s="477" t="s">
        <v>126</v>
      </c>
      <c r="Y67" s="477"/>
      <c r="Z67" s="980"/>
      <c r="AA67" s="477" t="s">
        <v>126</v>
      </c>
      <c r="AB67" s="477" t="s">
        <v>126</v>
      </c>
      <c r="AC67" s="477" t="s">
        <v>126</v>
      </c>
      <c r="AD67" s="477"/>
      <c r="AE67" s="477"/>
      <c r="AF67" s="477"/>
      <c r="AG67" s="477" t="s">
        <v>126</v>
      </c>
      <c r="AH67" s="477" t="s">
        <v>126</v>
      </c>
      <c r="AI67" s="477" t="s">
        <v>126</v>
      </c>
      <c r="AJ67" s="477" t="s">
        <v>126</v>
      </c>
    </row>
    <row r="68" spans="1:36" s="27" customFormat="1" ht="17.25" hidden="1" customHeight="1" x14ac:dyDescent="0.2">
      <c r="A68" s="223"/>
      <c r="B68" s="158"/>
      <c r="C68" s="158"/>
      <c r="D68" s="431" t="s">
        <v>239</v>
      </c>
      <c r="E68" s="226"/>
      <c r="F68" s="559" t="s">
        <v>126</v>
      </c>
      <c r="G68" s="559" t="s">
        <v>126</v>
      </c>
      <c r="H68" s="559" t="s">
        <v>126</v>
      </c>
      <c r="I68" s="559" t="s">
        <v>126</v>
      </c>
      <c r="J68" s="559">
        <v>2281</v>
      </c>
      <c r="K68" s="559">
        <v>2951</v>
      </c>
      <c r="L68" s="559">
        <v>3186</v>
      </c>
      <c r="M68" s="559">
        <v>3424</v>
      </c>
      <c r="N68" s="559">
        <v>2703</v>
      </c>
      <c r="O68" s="559">
        <v>2844</v>
      </c>
      <c r="P68" s="340"/>
      <c r="Q68" s="559" t="s">
        <v>103</v>
      </c>
      <c r="R68" s="559" t="s">
        <v>103</v>
      </c>
      <c r="S68" s="559" t="s">
        <v>103</v>
      </c>
      <c r="T68" s="559" t="s">
        <v>103</v>
      </c>
      <c r="U68" s="559" t="s">
        <v>103</v>
      </c>
      <c r="V68" s="559" t="s">
        <v>103</v>
      </c>
      <c r="W68" s="559" t="s">
        <v>126</v>
      </c>
      <c r="X68" s="559" t="s">
        <v>126</v>
      </c>
      <c r="Y68" s="559"/>
      <c r="Z68" s="979"/>
      <c r="AA68" s="559" t="s">
        <v>126</v>
      </c>
      <c r="AB68" s="559" t="s">
        <v>126</v>
      </c>
      <c r="AC68" s="559" t="s">
        <v>126</v>
      </c>
      <c r="AD68" s="559"/>
      <c r="AE68" s="559"/>
      <c r="AF68" s="559"/>
      <c r="AG68" s="559" t="s">
        <v>126</v>
      </c>
      <c r="AH68" s="559" t="s">
        <v>126</v>
      </c>
      <c r="AI68" s="559" t="s">
        <v>126</v>
      </c>
      <c r="AJ68" s="559" t="s">
        <v>126</v>
      </c>
    </row>
    <row r="69" spans="1:36" s="27" customFormat="1" ht="17.25" hidden="1" customHeight="1" x14ac:dyDescent="0.2">
      <c r="A69" s="223"/>
      <c r="B69" s="158"/>
      <c r="C69" s="158"/>
      <c r="D69" s="158"/>
      <c r="E69" s="224" t="s">
        <v>221</v>
      </c>
      <c r="F69" s="477" t="s">
        <v>103</v>
      </c>
      <c r="G69" s="477" t="s">
        <v>103</v>
      </c>
      <c r="H69" s="477" t="s">
        <v>103</v>
      </c>
      <c r="I69" s="477" t="s">
        <v>103</v>
      </c>
      <c r="J69" s="477">
        <v>21.9</v>
      </c>
      <c r="K69" s="477">
        <v>29.4</v>
      </c>
      <c r="L69" s="477">
        <v>8</v>
      </c>
      <c r="M69" s="477">
        <v>7.5</v>
      </c>
      <c r="N69" s="477">
        <v>-21.1</v>
      </c>
      <c r="O69" s="477">
        <v>5.2</v>
      </c>
      <c r="P69" s="341"/>
      <c r="Q69" s="477" t="s">
        <v>103</v>
      </c>
      <c r="R69" s="477" t="s">
        <v>103</v>
      </c>
      <c r="S69" s="477" t="s">
        <v>103</v>
      </c>
      <c r="T69" s="477" t="s">
        <v>103</v>
      </c>
      <c r="U69" s="477" t="s">
        <v>103</v>
      </c>
      <c r="V69" s="477" t="s">
        <v>103</v>
      </c>
      <c r="W69" s="477" t="s">
        <v>126</v>
      </c>
      <c r="X69" s="477" t="s">
        <v>126</v>
      </c>
      <c r="Y69" s="477"/>
      <c r="Z69" s="980"/>
      <c r="AA69" s="477" t="s">
        <v>126</v>
      </c>
      <c r="AB69" s="477" t="s">
        <v>126</v>
      </c>
      <c r="AC69" s="477" t="s">
        <v>126</v>
      </c>
      <c r="AD69" s="477"/>
      <c r="AE69" s="477"/>
      <c r="AF69" s="477"/>
      <c r="AG69" s="477" t="s">
        <v>126</v>
      </c>
      <c r="AH69" s="477" t="s">
        <v>126</v>
      </c>
      <c r="AI69" s="477" t="s">
        <v>126</v>
      </c>
      <c r="AJ69" s="477" t="s">
        <v>126</v>
      </c>
    </row>
    <row r="70" spans="1:36" s="27" customFormat="1" ht="17.25" hidden="1" customHeight="1" x14ac:dyDescent="0.2">
      <c r="A70" s="223"/>
      <c r="B70" s="158"/>
      <c r="C70" s="158"/>
      <c r="D70" s="158"/>
      <c r="E70" s="224" t="s">
        <v>222</v>
      </c>
      <c r="F70" s="477" t="s">
        <v>103</v>
      </c>
      <c r="G70" s="477" t="s">
        <v>103</v>
      </c>
      <c r="H70" s="477" t="s">
        <v>103</v>
      </c>
      <c r="I70" s="477" t="s">
        <v>103</v>
      </c>
      <c r="J70" s="477">
        <v>10.563119385014357</v>
      </c>
      <c r="K70" s="477">
        <v>9.5634702012509312</v>
      </c>
      <c r="L70" s="477">
        <v>7.6190931700784397</v>
      </c>
      <c r="M70" s="477">
        <v>8.0982001371774555</v>
      </c>
      <c r="N70" s="477">
        <v>5.6267954535992342</v>
      </c>
      <c r="O70" s="477">
        <v>6.3795423956931359</v>
      </c>
      <c r="P70" s="341"/>
      <c r="Q70" s="477" t="s">
        <v>103</v>
      </c>
      <c r="R70" s="477" t="s">
        <v>103</v>
      </c>
      <c r="S70" s="477" t="s">
        <v>103</v>
      </c>
      <c r="T70" s="477" t="s">
        <v>103</v>
      </c>
      <c r="U70" s="477" t="s">
        <v>103</v>
      </c>
      <c r="V70" s="477" t="s">
        <v>103</v>
      </c>
      <c r="W70" s="477" t="s">
        <v>126</v>
      </c>
      <c r="X70" s="477" t="s">
        <v>126</v>
      </c>
      <c r="Y70" s="477"/>
      <c r="Z70" s="980"/>
      <c r="AA70" s="477" t="s">
        <v>126</v>
      </c>
      <c r="AB70" s="477" t="s">
        <v>126</v>
      </c>
      <c r="AC70" s="477" t="s">
        <v>126</v>
      </c>
      <c r="AD70" s="477"/>
      <c r="AE70" s="477"/>
      <c r="AF70" s="477"/>
      <c r="AG70" s="477" t="s">
        <v>126</v>
      </c>
      <c r="AH70" s="477" t="s">
        <v>126</v>
      </c>
      <c r="AI70" s="477" t="s">
        <v>126</v>
      </c>
      <c r="AJ70" s="477" t="s">
        <v>126</v>
      </c>
    </row>
    <row r="71" spans="1:36" s="27" customFormat="1" ht="17.25" hidden="1" customHeight="1" x14ac:dyDescent="0.2">
      <c r="A71" s="223"/>
      <c r="B71" s="158"/>
      <c r="C71" s="158"/>
      <c r="D71" s="431" t="s">
        <v>230</v>
      </c>
      <c r="E71" s="226"/>
      <c r="F71" s="464">
        <v>1811</v>
      </c>
      <c r="G71" s="464">
        <v>1105</v>
      </c>
      <c r="H71" s="464">
        <v>1429</v>
      </c>
      <c r="I71" s="464">
        <v>282</v>
      </c>
      <c r="J71" s="464">
        <v>444</v>
      </c>
      <c r="K71" s="464">
        <v>-1564</v>
      </c>
      <c r="L71" s="464" t="s">
        <v>126</v>
      </c>
      <c r="M71" s="464" t="s">
        <v>126</v>
      </c>
      <c r="N71" s="464" t="s">
        <v>126</v>
      </c>
      <c r="O71" s="464" t="s">
        <v>126</v>
      </c>
      <c r="P71" s="342"/>
      <c r="Q71" s="559" t="s">
        <v>103</v>
      </c>
      <c r="R71" s="559" t="s">
        <v>103</v>
      </c>
      <c r="S71" s="559" t="s">
        <v>103</v>
      </c>
      <c r="T71" s="559" t="s">
        <v>103</v>
      </c>
      <c r="U71" s="559" t="s">
        <v>103</v>
      </c>
      <c r="V71" s="559" t="s">
        <v>103</v>
      </c>
      <c r="W71" s="559" t="s">
        <v>126</v>
      </c>
      <c r="X71" s="559" t="s">
        <v>126</v>
      </c>
      <c r="Y71" s="559"/>
      <c r="Z71" s="612"/>
      <c r="AA71" s="559" t="s">
        <v>126</v>
      </c>
      <c r="AB71" s="559" t="s">
        <v>126</v>
      </c>
      <c r="AC71" s="559" t="s">
        <v>126</v>
      </c>
      <c r="AD71" s="559"/>
      <c r="AE71" s="559"/>
      <c r="AF71" s="559"/>
      <c r="AG71" s="559" t="s">
        <v>126</v>
      </c>
      <c r="AH71" s="559" t="s">
        <v>126</v>
      </c>
      <c r="AI71" s="559" t="s">
        <v>126</v>
      </c>
      <c r="AJ71" s="559" t="s">
        <v>126</v>
      </c>
    </row>
    <row r="72" spans="1:36" s="27" customFormat="1" ht="17.25" hidden="1" customHeight="1" x14ac:dyDescent="0.2">
      <c r="A72" s="223"/>
      <c r="B72" s="158"/>
      <c r="C72" s="158"/>
      <c r="D72" s="158"/>
      <c r="E72" s="224" t="s">
        <v>221</v>
      </c>
      <c r="F72" s="563" t="s">
        <v>103</v>
      </c>
      <c r="G72" s="477">
        <v>-39</v>
      </c>
      <c r="H72" s="477">
        <v>29.3</v>
      </c>
      <c r="I72" s="477">
        <v>-80.2</v>
      </c>
      <c r="J72" s="477">
        <v>57.3</v>
      </c>
      <c r="K72" s="477" t="s">
        <v>103</v>
      </c>
      <c r="L72" s="477" t="s">
        <v>103</v>
      </c>
      <c r="M72" s="477" t="s">
        <v>103</v>
      </c>
      <c r="N72" s="477" t="s">
        <v>103</v>
      </c>
      <c r="O72" s="477" t="s">
        <v>103</v>
      </c>
      <c r="P72" s="341"/>
      <c r="Q72" s="477" t="s">
        <v>103</v>
      </c>
      <c r="R72" s="477" t="s">
        <v>103</v>
      </c>
      <c r="S72" s="477" t="s">
        <v>103</v>
      </c>
      <c r="T72" s="477" t="s">
        <v>103</v>
      </c>
      <c r="U72" s="477" t="s">
        <v>103</v>
      </c>
      <c r="V72" s="477" t="s">
        <v>103</v>
      </c>
      <c r="W72" s="477" t="s">
        <v>126</v>
      </c>
      <c r="X72" s="477" t="s">
        <v>126</v>
      </c>
      <c r="Y72" s="477"/>
      <c r="Z72" s="980"/>
      <c r="AA72" s="477" t="s">
        <v>126</v>
      </c>
      <c r="AB72" s="477" t="s">
        <v>126</v>
      </c>
      <c r="AC72" s="477" t="s">
        <v>126</v>
      </c>
      <c r="AD72" s="477"/>
      <c r="AE72" s="477"/>
      <c r="AF72" s="477"/>
      <c r="AG72" s="477" t="s">
        <v>126</v>
      </c>
      <c r="AH72" s="477" t="s">
        <v>126</v>
      </c>
      <c r="AI72" s="477" t="s">
        <v>126</v>
      </c>
      <c r="AJ72" s="477" t="s">
        <v>126</v>
      </c>
    </row>
    <row r="73" spans="1:36" s="27" customFormat="1" ht="17.25" hidden="1" customHeight="1" x14ac:dyDescent="0.2">
      <c r="A73" s="223"/>
      <c r="B73" s="158"/>
      <c r="C73" s="158"/>
      <c r="D73" s="158"/>
      <c r="E73" s="224" t="s">
        <v>222</v>
      </c>
      <c r="F73" s="477">
        <v>4.247982735972978</v>
      </c>
      <c r="G73" s="477">
        <v>3.9335042004841241</v>
      </c>
      <c r="H73" s="477">
        <v>7.689410245372363</v>
      </c>
      <c r="I73" s="477">
        <v>1.3875904148009643</v>
      </c>
      <c r="J73" s="477">
        <v>2.0561267018616283</v>
      </c>
      <c r="K73" s="477">
        <v>-5.0685419839906665</v>
      </c>
      <c r="L73" s="477" t="s">
        <v>103</v>
      </c>
      <c r="M73" s="477" t="s">
        <v>103</v>
      </c>
      <c r="N73" s="477" t="s">
        <v>103</v>
      </c>
      <c r="O73" s="477" t="s">
        <v>103</v>
      </c>
      <c r="P73" s="341"/>
      <c r="Q73" s="477" t="s">
        <v>103</v>
      </c>
      <c r="R73" s="477" t="s">
        <v>103</v>
      </c>
      <c r="S73" s="477" t="s">
        <v>103</v>
      </c>
      <c r="T73" s="477" t="s">
        <v>103</v>
      </c>
      <c r="U73" s="477" t="s">
        <v>103</v>
      </c>
      <c r="V73" s="477" t="s">
        <v>103</v>
      </c>
      <c r="W73" s="477" t="s">
        <v>126</v>
      </c>
      <c r="X73" s="477" t="s">
        <v>126</v>
      </c>
      <c r="Y73" s="477"/>
      <c r="Z73" s="980"/>
      <c r="AA73" s="477" t="s">
        <v>126</v>
      </c>
      <c r="AB73" s="477" t="s">
        <v>126</v>
      </c>
      <c r="AC73" s="477" t="s">
        <v>126</v>
      </c>
      <c r="AD73" s="477"/>
      <c r="AE73" s="477"/>
      <c r="AF73" s="477"/>
      <c r="AG73" s="477" t="s">
        <v>126</v>
      </c>
      <c r="AH73" s="477" t="s">
        <v>126</v>
      </c>
      <c r="AI73" s="477" t="s">
        <v>126</v>
      </c>
      <c r="AJ73" s="477" t="s">
        <v>126</v>
      </c>
    </row>
    <row r="74" spans="1:36" s="27" customFormat="1" ht="17.25" hidden="1" customHeight="1" x14ac:dyDescent="0.2">
      <c r="A74" s="223"/>
      <c r="B74" s="158"/>
      <c r="C74" s="158"/>
      <c r="D74" s="431" t="s">
        <v>231</v>
      </c>
      <c r="E74" s="226"/>
      <c r="F74" s="559">
        <v>3972</v>
      </c>
      <c r="G74" s="559">
        <v>2558</v>
      </c>
      <c r="H74" s="559">
        <v>2803</v>
      </c>
      <c r="I74" s="559">
        <v>4263</v>
      </c>
      <c r="J74" s="559">
        <v>2674</v>
      </c>
      <c r="K74" s="559">
        <v>3193</v>
      </c>
      <c r="L74" s="559">
        <v>2961</v>
      </c>
      <c r="M74" s="559">
        <v>2418</v>
      </c>
      <c r="N74" s="559">
        <v>2807</v>
      </c>
      <c r="O74" s="559">
        <v>2881</v>
      </c>
      <c r="P74" s="340"/>
      <c r="Q74" s="559" t="s">
        <v>103</v>
      </c>
      <c r="R74" s="559" t="s">
        <v>103</v>
      </c>
      <c r="S74" s="559" t="s">
        <v>103</v>
      </c>
      <c r="T74" s="559" t="s">
        <v>103</v>
      </c>
      <c r="U74" s="559" t="s">
        <v>103</v>
      </c>
      <c r="V74" s="559" t="s">
        <v>103</v>
      </c>
      <c r="W74" s="559" t="s">
        <v>126</v>
      </c>
      <c r="X74" s="559" t="s">
        <v>126</v>
      </c>
      <c r="Y74" s="559"/>
      <c r="Z74" s="979"/>
      <c r="AA74" s="559" t="s">
        <v>126</v>
      </c>
      <c r="AB74" s="559" t="s">
        <v>126</v>
      </c>
      <c r="AC74" s="559" t="s">
        <v>126</v>
      </c>
      <c r="AD74" s="559"/>
      <c r="AE74" s="559"/>
      <c r="AF74" s="559"/>
      <c r="AG74" s="559" t="s">
        <v>126</v>
      </c>
      <c r="AH74" s="559" t="s">
        <v>126</v>
      </c>
      <c r="AI74" s="559" t="s">
        <v>126</v>
      </c>
      <c r="AJ74" s="559" t="s">
        <v>126</v>
      </c>
    </row>
    <row r="75" spans="1:36" s="27" customFormat="1" ht="17.25" hidden="1" customHeight="1" x14ac:dyDescent="0.2">
      <c r="A75" s="223"/>
      <c r="B75" s="158"/>
      <c r="C75" s="158"/>
      <c r="D75" s="158"/>
      <c r="E75" s="224" t="s">
        <v>240</v>
      </c>
      <c r="F75" s="563" t="s">
        <v>103</v>
      </c>
      <c r="G75" s="477">
        <v>-35.6</v>
      </c>
      <c r="H75" s="477">
        <v>9.6</v>
      </c>
      <c r="I75" s="477">
        <v>52.1</v>
      </c>
      <c r="J75" s="477">
        <v>11.8</v>
      </c>
      <c r="K75" s="477">
        <v>19.399999999999999</v>
      </c>
      <c r="L75" s="477">
        <v>-7.3</v>
      </c>
      <c r="M75" s="477">
        <v>-18.3</v>
      </c>
      <c r="N75" s="477">
        <v>16.100000000000001</v>
      </c>
      <c r="O75" s="477">
        <v>2.7</v>
      </c>
      <c r="P75" s="341"/>
      <c r="Q75" s="477" t="s">
        <v>103</v>
      </c>
      <c r="R75" s="477" t="s">
        <v>103</v>
      </c>
      <c r="S75" s="477" t="s">
        <v>103</v>
      </c>
      <c r="T75" s="477" t="s">
        <v>103</v>
      </c>
      <c r="U75" s="477" t="s">
        <v>103</v>
      </c>
      <c r="V75" s="477" t="s">
        <v>103</v>
      </c>
      <c r="W75" s="477" t="s">
        <v>126</v>
      </c>
      <c r="X75" s="477" t="s">
        <v>126</v>
      </c>
      <c r="Y75" s="477"/>
      <c r="Z75" s="980"/>
      <c r="AA75" s="477" t="s">
        <v>126</v>
      </c>
      <c r="AB75" s="477" t="s">
        <v>126</v>
      </c>
      <c r="AC75" s="477" t="s">
        <v>126</v>
      </c>
      <c r="AD75" s="477"/>
      <c r="AE75" s="477"/>
      <c r="AF75" s="477"/>
      <c r="AG75" s="477" t="s">
        <v>126</v>
      </c>
      <c r="AH75" s="477" t="s">
        <v>126</v>
      </c>
      <c r="AI75" s="477" t="s">
        <v>126</v>
      </c>
      <c r="AJ75" s="477" t="s">
        <v>126</v>
      </c>
    </row>
    <row r="76" spans="1:36" s="27" customFormat="1" ht="17.25" hidden="1" customHeight="1" x14ac:dyDescent="0.2">
      <c r="A76" s="223"/>
      <c r="B76" s="158"/>
      <c r="C76" s="158"/>
      <c r="D76" s="158"/>
      <c r="E76" s="224" t="s">
        <v>222</v>
      </c>
      <c r="F76" s="477">
        <v>9.3169450178269848</v>
      </c>
      <c r="G76" s="477">
        <v>9.1057952441976369</v>
      </c>
      <c r="H76" s="477">
        <v>15.08286698235041</v>
      </c>
      <c r="I76" s="477">
        <v>20.976233823746494</v>
      </c>
      <c r="J76" s="477">
        <v>12.383069371121607</v>
      </c>
      <c r="K76" s="477">
        <v>10.347733091356904</v>
      </c>
      <c r="L76" s="477">
        <v>7.0810216185192276</v>
      </c>
      <c r="M76" s="477">
        <v>5.7188808211726307</v>
      </c>
      <c r="N76" s="477">
        <v>5.8432907281735291</v>
      </c>
      <c r="O76" s="477">
        <v>6.4</v>
      </c>
      <c r="P76" s="341"/>
      <c r="Q76" s="477" t="s">
        <v>103</v>
      </c>
      <c r="R76" s="477" t="s">
        <v>103</v>
      </c>
      <c r="S76" s="477" t="s">
        <v>103</v>
      </c>
      <c r="T76" s="477" t="s">
        <v>103</v>
      </c>
      <c r="U76" s="477" t="s">
        <v>103</v>
      </c>
      <c r="V76" s="477" t="s">
        <v>103</v>
      </c>
      <c r="W76" s="477" t="s">
        <v>126</v>
      </c>
      <c r="X76" s="477" t="s">
        <v>126</v>
      </c>
      <c r="Y76" s="477"/>
      <c r="Z76" s="980"/>
      <c r="AA76" s="477" t="s">
        <v>126</v>
      </c>
      <c r="AB76" s="477" t="s">
        <v>126</v>
      </c>
      <c r="AC76" s="477" t="s">
        <v>126</v>
      </c>
      <c r="AD76" s="477"/>
      <c r="AE76" s="477"/>
      <c r="AF76" s="477"/>
      <c r="AG76" s="477" t="s">
        <v>126</v>
      </c>
      <c r="AH76" s="477" t="s">
        <v>126</v>
      </c>
      <c r="AI76" s="477" t="s">
        <v>126</v>
      </c>
      <c r="AJ76" s="477" t="s">
        <v>126</v>
      </c>
    </row>
    <row r="77" spans="1:36" s="27" customFormat="1" ht="17.25" customHeight="1" x14ac:dyDescent="0.2">
      <c r="A77" s="227"/>
      <c r="B77" s="431"/>
      <c r="C77" s="431" t="s">
        <v>232</v>
      </c>
      <c r="D77" s="431"/>
      <c r="E77" s="226"/>
      <c r="F77" s="559">
        <v>43201</v>
      </c>
      <c r="G77" s="559">
        <v>28853</v>
      </c>
      <c r="H77" s="559">
        <v>19800</v>
      </c>
      <c r="I77" s="559">
        <v>21636</v>
      </c>
      <c r="J77" s="559">
        <v>21562</v>
      </c>
      <c r="K77" s="559">
        <v>30548</v>
      </c>
      <c r="L77" s="559">
        <v>42272</v>
      </c>
      <c r="M77" s="559">
        <v>42281</v>
      </c>
      <c r="N77" s="559">
        <v>48194</v>
      </c>
      <c r="O77" s="559">
        <v>44368</v>
      </c>
      <c r="P77" s="340"/>
      <c r="Q77" s="559">
        <v>38450</v>
      </c>
      <c r="R77" s="559">
        <v>45285</v>
      </c>
      <c r="S77" s="559">
        <v>36665</v>
      </c>
      <c r="T77" s="559">
        <v>37082</v>
      </c>
      <c r="U77" s="464">
        <v>-26687</v>
      </c>
      <c r="V77" s="464">
        <v>4142</v>
      </c>
      <c r="W77" s="464">
        <v>18443</v>
      </c>
      <c r="X77" s="464">
        <v>43022</v>
      </c>
      <c r="Y77" s="464">
        <v>52177</v>
      </c>
      <c r="Z77" s="979"/>
      <c r="AA77" s="464">
        <v>16314</v>
      </c>
      <c r="AB77" s="464">
        <v>15328</v>
      </c>
      <c r="AC77" s="464">
        <v>12736</v>
      </c>
      <c r="AD77" s="464">
        <v>7855</v>
      </c>
      <c r="AE77" s="464">
        <v>52177</v>
      </c>
      <c r="AF77" s="464">
        <v>16921</v>
      </c>
      <c r="AG77" s="464">
        <v>14156</v>
      </c>
      <c r="AH77" s="464" t="s">
        <v>126</v>
      </c>
      <c r="AI77" s="464" t="s">
        <v>126</v>
      </c>
      <c r="AJ77" s="464" t="s">
        <v>126</v>
      </c>
    </row>
    <row r="78" spans="1:36" s="27" customFormat="1" ht="17.25" customHeight="1" x14ac:dyDescent="0.2">
      <c r="A78" s="223"/>
      <c r="B78" s="158"/>
      <c r="C78" s="158"/>
      <c r="D78" s="158"/>
      <c r="E78" s="224" t="s">
        <v>221</v>
      </c>
      <c r="F78" s="477" t="s">
        <v>103</v>
      </c>
      <c r="G78" s="477">
        <v>-33.200000000000003</v>
      </c>
      <c r="H78" s="477">
        <v>-31.4</v>
      </c>
      <c r="I78" s="477">
        <v>9.3000000000000007</v>
      </c>
      <c r="J78" s="477">
        <v>5.2</v>
      </c>
      <c r="K78" s="477">
        <v>41.7</v>
      </c>
      <c r="L78" s="477">
        <v>38.4</v>
      </c>
      <c r="M78" s="477">
        <v>0</v>
      </c>
      <c r="N78" s="477">
        <v>13.8</v>
      </c>
      <c r="O78" s="477">
        <v>-7.9</v>
      </c>
      <c r="P78" s="341"/>
      <c r="Q78" s="477" t="s">
        <v>103</v>
      </c>
      <c r="R78" s="477">
        <v>17.8</v>
      </c>
      <c r="S78" s="477">
        <v>-19</v>
      </c>
      <c r="T78" s="477">
        <v>1.1000000000000001</v>
      </c>
      <c r="U78" s="477" t="s">
        <v>103</v>
      </c>
      <c r="V78" s="477" t="s">
        <v>103</v>
      </c>
      <c r="W78" s="477">
        <v>345.2</v>
      </c>
      <c r="X78" s="477">
        <v>133.30000000000001</v>
      </c>
      <c r="Y78" s="477">
        <v>21.279810329598803</v>
      </c>
      <c r="Z78" s="980"/>
      <c r="AA78" s="477">
        <v>63.8</v>
      </c>
      <c r="AB78" s="477">
        <v>61.259166086086644</v>
      </c>
      <c r="AC78" s="477">
        <v>18.399999999999999</v>
      </c>
      <c r="AD78" s="477">
        <v>-36.755233494363928</v>
      </c>
      <c r="AE78" s="477">
        <v>21.279810329598803</v>
      </c>
      <c r="AF78" s="477">
        <v>3.5903227950573608</v>
      </c>
      <c r="AG78" s="477">
        <v>-7.6461377870563751</v>
      </c>
      <c r="AH78" s="477" t="s">
        <v>126</v>
      </c>
      <c r="AI78" s="477" t="s">
        <v>126</v>
      </c>
      <c r="AJ78" s="477" t="s">
        <v>126</v>
      </c>
    </row>
    <row r="79" spans="1:36" s="27" customFormat="1" ht="17.25" customHeight="1" x14ac:dyDescent="0.2">
      <c r="A79" s="227"/>
      <c r="B79" s="431"/>
      <c r="C79" s="431" t="s">
        <v>233</v>
      </c>
      <c r="D79" s="431"/>
      <c r="E79" s="226"/>
      <c r="F79" s="464" t="s">
        <v>103</v>
      </c>
      <c r="G79" s="464" t="s">
        <v>103</v>
      </c>
      <c r="H79" s="464" t="s">
        <v>103</v>
      </c>
      <c r="I79" s="464" t="s">
        <v>103</v>
      </c>
      <c r="J79" s="464" t="s">
        <v>103</v>
      </c>
      <c r="K79" s="464" t="s">
        <v>103</v>
      </c>
      <c r="L79" s="464" t="s">
        <v>103</v>
      </c>
      <c r="M79" s="464" t="s">
        <v>103</v>
      </c>
      <c r="N79" s="464" t="s">
        <v>103</v>
      </c>
      <c r="O79" s="464" t="s">
        <v>103</v>
      </c>
      <c r="P79" s="342"/>
      <c r="Q79" s="464">
        <v>2981</v>
      </c>
      <c r="R79" s="464">
        <v>4744</v>
      </c>
      <c r="S79" s="464">
        <v>3507</v>
      </c>
      <c r="T79" s="464">
        <v>4700</v>
      </c>
      <c r="U79" s="464">
        <v>2852</v>
      </c>
      <c r="V79" s="464">
        <v>1199</v>
      </c>
      <c r="W79" s="464">
        <v>899</v>
      </c>
      <c r="X79" s="464">
        <v>1370</v>
      </c>
      <c r="Y79" s="464">
        <v>797</v>
      </c>
      <c r="Z79" s="612"/>
      <c r="AA79" s="464">
        <v>247</v>
      </c>
      <c r="AB79" s="464">
        <v>150</v>
      </c>
      <c r="AC79" s="464">
        <v>-4</v>
      </c>
      <c r="AD79" s="464">
        <v>380</v>
      </c>
      <c r="AE79" s="464">
        <v>797</v>
      </c>
      <c r="AF79" s="464">
        <v>-204</v>
      </c>
      <c r="AG79" s="464">
        <v>520</v>
      </c>
      <c r="AH79" s="464" t="s">
        <v>126</v>
      </c>
      <c r="AI79" s="464" t="s">
        <v>126</v>
      </c>
      <c r="AJ79" s="464" t="s">
        <v>126</v>
      </c>
    </row>
    <row r="80" spans="1:36" s="27" customFormat="1" ht="17.25" customHeight="1" x14ac:dyDescent="0.2">
      <c r="A80" s="223"/>
      <c r="B80" s="158"/>
      <c r="C80" s="158"/>
      <c r="D80" s="158"/>
      <c r="E80" s="224" t="s">
        <v>221</v>
      </c>
      <c r="F80" s="560" t="s">
        <v>103</v>
      </c>
      <c r="G80" s="560" t="s">
        <v>103</v>
      </c>
      <c r="H80" s="560" t="s">
        <v>103</v>
      </c>
      <c r="I80" s="560" t="s">
        <v>103</v>
      </c>
      <c r="J80" s="560" t="s">
        <v>103</v>
      </c>
      <c r="K80" s="560" t="s">
        <v>103</v>
      </c>
      <c r="L80" s="560" t="s">
        <v>103</v>
      </c>
      <c r="M80" s="560" t="s">
        <v>103</v>
      </c>
      <c r="N80" s="560" t="s">
        <v>103</v>
      </c>
      <c r="O80" s="560" t="s">
        <v>103</v>
      </c>
      <c r="P80" s="343"/>
      <c r="Q80" s="560" t="s">
        <v>103</v>
      </c>
      <c r="R80" s="560">
        <v>59.1</v>
      </c>
      <c r="S80" s="477">
        <v>-26.1</v>
      </c>
      <c r="T80" s="477">
        <v>34</v>
      </c>
      <c r="U80" s="477">
        <v>-39.299999999999997</v>
      </c>
      <c r="V80" s="477">
        <v>-30.5</v>
      </c>
      <c r="W80" s="477">
        <v>-24.969699772089079</v>
      </c>
      <c r="X80" s="477">
        <v>52.3</v>
      </c>
      <c r="Y80" s="477">
        <v>-41.824817518248182</v>
      </c>
      <c r="Z80" s="515"/>
      <c r="AA80" s="477">
        <v>-63.6</v>
      </c>
      <c r="AB80" s="477">
        <v>-52.2</v>
      </c>
      <c r="AC80" s="477" t="s">
        <v>126</v>
      </c>
      <c r="AD80" s="477">
        <v>67.40088105726872</v>
      </c>
      <c r="AE80" s="477">
        <v>-41.824817518248182</v>
      </c>
      <c r="AF80" s="477" t="s">
        <v>998</v>
      </c>
      <c r="AG80" s="477">
        <v>246.66666666666669</v>
      </c>
      <c r="AH80" s="477" t="s">
        <v>126</v>
      </c>
      <c r="AI80" s="477" t="s">
        <v>126</v>
      </c>
      <c r="AJ80" s="477" t="s">
        <v>126</v>
      </c>
    </row>
    <row r="81" spans="1:36" s="27" customFormat="1" ht="17.25" customHeight="1" x14ac:dyDescent="0.2">
      <c r="A81" s="223"/>
      <c r="B81" s="158"/>
      <c r="C81" s="158"/>
      <c r="D81" s="158"/>
      <c r="E81" s="224" t="s">
        <v>222</v>
      </c>
      <c r="F81" s="477" t="s">
        <v>103</v>
      </c>
      <c r="G81" s="477" t="s">
        <v>103</v>
      </c>
      <c r="H81" s="477" t="s">
        <v>103</v>
      </c>
      <c r="I81" s="477" t="s">
        <v>103</v>
      </c>
      <c r="J81" s="477" t="s">
        <v>103</v>
      </c>
      <c r="K81" s="477" t="s">
        <v>103</v>
      </c>
      <c r="L81" s="477" t="s">
        <v>103</v>
      </c>
      <c r="M81" s="477" t="s">
        <v>103</v>
      </c>
      <c r="N81" s="477" t="s">
        <v>103</v>
      </c>
      <c r="O81" s="477" t="s">
        <v>103</v>
      </c>
      <c r="P81" s="341"/>
      <c r="Q81" s="477">
        <v>7.1440554077695495</v>
      </c>
      <c r="R81" s="477">
        <v>9.5749404593710903</v>
      </c>
      <c r="S81" s="477">
        <v>8.5764593675870007</v>
      </c>
      <c r="T81" s="477">
        <v>11.666583924936702</v>
      </c>
      <c r="U81" s="477" t="s">
        <v>103</v>
      </c>
      <c r="V81" s="477">
        <v>12.782515991471216</v>
      </c>
      <c r="W81" s="477">
        <v>4.7169316333490734</v>
      </c>
      <c r="X81" s="477">
        <v>3.1824939602304405</v>
      </c>
      <c r="Y81" s="477">
        <v>1.3694628681397987</v>
      </c>
      <c r="Z81" s="980"/>
      <c r="AA81" s="477">
        <v>1.5307387208725831</v>
      </c>
      <c r="AB81" s="477">
        <v>1.0720455238288791</v>
      </c>
      <c r="AC81" s="477">
        <v>-3.3961623365596876E-2</v>
      </c>
      <c r="AD81" s="477">
        <v>5.3854875283446715</v>
      </c>
      <c r="AE81" s="477">
        <v>1.3694628681397987</v>
      </c>
      <c r="AF81" s="477">
        <f>AF79/$AF$85*100</f>
        <v>-1.275797373358349</v>
      </c>
      <c r="AG81" s="477">
        <v>3.7182695745441543</v>
      </c>
      <c r="AH81" s="477" t="s">
        <v>126</v>
      </c>
      <c r="AI81" s="477" t="s">
        <v>126</v>
      </c>
      <c r="AJ81" s="477" t="s">
        <v>126</v>
      </c>
    </row>
    <row r="82" spans="1:36" s="27" customFormat="1" ht="17.25" customHeight="1" x14ac:dyDescent="0.2">
      <c r="A82" s="227"/>
      <c r="B82" s="431"/>
      <c r="C82" s="431" t="s">
        <v>234</v>
      </c>
      <c r="D82" s="431"/>
      <c r="E82" s="226"/>
      <c r="F82" s="464">
        <v>-568</v>
      </c>
      <c r="G82" s="464">
        <v>-760</v>
      </c>
      <c r="H82" s="464">
        <v>-1216</v>
      </c>
      <c r="I82" s="464">
        <v>-1312</v>
      </c>
      <c r="J82" s="464">
        <v>32</v>
      </c>
      <c r="K82" s="464">
        <v>308</v>
      </c>
      <c r="L82" s="464">
        <v>-455</v>
      </c>
      <c r="M82" s="464">
        <v>-190</v>
      </c>
      <c r="N82" s="464">
        <v>-156</v>
      </c>
      <c r="O82" s="464">
        <v>211</v>
      </c>
      <c r="P82" s="342"/>
      <c r="Q82" s="464">
        <v>295</v>
      </c>
      <c r="R82" s="464">
        <v>-483</v>
      </c>
      <c r="S82" s="464">
        <v>717</v>
      </c>
      <c r="T82" s="464">
        <v>-1496</v>
      </c>
      <c r="U82" s="464">
        <v>-430</v>
      </c>
      <c r="V82" s="464">
        <v>4039</v>
      </c>
      <c r="W82" s="464">
        <v>-283</v>
      </c>
      <c r="X82" s="464">
        <v>-1343</v>
      </c>
      <c r="Y82" s="464">
        <v>5224</v>
      </c>
      <c r="Z82" s="612"/>
      <c r="AA82" s="464">
        <v>-425</v>
      </c>
      <c r="AB82" s="464">
        <v>7746</v>
      </c>
      <c r="AC82" s="464">
        <v>-953</v>
      </c>
      <c r="AD82" s="464">
        <v>-1114</v>
      </c>
      <c r="AE82" s="464">
        <v>5224</v>
      </c>
      <c r="AF82" s="464">
        <v>-726</v>
      </c>
      <c r="AG82" s="464">
        <v>-691</v>
      </c>
      <c r="AH82" s="464" t="s">
        <v>126</v>
      </c>
      <c r="AI82" s="464" t="s">
        <v>126</v>
      </c>
      <c r="AJ82" s="464" t="s">
        <v>126</v>
      </c>
    </row>
    <row r="83" spans="1:36" s="27" customFormat="1" ht="17.25" customHeight="1" x14ac:dyDescent="0.2">
      <c r="A83" s="223"/>
      <c r="B83" s="158"/>
      <c r="C83" s="158"/>
      <c r="D83" s="158"/>
      <c r="E83" s="224" t="s">
        <v>221</v>
      </c>
      <c r="F83" s="477" t="s">
        <v>103</v>
      </c>
      <c r="G83" s="477" t="s">
        <v>103</v>
      </c>
      <c r="H83" s="477" t="s">
        <v>103</v>
      </c>
      <c r="I83" s="477" t="s">
        <v>103</v>
      </c>
      <c r="J83" s="477" t="s">
        <v>103</v>
      </c>
      <c r="K83" s="477" t="s">
        <v>103</v>
      </c>
      <c r="L83" s="477" t="s">
        <v>103</v>
      </c>
      <c r="M83" s="477" t="s">
        <v>103</v>
      </c>
      <c r="N83" s="477" t="s">
        <v>103</v>
      </c>
      <c r="O83" s="477" t="s">
        <v>103</v>
      </c>
      <c r="P83" s="341"/>
      <c r="Q83" s="477" t="s">
        <v>103</v>
      </c>
      <c r="R83" s="477" t="s">
        <v>103</v>
      </c>
      <c r="S83" s="477" t="s">
        <v>103</v>
      </c>
      <c r="T83" s="477" t="s">
        <v>103</v>
      </c>
      <c r="U83" s="477" t="s">
        <v>103</v>
      </c>
      <c r="V83" s="477" t="s">
        <v>103</v>
      </c>
      <c r="W83" s="477" t="s">
        <v>126</v>
      </c>
      <c r="X83" s="477" t="s">
        <v>126</v>
      </c>
      <c r="Y83" s="477">
        <v>-488.97989575577066</v>
      </c>
      <c r="Z83" s="980"/>
      <c r="AA83" s="477" t="s">
        <v>126</v>
      </c>
      <c r="AB83" s="477" t="s">
        <v>126</v>
      </c>
      <c r="AC83" s="477" t="s">
        <v>126</v>
      </c>
      <c r="AD83" s="477">
        <v>-255.80419580419579</v>
      </c>
      <c r="AE83" s="477">
        <v>-488.97989575577066</v>
      </c>
      <c r="AF83" s="477" t="s">
        <v>998</v>
      </c>
      <c r="AG83" s="477">
        <v>-108.92073328169377</v>
      </c>
      <c r="AH83" s="477" t="s">
        <v>126</v>
      </c>
      <c r="AI83" s="477" t="s">
        <v>126</v>
      </c>
      <c r="AJ83" s="477" t="s">
        <v>126</v>
      </c>
    </row>
    <row r="84" spans="1:36" s="27" customFormat="1" ht="17.25" customHeight="1" x14ac:dyDescent="0.2">
      <c r="A84" s="223"/>
      <c r="B84" s="158"/>
      <c r="C84" s="158"/>
      <c r="D84" s="158"/>
      <c r="E84" s="224" t="s">
        <v>222</v>
      </c>
      <c r="F84" s="477">
        <v>-1.3323325201726404</v>
      </c>
      <c r="G84" s="477">
        <v>-2.7053965541791256</v>
      </c>
      <c r="H84" s="477">
        <v>-6.5432630219543695</v>
      </c>
      <c r="I84" s="477">
        <v>-6.4557398021945573</v>
      </c>
      <c r="J84" s="477">
        <v>0.14818931184588313</v>
      </c>
      <c r="K84" s="477">
        <v>0.99815276922578344</v>
      </c>
      <c r="L84" s="477">
        <v>-1.0881002487086284</v>
      </c>
      <c r="M84" s="477">
        <v>-0.3</v>
      </c>
      <c r="N84" s="477">
        <v>-0.32474291186144305</v>
      </c>
      <c r="O84" s="477">
        <v>0.47330641543292956</v>
      </c>
      <c r="P84" s="341"/>
      <c r="Q84" s="477">
        <v>0.70697629832003261</v>
      </c>
      <c r="R84" s="477">
        <v>-0.97485165300932453</v>
      </c>
      <c r="S84" s="477">
        <v>1.7534420777188136</v>
      </c>
      <c r="T84" s="477">
        <v>-3.713448840788363</v>
      </c>
      <c r="U84" s="477" t="s">
        <v>103</v>
      </c>
      <c r="V84" s="477">
        <v>43.059701492537314</v>
      </c>
      <c r="W84" s="477">
        <v>-1.4848627944802981</v>
      </c>
      <c r="X84" s="477">
        <v>-3.1197732763426873</v>
      </c>
      <c r="Y84" s="477">
        <v>8.9762534795010129</v>
      </c>
      <c r="Z84" s="980"/>
      <c r="AA84" s="477">
        <v>-2.6338621715418937</v>
      </c>
      <c r="AB84" s="477">
        <v>18.537242150187989</v>
      </c>
      <c r="AC84" s="477">
        <v>-8.0913567668534547</v>
      </c>
      <c r="AD84" s="477">
        <v>-15.787981859410429</v>
      </c>
      <c r="AE84" s="477">
        <v>8.9762534795010129</v>
      </c>
      <c r="AF84" s="477">
        <f>AF82/$AF$85*100</f>
        <v>-4.5403377110694185</v>
      </c>
      <c r="AG84" s="477">
        <v>-4.9410082230961745</v>
      </c>
      <c r="AH84" s="477" t="s">
        <v>126</v>
      </c>
      <c r="AI84" s="477" t="s">
        <v>126</v>
      </c>
      <c r="AJ84" s="477" t="s">
        <v>126</v>
      </c>
    </row>
    <row r="85" spans="1:36" s="27" customFormat="1" ht="17.25" customHeight="1" x14ac:dyDescent="0.2">
      <c r="A85" s="227"/>
      <c r="B85" s="431"/>
      <c r="C85" s="431" t="s">
        <v>235</v>
      </c>
      <c r="D85" s="431"/>
      <c r="E85" s="226"/>
      <c r="F85" s="559">
        <v>42632</v>
      </c>
      <c r="G85" s="559">
        <v>28092</v>
      </c>
      <c r="H85" s="559">
        <v>18584</v>
      </c>
      <c r="I85" s="559">
        <v>20323</v>
      </c>
      <c r="J85" s="559">
        <v>21594</v>
      </c>
      <c r="K85" s="559">
        <v>30857</v>
      </c>
      <c r="L85" s="559">
        <v>41816</v>
      </c>
      <c r="M85" s="559">
        <v>42091</v>
      </c>
      <c r="N85" s="559">
        <v>48038</v>
      </c>
      <c r="O85" s="559">
        <v>44580</v>
      </c>
      <c r="P85" s="340"/>
      <c r="Q85" s="559">
        <v>41727</v>
      </c>
      <c r="R85" s="559">
        <v>49546</v>
      </c>
      <c r="S85" s="559">
        <v>40891</v>
      </c>
      <c r="T85" s="559">
        <v>40286</v>
      </c>
      <c r="U85" s="464">
        <v>-24265</v>
      </c>
      <c r="V85" s="464">
        <v>9380</v>
      </c>
      <c r="W85" s="464">
        <v>19059</v>
      </c>
      <c r="X85" s="464">
        <v>43048</v>
      </c>
      <c r="Y85" s="464">
        <v>58198</v>
      </c>
      <c r="Z85" s="979"/>
      <c r="AA85" s="464">
        <v>16136</v>
      </c>
      <c r="AB85" s="464">
        <v>23228</v>
      </c>
      <c r="AC85" s="464">
        <v>11778</v>
      </c>
      <c r="AD85" s="464">
        <v>7056</v>
      </c>
      <c r="AE85" s="464">
        <v>58198</v>
      </c>
      <c r="AF85" s="464">
        <v>15990</v>
      </c>
      <c r="AG85" s="464">
        <v>13985</v>
      </c>
      <c r="AH85" s="464" t="s">
        <v>126</v>
      </c>
      <c r="AI85" s="464" t="s">
        <v>126</v>
      </c>
      <c r="AJ85" s="464" t="s">
        <v>126</v>
      </c>
    </row>
    <row r="86" spans="1:36" s="27" customFormat="1" ht="17.25" customHeight="1" x14ac:dyDescent="0.2">
      <c r="A86" s="223"/>
      <c r="B86" s="158"/>
      <c r="C86" s="158"/>
      <c r="D86" s="158"/>
      <c r="E86" s="224" t="s">
        <v>221</v>
      </c>
      <c r="F86" s="477" t="s">
        <v>103</v>
      </c>
      <c r="G86" s="477">
        <v>-34.1</v>
      </c>
      <c r="H86" s="477">
        <v>-33.799999999999997</v>
      </c>
      <c r="I86" s="477">
        <v>9.4</v>
      </c>
      <c r="J86" s="477">
        <v>6.3</v>
      </c>
      <c r="K86" s="477">
        <v>42.9</v>
      </c>
      <c r="L86" s="477">
        <v>35.5</v>
      </c>
      <c r="M86" s="477">
        <v>0.7</v>
      </c>
      <c r="N86" s="477">
        <v>13.9</v>
      </c>
      <c r="O86" s="477">
        <v>-7.2</v>
      </c>
      <c r="P86" s="341"/>
      <c r="Q86" s="477" t="s">
        <v>103</v>
      </c>
      <c r="R86" s="477">
        <v>18.7</v>
      </c>
      <c r="S86" s="477">
        <v>-17.5</v>
      </c>
      <c r="T86" s="477">
        <v>-1.5</v>
      </c>
      <c r="U86" s="477" t="s">
        <v>103</v>
      </c>
      <c r="V86" s="477" t="s">
        <v>103</v>
      </c>
      <c r="W86" s="477">
        <v>103.2</v>
      </c>
      <c r="X86" s="477">
        <v>125.9</v>
      </c>
      <c r="Y86" s="477">
        <v>35.193272625905962</v>
      </c>
      <c r="Z86" s="980"/>
      <c r="AA86" s="477">
        <v>58.7</v>
      </c>
      <c r="AB86" s="477">
        <v>144.1</v>
      </c>
      <c r="AC86" s="477" t="s">
        <v>126</v>
      </c>
      <c r="AD86" s="477">
        <v>-42.958771220695233</v>
      </c>
      <c r="AE86" s="477">
        <v>35.193272625905962</v>
      </c>
      <c r="AF86" s="477">
        <v>-0.90486960509390746</v>
      </c>
      <c r="AG86" s="477">
        <v>-39.792491820216981</v>
      </c>
      <c r="AH86" s="477" t="s">
        <v>126</v>
      </c>
      <c r="AI86" s="477" t="s">
        <v>126</v>
      </c>
      <c r="AJ86" s="477" t="s">
        <v>126</v>
      </c>
    </row>
    <row r="87" spans="1:36" s="27" customFormat="1" ht="17.25" customHeight="1" x14ac:dyDescent="0.2">
      <c r="A87" s="228"/>
      <c r="B87" s="244"/>
      <c r="C87" s="244"/>
      <c r="D87" s="244"/>
      <c r="E87" s="230" t="s">
        <v>222</v>
      </c>
      <c r="F87" s="562">
        <v>100</v>
      </c>
      <c r="G87" s="562">
        <v>100</v>
      </c>
      <c r="H87" s="562">
        <v>100</v>
      </c>
      <c r="I87" s="562">
        <v>100</v>
      </c>
      <c r="J87" s="562">
        <v>100</v>
      </c>
      <c r="K87" s="562">
        <v>100</v>
      </c>
      <c r="L87" s="562">
        <v>100</v>
      </c>
      <c r="M87" s="562">
        <v>100</v>
      </c>
      <c r="N87" s="562">
        <v>99.997918314667544</v>
      </c>
      <c r="O87" s="562">
        <v>100</v>
      </c>
      <c r="P87" s="344"/>
      <c r="Q87" s="562">
        <v>100</v>
      </c>
      <c r="R87" s="562">
        <v>100</v>
      </c>
      <c r="S87" s="562">
        <v>100</v>
      </c>
      <c r="T87" s="562">
        <v>100</v>
      </c>
      <c r="U87" s="562" t="s">
        <v>103</v>
      </c>
      <c r="V87" s="562">
        <v>100</v>
      </c>
      <c r="W87" s="562">
        <v>100</v>
      </c>
      <c r="X87" s="562">
        <v>100</v>
      </c>
      <c r="Y87" s="562">
        <v>100</v>
      </c>
      <c r="Z87" s="981"/>
      <c r="AA87" s="562">
        <v>100</v>
      </c>
      <c r="AB87" s="562">
        <v>100</v>
      </c>
      <c r="AC87" s="562">
        <v>100</v>
      </c>
      <c r="AD87" s="562">
        <v>100</v>
      </c>
      <c r="AE87" s="562">
        <v>100</v>
      </c>
      <c r="AF87" s="562">
        <f>AF85/$AF$85*100</f>
        <v>100</v>
      </c>
      <c r="AG87" s="562">
        <v>100</v>
      </c>
      <c r="AH87" s="562" t="s">
        <v>126</v>
      </c>
      <c r="AI87" s="562" t="s">
        <v>126</v>
      </c>
      <c r="AJ87" s="562" t="s">
        <v>126</v>
      </c>
    </row>
    <row r="88" spans="1:36" s="27" customFormat="1" ht="16.5" customHeight="1" x14ac:dyDescent="0.2">
      <c r="A88" s="93"/>
      <c r="B88" s="569" t="s">
        <v>241</v>
      </c>
      <c r="C88" s="93"/>
      <c r="D88" s="93"/>
      <c r="E88" s="106"/>
      <c r="F88" s="515"/>
      <c r="G88" s="515"/>
      <c r="H88" s="515"/>
      <c r="I88" s="515"/>
      <c r="J88" s="515"/>
      <c r="K88" s="515"/>
      <c r="L88" s="515"/>
      <c r="M88" s="515"/>
      <c r="N88" s="515"/>
      <c r="O88" s="515"/>
      <c r="P88" s="515"/>
      <c r="Q88" s="515"/>
      <c r="R88" s="515"/>
      <c r="S88" s="515"/>
      <c r="T88" s="515"/>
      <c r="U88" s="515"/>
      <c r="V88" s="515"/>
      <c r="W88" s="515"/>
      <c r="X88" s="515"/>
      <c r="Y88" s="515"/>
      <c r="Z88" s="515"/>
      <c r="AA88" s="515"/>
      <c r="AB88" s="515"/>
      <c r="AC88" s="515"/>
      <c r="AD88" s="515"/>
      <c r="AE88" s="515"/>
      <c r="AF88" s="515"/>
      <c r="AG88" s="515"/>
      <c r="AH88" s="515"/>
      <c r="AI88" s="515"/>
      <c r="AJ88" s="515"/>
    </row>
    <row r="89" spans="1:36" s="27" customFormat="1" x14ac:dyDescent="0.2">
      <c r="A89" s="236"/>
      <c r="B89" s="233"/>
      <c r="C89" s="236"/>
      <c r="D89" s="75"/>
      <c r="E89" s="101"/>
      <c r="F89" s="65"/>
      <c r="G89" s="65"/>
      <c r="H89" s="235"/>
      <c r="I89" s="237"/>
    </row>
    <row r="90" spans="1:36" s="27" customFormat="1" x14ac:dyDescent="0.2">
      <c r="A90" s="236"/>
      <c r="B90" s="236"/>
      <c r="C90" s="236"/>
      <c r="D90" s="75"/>
      <c r="E90" s="101"/>
      <c r="F90" s="65"/>
      <c r="G90" s="65"/>
      <c r="H90" s="65"/>
      <c r="I90" s="237"/>
    </row>
    <row r="91" spans="1:36" s="27" customFormat="1" x14ac:dyDescent="0.2">
      <c r="A91" s="75"/>
      <c r="B91" s="236"/>
      <c r="C91" s="236"/>
      <c r="D91" s="75"/>
      <c r="E91" s="101"/>
      <c r="F91" s="65"/>
      <c r="G91" s="65"/>
      <c r="H91" s="65"/>
      <c r="I91" s="237"/>
    </row>
    <row r="92" spans="1:36" s="27" customFormat="1" x14ac:dyDescent="0.2">
      <c r="A92" s="75"/>
      <c r="B92" s="236"/>
      <c r="C92" s="352"/>
      <c r="D92" s="75"/>
      <c r="E92" s="101"/>
      <c r="F92" s="65"/>
      <c r="G92" s="65"/>
      <c r="H92" s="65"/>
      <c r="I92" s="237"/>
      <c r="J92" s="237"/>
    </row>
    <row r="93" spans="1:36" s="27" customFormat="1" x14ac:dyDescent="0.2">
      <c r="A93" s="75"/>
      <c r="B93" s="236"/>
      <c r="C93" s="353"/>
      <c r="D93" s="75"/>
      <c r="E93" s="101"/>
      <c r="F93" s="65"/>
      <c r="G93" s="65"/>
      <c r="H93" s="65"/>
      <c r="I93" s="237"/>
      <c r="J93" s="237"/>
    </row>
    <row r="94" spans="1:36" s="27" customFormat="1" x14ac:dyDescent="0.2">
      <c r="A94" s="75"/>
      <c r="B94" s="236"/>
      <c r="C94" s="354"/>
      <c r="D94" s="75"/>
      <c r="E94" s="101"/>
      <c r="F94" s="65"/>
      <c r="G94" s="65"/>
      <c r="H94" s="65"/>
      <c r="I94" s="237"/>
      <c r="J94" s="237"/>
    </row>
    <row r="95" spans="1:36" ht="14" x14ac:dyDescent="0.3">
      <c r="A95" s="329"/>
      <c r="B95" s="235"/>
      <c r="C95" s="354"/>
      <c r="D95" s="75"/>
    </row>
    <row r="96" spans="1:36" ht="14" x14ac:dyDescent="0.3">
      <c r="A96" s="329"/>
      <c r="B96" s="129"/>
      <c r="C96" s="354"/>
      <c r="D96" s="75"/>
    </row>
    <row r="97" spans="1:4" ht="14" x14ac:dyDescent="0.3">
      <c r="A97" s="329"/>
      <c r="B97" s="129"/>
      <c r="C97" s="354"/>
      <c r="D97" s="75"/>
    </row>
    <row r="98" spans="1:4" x14ac:dyDescent="0.2">
      <c r="B98" s="65"/>
      <c r="C98" s="354"/>
      <c r="D98" s="75"/>
    </row>
    <row r="99" spans="1:4" x14ac:dyDescent="0.2">
      <c r="C99" s="354"/>
      <c r="D99" s="75"/>
    </row>
    <row r="100" spans="1:4" x14ac:dyDescent="0.2">
      <c r="C100" s="354"/>
      <c r="D100" s="75"/>
    </row>
    <row r="101" spans="1:4" x14ac:dyDescent="0.2">
      <c r="C101" s="354"/>
      <c r="D101" s="75"/>
    </row>
    <row r="102" spans="1:4" x14ac:dyDescent="0.2">
      <c r="C102" s="354"/>
      <c r="D102" s="75"/>
    </row>
    <row r="103" spans="1:4" x14ac:dyDescent="0.2">
      <c r="C103" s="354"/>
      <c r="D103" s="75"/>
    </row>
  </sheetData>
  <mergeCells count="6">
    <mergeCell ref="AF4:AJ4"/>
    <mergeCell ref="F4:O4"/>
    <mergeCell ref="D15:E15"/>
    <mergeCell ref="D56:E56"/>
    <mergeCell ref="Q4:Y4"/>
    <mergeCell ref="AA4:AE4"/>
  </mergeCells>
  <phoneticPr fontId="8"/>
  <printOptions horizontalCentered="1"/>
  <pageMargins left="0.59055118110236227" right="0.59055118110236227" top="0.19685039370078741" bottom="0.11811023622047245" header="0.19685039370078741" footer="0"/>
  <pageSetup paperSize="8" scale="46" firstPageNumber="0" orientation="landscape" useFirstPageNumber="1" r:id="rId1"/>
  <headerFooter alignWithMargins="0">
    <oddHeader>&amp;R&amp;"Arial,標準"&amp;15J. Front Retailing FACT BOOK</oddHeader>
    <oddFooter>&amp;C&amp;"ＭＳ Ｐ明朝,標準"&amp;22-4-</oddFooter>
  </headerFooter>
  <customProperties>
    <customPr name="layoutContexts"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J79"/>
  <sheetViews>
    <sheetView showGridLines="0" defaultGridColor="0" view="pageBreakPreview" colorId="8" zoomScale="40" zoomScaleNormal="60" zoomScaleSheetLayoutView="40" workbookViewId="0">
      <pane xSplit="6" ySplit="5" topLeftCell="T16" activePane="bottomRight" state="frozen"/>
      <selection activeCell="R20" sqref="R20"/>
      <selection pane="topRight" activeCell="R20" sqref="R20"/>
      <selection pane="bottomLeft" activeCell="R20" sqref="R20"/>
      <selection pane="bottomRight" activeCell="R20" sqref="R20"/>
    </sheetView>
  </sheetViews>
  <sheetFormatPr defaultColWidth="9" defaultRowHeight="13" x14ac:dyDescent="0.2"/>
  <cols>
    <col min="1" max="1" width="2.453125" style="28" customWidth="1"/>
    <col min="2" max="2" width="4.453125" style="28" customWidth="1"/>
    <col min="3" max="3" width="25.453125" style="28" customWidth="1"/>
    <col min="4" max="4" width="25.453125" style="23" customWidth="1"/>
    <col min="5" max="5" width="39.453125" style="23" customWidth="1"/>
    <col min="6" max="6" width="18.453125" style="23" hidden="1" customWidth="1"/>
    <col min="7" max="8" width="17.453125" style="23" hidden="1" customWidth="1"/>
    <col min="9" max="15" width="20.453125" style="23" hidden="1" customWidth="1"/>
    <col min="16" max="16" width="2.453125" style="23" hidden="1" customWidth="1"/>
    <col min="17" max="17" width="20.453125" style="23" hidden="1" customWidth="1"/>
    <col min="18" max="25" width="20.453125" style="23" customWidth="1"/>
    <col min="26" max="26" width="2.453125" style="23" customWidth="1"/>
    <col min="27" max="36" width="20.453125" style="23" customWidth="1"/>
    <col min="37" max="37" width="9" style="23"/>
    <col min="38" max="38" width="10.81640625" style="23" customWidth="1"/>
    <col min="39" max="16384" width="9" style="23"/>
  </cols>
  <sheetData>
    <row r="1" spans="1:36" ht="18" customHeight="1" x14ac:dyDescent="0.2"/>
    <row r="2" spans="1:36" s="41" customFormat="1" ht="22" customHeight="1" x14ac:dyDescent="0.5">
      <c r="A2" s="634" t="s">
        <v>242</v>
      </c>
      <c r="B2" s="37"/>
      <c r="C2" s="37"/>
      <c r="D2" s="38"/>
      <c r="E2" s="38"/>
      <c r="F2" s="39"/>
      <c r="G2" s="39"/>
      <c r="H2" s="38"/>
      <c r="I2" s="40"/>
      <c r="J2" s="39"/>
      <c r="K2" s="38"/>
      <c r="L2" s="40"/>
      <c r="M2" s="40"/>
      <c r="N2" s="26"/>
      <c r="O2" s="26"/>
    </row>
    <row r="3" spans="1:36" s="41" customFormat="1" ht="18" customHeight="1" x14ac:dyDescent="0.4">
      <c r="D3" s="38"/>
      <c r="E3" s="38"/>
      <c r="F3" s="39"/>
      <c r="G3" s="39"/>
      <c r="H3" s="38"/>
      <c r="I3" s="40"/>
      <c r="J3" s="39"/>
      <c r="K3" s="38"/>
      <c r="L3" s="42"/>
      <c r="M3" s="42"/>
      <c r="N3" s="301"/>
      <c r="O3" s="301"/>
      <c r="R3" s="668"/>
      <c r="S3" s="668"/>
      <c r="T3" s="668"/>
      <c r="U3" s="668"/>
      <c r="V3" s="668"/>
      <c r="W3" s="668"/>
      <c r="X3" s="668"/>
      <c r="Y3" s="668"/>
      <c r="AA3" s="668"/>
      <c r="AB3" s="668"/>
      <c r="AC3" s="668"/>
      <c r="AD3" s="668"/>
      <c r="AE3" s="668"/>
      <c r="AF3" s="668"/>
      <c r="AG3" s="668"/>
      <c r="AH3" s="668"/>
      <c r="AI3" s="668"/>
      <c r="AJ3" s="668" t="s">
        <v>243</v>
      </c>
    </row>
    <row r="4" spans="1:36" s="41" customFormat="1" ht="27" customHeight="1" x14ac:dyDescent="0.2">
      <c r="D4" s="38"/>
      <c r="E4" s="713"/>
      <c r="F4" s="1125" t="s">
        <v>244</v>
      </c>
      <c r="G4" s="1126"/>
      <c r="H4" s="1126"/>
      <c r="I4" s="1126"/>
      <c r="J4" s="1126"/>
      <c r="K4" s="1126"/>
      <c r="L4" s="1126"/>
      <c r="M4" s="1126"/>
      <c r="N4" s="1126"/>
      <c r="O4" s="1127"/>
      <c r="P4" s="339"/>
      <c r="Q4" s="1128" t="s">
        <v>245</v>
      </c>
      <c r="R4" s="1129"/>
      <c r="S4" s="1129"/>
      <c r="T4" s="1129"/>
      <c r="U4" s="1129"/>
      <c r="V4" s="1129"/>
      <c r="W4" s="1129"/>
      <c r="X4" s="1129"/>
      <c r="Y4" s="1130"/>
      <c r="AA4" s="1128" t="s">
        <v>81</v>
      </c>
      <c r="AB4" s="1129"/>
      <c r="AC4" s="1129"/>
      <c r="AD4" s="1129"/>
      <c r="AE4" s="1130"/>
      <c r="AF4" s="1128" t="s">
        <v>994</v>
      </c>
      <c r="AG4" s="1129"/>
      <c r="AH4" s="1129"/>
      <c r="AI4" s="1129"/>
      <c r="AJ4" s="1130"/>
    </row>
    <row r="5" spans="1:36" s="27" customFormat="1" ht="27" customHeight="1" x14ac:dyDescent="0.2">
      <c r="A5" s="580"/>
      <c r="B5" s="581"/>
      <c r="C5" s="581"/>
      <c r="D5" s="582"/>
      <c r="E5" s="1019" t="s">
        <v>246</v>
      </c>
      <c r="F5" s="600" t="s">
        <v>247</v>
      </c>
      <c r="G5" s="601" t="s">
        <v>84</v>
      </c>
      <c r="H5" s="601" t="s">
        <v>85</v>
      </c>
      <c r="I5" s="601" t="s">
        <v>86</v>
      </c>
      <c r="J5" s="601" t="s">
        <v>87</v>
      </c>
      <c r="K5" s="601" t="s">
        <v>88</v>
      </c>
      <c r="L5" s="601" t="s">
        <v>89</v>
      </c>
      <c r="M5" s="602" t="s">
        <v>90</v>
      </c>
      <c r="N5" s="601" t="s">
        <v>91</v>
      </c>
      <c r="O5" s="603" t="s">
        <v>92</v>
      </c>
      <c r="Q5" s="600" t="s">
        <v>92</v>
      </c>
      <c r="R5" s="601" t="s">
        <v>93</v>
      </c>
      <c r="S5" s="601" t="s">
        <v>94</v>
      </c>
      <c r="T5" s="771" t="s">
        <v>95</v>
      </c>
      <c r="U5" s="857" t="s">
        <v>96</v>
      </c>
      <c r="V5" s="857" t="s">
        <v>97</v>
      </c>
      <c r="W5" s="857" t="s">
        <v>98</v>
      </c>
      <c r="X5" s="1056" t="s">
        <v>80</v>
      </c>
      <c r="Y5" s="984" t="s">
        <v>81</v>
      </c>
      <c r="AA5" s="1010" t="s">
        <v>248</v>
      </c>
      <c r="AB5" s="857" t="s">
        <v>249</v>
      </c>
      <c r="AC5" s="857" t="s">
        <v>250</v>
      </c>
      <c r="AD5" s="771" t="s">
        <v>287</v>
      </c>
      <c r="AE5" s="1056" t="s">
        <v>191</v>
      </c>
      <c r="AF5" s="857" t="s">
        <v>985</v>
      </c>
      <c r="AG5" s="857" t="s">
        <v>987</v>
      </c>
      <c r="AH5" s="857" t="s">
        <v>989</v>
      </c>
      <c r="AI5" s="771" t="s">
        <v>991</v>
      </c>
      <c r="AJ5" s="984" t="s">
        <v>993</v>
      </c>
    </row>
    <row r="6" spans="1:36" s="27" customFormat="1" ht="27" customHeight="1" x14ac:dyDescent="0.2">
      <c r="A6" s="239"/>
      <c r="B6" s="566" t="s">
        <v>251</v>
      </c>
      <c r="C6" s="566"/>
      <c r="D6" s="566" t="s">
        <v>252</v>
      </c>
      <c r="E6" s="567" t="s">
        <v>253</v>
      </c>
      <c r="F6" s="604">
        <v>7653</v>
      </c>
      <c r="G6" s="604">
        <v>12677</v>
      </c>
      <c r="H6" s="604">
        <v>12437</v>
      </c>
      <c r="I6" s="604">
        <v>6502</v>
      </c>
      <c r="J6" s="605">
        <v>7144</v>
      </c>
      <c r="K6" s="604">
        <v>22744</v>
      </c>
      <c r="L6" s="604">
        <v>8983</v>
      </c>
      <c r="M6" s="604">
        <v>11147</v>
      </c>
      <c r="N6" s="604">
        <v>12213</v>
      </c>
      <c r="O6" s="604">
        <v>13646</v>
      </c>
      <c r="Q6" s="604">
        <v>13646</v>
      </c>
      <c r="R6" s="604">
        <v>14776</v>
      </c>
      <c r="S6" s="604">
        <v>18770</v>
      </c>
      <c r="T6" s="604">
        <v>34116</v>
      </c>
      <c r="U6" s="604">
        <v>13812</v>
      </c>
      <c r="V6" s="604">
        <v>15482</v>
      </c>
      <c r="W6" s="604">
        <v>15238</v>
      </c>
      <c r="X6" s="604">
        <v>16512</v>
      </c>
      <c r="Y6" s="604">
        <v>20727</v>
      </c>
      <c r="AA6" s="604">
        <v>10469</v>
      </c>
      <c r="AB6" s="604">
        <v>1497</v>
      </c>
      <c r="AC6" s="604">
        <v>7202</v>
      </c>
      <c r="AD6" s="604">
        <v>1559</v>
      </c>
      <c r="AE6" s="604">
        <v>20727</v>
      </c>
      <c r="AF6" s="605">
        <v>13655</v>
      </c>
      <c r="AG6" s="604">
        <v>1584</v>
      </c>
      <c r="AH6" s="604" t="s">
        <v>126</v>
      </c>
      <c r="AI6" s="604" t="s">
        <v>126</v>
      </c>
      <c r="AJ6" s="604" t="s">
        <v>126</v>
      </c>
    </row>
    <row r="7" spans="1:36" s="27" customFormat="1" ht="27" customHeight="1" x14ac:dyDescent="0.2">
      <c r="A7" s="241"/>
      <c r="B7" s="568" t="s">
        <v>254</v>
      </c>
      <c r="C7" s="569"/>
      <c r="D7" s="569"/>
      <c r="E7" s="570" t="s">
        <v>255</v>
      </c>
      <c r="F7" s="606" t="s">
        <v>256</v>
      </c>
      <c r="G7" s="606" t="s">
        <v>256</v>
      </c>
      <c r="H7" s="606" t="s">
        <v>256</v>
      </c>
      <c r="I7" s="606" t="s">
        <v>256</v>
      </c>
      <c r="J7" s="606" t="s">
        <v>256</v>
      </c>
      <c r="K7" s="606" t="s">
        <v>126</v>
      </c>
      <c r="L7" s="606" t="s">
        <v>126</v>
      </c>
      <c r="M7" s="606" t="s">
        <v>126</v>
      </c>
      <c r="N7" s="606" t="s">
        <v>126</v>
      </c>
      <c r="O7" s="606" t="s">
        <v>126</v>
      </c>
      <c r="Q7" s="606">
        <v>13646</v>
      </c>
      <c r="R7" s="606">
        <v>14776</v>
      </c>
      <c r="S7" s="606">
        <v>18770</v>
      </c>
      <c r="T7" s="606">
        <v>34116</v>
      </c>
      <c r="U7" s="606">
        <v>13812</v>
      </c>
      <c r="V7" s="606">
        <v>15482</v>
      </c>
      <c r="W7" s="606">
        <v>15238</v>
      </c>
      <c r="X7" s="606">
        <v>16512</v>
      </c>
      <c r="Y7" s="606">
        <v>20727</v>
      </c>
      <c r="AA7" s="606">
        <v>10469</v>
      </c>
      <c r="AB7" s="606">
        <v>1497</v>
      </c>
      <c r="AC7" s="606">
        <v>7202</v>
      </c>
      <c r="AD7" s="606">
        <v>1559</v>
      </c>
      <c r="AE7" s="606">
        <v>20727</v>
      </c>
      <c r="AF7" s="606">
        <v>13655</v>
      </c>
      <c r="AG7" s="606">
        <v>1584</v>
      </c>
      <c r="AH7" s="606" t="s">
        <v>126</v>
      </c>
      <c r="AI7" s="606" t="s">
        <v>126</v>
      </c>
      <c r="AJ7" s="606" t="s">
        <v>126</v>
      </c>
    </row>
    <row r="8" spans="1:36" s="27" customFormat="1" ht="27" customHeight="1" x14ac:dyDescent="0.2">
      <c r="A8" s="241"/>
      <c r="B8" s="568"/>
      <c r="C8" s="568"/>
      <c r="D8" s="571" t="s">
        <v>257</v>
      </c>
      <c r="E8" s="572" t="s">
        <v>258</v>
      </c>
      <c r="F8" s="607">
        <v>6131</v>
      </c>
      <c r="G8" s="607">
        <v>6698</v>
      </c>
      <c r="H8" s="607">
        <v>7010</v>
      </c>
      <c r="I8" s="607">
        <v>4353</v>
      </c>
      <c r="J8" s="607">
        <v>4907</v>
      </c>
      <c r="K8" s="607">
        <v>20394</v>
      </c>
      <c r="L8" s="607">
        <v>6280</v>
      </c>
      <c r="M8" s="607">
        <v>8391</v>
      </c>
      <c r="N8" s="607">
        <v>9194</v>
      </c>
      <c r="O8" s="607">
        <v>10433</v>
      </c>
      <c r="Q8" s="608">
        <v>10433</v>
      </c>
      <c r="R8" s="608">
        <v>10566</v>
      </c>
      <c r="S8" s="608">
        <v>13894</v>
      </c>
      <c r="T8" s="608">
        <v>28886</v>
      </c>
      <c r="U8" s="608">
        <v>9587</v>
      </c>
      <c r="V8" s="608">
        <v>10534</v>
      </c>
      <c r="W8" s="608">
        <v>8964</v>
      </c>
      <c r="X8" s="608">
        <v>8747</v>
      </c>
      <c r="Y8" s="608">
        <v>11398</v>
      </c>
      <c r="AA8" s="608">
        <v>8439</v>
      </c>
      <c r="AB8" s="608">
        <v>-823</v>
      </c>
      <c r="AC8" s="608">
        <v>4958</v>
      </c>
      <c r="AD8" s="608">
        <v>-1176</v>
      </c>
      <c r="AE8" s="608">
        <v>11398</v>
      </c>
      <c r="AF8" s="608">
        <v>11387</v>
      </c>
      <c r="AG8" s="608">
        <v>-690</v>
      </c>
      <c r="AH8" s="608" t="s">
        <v>126</v>
      </c>
      <c r="AI8" s="608" t="s">
        <v>126</v>
      </c>
      <c r="AJ8" s="608" t="s">
        <v>126</v>
      </c>
    </row>
    <row r="9" spans="1:36" s="27" customFormat="1" ht="27" customHeight="1" x14ac:dyDescent="0.2">
      <c r="A9" s="241"/>
      <c r="B9" s="569"/>
      <c r="C9" s="569"/>
      <c r="D9" s="569"/>
      <c r="E9" s="570" t="s">
        <v>259</v>
      </c>
      <c r="F9" s="606" t="s">
        <v>256</v>
      </c>
      <c r="G9" s="606" t="s">
        <v>256</v>
      </c>
      <c r="H9" s="606" t="s">
        <v>256</v>
      </c>
      <c r="I9" s="606" t="s">
        <v>256</v>
      </c>
      <c r="J9" s="606" t="s">
        <v>256</v>
      </c>
      <c r="K9" s="606" t="s">
        <v>126</v>
      </c>
      <c r="L9" s="606" t="s">
        <v>126</v>
      </c>
      <c r="M9" s="606" t="s">
        <v>126</v>
      </c>
      <c r="N9" s="606" t="s">
        <v>126</v>
      </c>
      <c r="O9" s="606" t="s">
        <v>126</v>
      </c>
      <c r="Q9" s="606">
        <v>8286</v>
      </c>
      <c r="R9" s="606">
        <v>8835</v>
      </c>
      <c r="S9" s="606">
        <v>13858</v>
      </c>
      <c r="T9" s="606">
        <v>28020</v>
      </c>
      <c r="U9" s="606">
        <v>9019</v>
      </c>
      <c r="V9" s="606">
        <v>14533</v>
      </c>
      <c r="W9" s="606">
        <v>8945</v>
      </c>
      <c r="X9" s="606">
        <v>17695</v>
      </c>
      <c r="Y9" s="606">
        <v>11432</v>
      </c>
      <c r="AA9" s="606">
        <v>8493</v>
      </c>
      <c r="AB9" s="606">
        <v>-833</v>
      </c>
      <c r="AC9" s="606">
        <v>4932</v>
      </c>
      <c r="AD9" s="606">
        <v>-1160</v>
      </c>
      <c r="AE9" s="606">
        <v>11432</v>
      </c>
      <c r="AF9" s="606">
        <v>11348</v>
      </c>
      <c r="AG9" s="606">
        <v>-660</v>
      </c>
      <c r="AH9" s="606" t="s">
        <v>126</v>
      </c>
      <c r="AI9" s="606" t="s">
        <v>126</v>
      </c>
      <c r="AJ9" s="606" t="s">
        <v>126</v>
      </c>
    </row>
    <row r="10" spans="1:36" s="27" customFormat="1" ht="27" customHeight="1" x14ac:dyDescent="0.2">
      <c r="A10" s="241"/>
      <c r="B10" s="569"/>
      <c r="C10" s="569"/>
      <c r="D10" s="573" t="s">
        <v>260</v>
      </c>
      <c r="E10" s="778" t="s">
        <v>261</v>
      </c>
      <c r="F10" s="608">
        <v>5753</v>
      </c>
      <c r="G10" s="608">
        <v>6570</v>
      </c>
      <c r="H10" s="608">
        <v>6994</v>
      </c>
      <c r="I10" s="608">
        <v>4342</v>
      </c>
      <c r="J10" s="608">
        <v>4871</v>
      </c>
      <c r="K10" s="608">
        <v>19972</v>
      </c>
      <c r="L10" s="608">
        <v>6398</v>
      </c>
      <c r="M10" s="608">
        <v>8460</v>
      </c>
      <c r="N10" s="608">
        <v>9201</v>
      </c>
      <c r="O10" s="608">
        <v>9750</v>
      </c>
      <c r="Q10" s="608" t="s">
        <v>126</v>
      </c>
      <c r="R10" s="608" t="s">
        <v>126</v>
      </c>
      <c r="S10" s="608" t="s">
        <v>126</v>
      </c>
      <c r="T10" s="608" t="s">
        <v>126</v>
      </c>
      <c r="U10" s="608" t="s">
        <v>126</v>
      </c>
      <c r="V10" s="608" t="s">
        <v>126</v>
      </c>
      <c r="W10" s="608" t="s">
        <v>126</v>
      </c>
      <c r="X10" s="608" t="s">
        <v>126</v>
      </c>
      <c r="Y10" s="608" t="s">
        <v>126</v>
      </c>
      <c r="AA10" s="608" t="s">
        <v>126</v>
      </c>
      <c r="AB10" s="608" t="s">
        <v>126</v>
      </c>
      <c r="AC10" s="608" t="s">
        <v>126</v>
      </c>
      <c r="AD10" s="608" t="s">
        <v>126</v>
      </c>
      <c r="AE10" s="608" t="s">
        <v>126</v>
      </c>
      <c r="AF10" s="608" t="s">
        <v>126</v>
      </c>
      <c r="AG10" s="608" t="s">
        <v>126</v>
      </c>
      <c r="AH10" s="608" t="s">
        <v>126</v>
      </c>
      <c r="AI10" s="608" t="s">
        <v>126</v>
      </c>
      <c r="AJ10" s="608" t="s">
        <v>126</v>
      </c>
    </row>
    <row r="11" spans="1:36" s="27" customFormat="1" ht="27" customHeight="1" x14ac:dyDescent="0.2">
      <c r="A11" s="241"/>
      <c r="B11" s="569"/>
      <c r="C11" s="569"/>
      <c r="D11" s="569"/>
      <c r="E11" s="570" t="s">
        <v>262</v>
      </c>
      <c r="F11" s="606" t="s">
        <v>256</v>
      </c>
      <c r="G11" s="606" t="s">
        <v>256</v>
      </c>
      <c r="H11" s="606" t="s">
        <v>256</v>
      </c>
      <c r="I11" s="606" t="s">
        <v>256</v>
      </c>
      <c r="J11" s="606" t="s">
        <v>256</v>
      </c>
      <c r="K11" s="606" t="s">
        <v>126</v>
      </c>
      <c r="L11" s="606" t="s">
        <v>126</v>
      </c>
      <c r="M11" s="606" t="s">
        <v>126</v>
      </c>
      <c r="N11" s="606" t="s">
        <v>126</v>
      </c>
      <c r="O11" s="606" t="s">
        <v>126</v>
      </c>
      <c r="Q11" s="606">
        <v>8595</v>
      </c>
      <c r="R11" s="606">
        <v>8925</v>
      </c>
      <c r="S11" s="606">
        <v>13890</v>
      </c>
      <c r="T11" s="606">
        <v>27949</v>
      </c>
      <c r="U11" s="606">
        <v>8480</v>
      </c>
      <c r="V11" s="606">
        <v>13657</v>
      </c>
      <c r="W11" s="606">
        <v>8286</v>
      </c>
      <c r="X11" s="606">
        <v>18130</v>
      </c>
      <c r="Y11" s="606">
        <v>10572</v>
      </c>
      <c r="AA11" s="606">
        <v>8286</v>
      </c>
      <c r="AB11" s="606">
        <v>-1060</v>
      </c>
      <c r="AC11" s="606">
        <v>4723</v>
      </c>
      <c r="AD11" s="606">
        <v>-1377</v>
      </c>
      <c r="AE11" s="606">
        <v>10572</v>
      </c>
      <c r="AF11" s="606">
        <v>11179</v>
      </c>
      <c r="AG11" s="606">
        <v>-949</v>
      </c>
      <c r="AH11" s="606" t="s">
        <v>126</v>
      </c>
      <c r="AI11" s="606" t="s">
        <v>126</v>
      </c>
      <c r="AJ11" s="606" t="s">
        <v>126</v>
      </c>
    </row>
    <row r="12" spans="1:36" s="27" customFormat="1" ht="27" customHeight="1" x14ac:dyDescent="0.2">
      <c r="A12" s="241"/>
      <c r="B12" s="569"/>
      <c r="C12" s="569"/>
      <c r="D12" s="573" t="s">
        <v>263</v>
      </c>
      <c r="E12" s="778" t="s">
        <v>261</v>
      </c>
      <c r="F12" s="608">
        <v>5906</v>
      </c>
      <c r="G12" s="608">
        <v>6440</v>
      </c>
      <c r="H12" s="608">
        <v>7048</v>
      </c>
      <c r="I12" s="608">
        <v>4203</v>
      </c>
      <c r="J12" s="608">
        <v>4745</v>
      </c>
      <c r="K12" s="608">
        <v>19930</v>
      </c>
      <c r="L12" s="608">
        <v>12405</v>
      </c>
      <c r="M12" s="608">
        <v>8388</v>
      </c>
      <c r="N12" s="608">
        <v>6872</v>
      </c>
      <c r="O12" s="608">
        <v>8702</v>
      </c>
      <c r="Q12" s="608" t="s">
        <v>126</v>
      </c>
      <c r="R12" s="608" t="s">
        <v>126</v>
      </c>
      <c r="S12" s="608" t="s">
        <v>126</v>
      </c>
      <c r="T12" s="608" t="s">
        <v>126</v>
      </c>
      <c r="U12" s="608" t="s">
        <v>126</v>
      </c>
      <c r="V12" s="608" t="s">
        <v>126</v>
      </c>
      <c r="W12" s="608" t="s">
        <v>126</v>
      </c>
      <c r="X12" s="608" t="s">
        <v>126</v>
      </c>
      <c r="Y12" s="608"/>
      <c r="AA12" s="608" t="s">
        <v>126</v>
      </c>
      <c r="AB12" s="608" t="s">
        <v>126</v>
      </c>
      <c r="AC12" s="608" t="s">
        <v>126</v>
      </c>
      <c r="AD12" s="608" t="s">
        <v>126</v>
      </c>
      <c r="AE12" s="608" t="s">
        <v>126</v>
      </c>
      <c r="AF12" s="608" t="s">
        <v>126</v>
      </c>
      <c r="AG12" s="608" t="s">
        <v>126</v>
      </c>
      <c r="AH12" s="608" t="s">
        <v>126</v>
      </c>
      <c r="AI12" s="608" t="s">
        <v>126</v>
      </c>
      <c r="AJ12" s="608" t="s">
        <v>126</v>
      </c>
    </row>
    <row r="13" spans="1:36" s="27" customFormat="1" ht="27" customHeight="1" x14ac:dyDescent="0.2">
      <c r="A13" s="241"/>
      <c r="B13" s="569"/>
      <c r="C13" s="569"/>
      <c r="D13" s="569"/>
      <c r="E13" s="575" t="s">
        <v>264</v>
      </c>
      <c r="F13" s="606" t="s">
        <v>256</v>
      </c>
      <c r="G13" s="606" t="s">
        <v>256</v>
      </c>
      <c r="H13" s="606" t="s">
        <v>256</v>
      </c>
      <c r="I13" s="606" t="s">
        <v>256</v>
      </c>
      <c r="J13" s="606" t="s">
        <v>256</v>
      </c>
      <c r="K13" s="606" t="s">
        <v>126</v>
      </c>
      <c r="L13" s="606" t="s">
        <v>126</v>
      </c>
      <c r="M13" s="606" t="s">
        <v>126</v>
      </c>
      <c r="N13" s="606" t="s">
        <v>126</v>
      </c>
      <c r="O13" s="606" t="s">
        <v>126</v>
      </c>
      <c r="Q13" s="609">
        <v>8706</v>
      </c>
      <c r="R13" s="609">
        <v>8524</v>
      </c>
      <c r="S13" s="609">
        <v>13866</v>
      </c>
      <c r="T13" s="609">
        <v>27947</v>
      </c>
      <c r="U13" s="609">
        <v>8473</v>
      </c>
      <c r="V13" s="609">
        <v>14895</v>
      </c>
      <c r="W13" s="609">
        <v>8453</v>
      </c>
      <c r="X13" s="609">
        <v>18998</v>
      </c>
      <c r="Y13" s="609">
        <v>11839</v>
      </c>
      <c r="AA13" s="610">
        <v>9321</v>
      </c>
      <c r="AB13" s="610">
        <v>-1151</v>
      </c>
      <c r="AC13" s="610">
        <v>5342</v>
      </c>
      <c r="AD13" s="610">
        <v>-1673</v>
      </c>
      <c r="AE13" s="609">
        <v>11839</v>
      </c>
      <c r="AF13" s="610">
        <v>12207</v>
      </c>
      <c r="AG13" s="610">
        <v>-1126</v>
      </c>
      <c r="AH13" s="610" t="s">
        <v>126</v>
      </c>
      <c r="AI13" s="610" t="s">
        <v>126</v>
      </c>
      <c r="AJ13" s="610" t="s">
        <v>126</v>
      </c>
    </row>
    <row r="14" spans="1:36" s="27" customFormat="1" ht="27" customHeight="1" x14ac:dyDescent="0.2">
      <c r="A14" s="239"/>
      <c r="B14" s="566" t="s">
        <v>265</v>
      </c>
      <c r="C14" s="566"/>
      <c r="D14" s="566" t="s">
        <v>266</v>
      </c>
      <c r="E14" s="567" t="s">
        <v>253</v>
      </c>
      <c r="F14" s="604">
        <v>767596</v>
      </c>
      <c r="G14" s="604">
        <v>713362</v>
      </c>
      <c r="H14" s="604">
        <v>657305</v>
      </c>
      <c r="I14" s="604">
        <v>638260</v>
      </c>
      <c r="J14" s="604">
        <v>643530</v>
      </c>
      <c r="K14" s="604">
        <v>660521</v>
      </c>
      <c r="L14" s="604">
        <v>678286</v>
      </c>
      <c r="M14" s="604">
        <v>671767</v>
      </c>
      <c r="N14" s="604">
        <v>677511</v>
      </c>
      <c r="O14" s="604">
        <v>646990</v>
      </c>
      <c r="Q14" s="604">
        <v>646990</v>
      </c>
      <c r="R14" s="604">
        <v>673154</v>
      </c>
      <c r="S14" s="604">
        <v>680428</v>
      </c>
      <c r="T14" s="604">
        <v>656152</v>
      </c>
      <c r="U14" s="604">
        <v>436462</v>
      </c>
      <c r="V14" s="604">
        <v>505987</v>
      </c>
      <c r="W14" s="604">
        <v>602490</v>
      </c>
      <c r="X14" s="604">
        <v>685422</v>
      </c>
      <c r="Y14" s="604">
        <v>755786</v>
      </c>
      <c r="AA14" s="604">
        <v>180885</v>
      </c>
      <c r="AB14" s="604">
        <v>184513</v>
      </c>
      <c r="AC14" s="604">
        <v>174964</v>
      </c>
      <c r="AD14" s="604">
        <v>215424</v>
      </c>
      <c r="AE14" s="604">
        <v>755786</v>
      </c>
      <c r="AF14" s="604">
        <v>178672</v>
      </c>
      <c r="AG14" s="604">
        <v>187316</v>
      </c>
      <c r="AH14" s="604" t="s">
        <v>126</v>
      </c>
      <c r="AI14" s="604" t="s">
        <v>126</v>
      </c>
      <c r="AJ14" s="604" t="s">
        <v>126</v>
      </c>
    </row>
    <row r="15" spans="1:36" s="27" customFormat="1" ht="27" customHeight="1" x14ac:dyDescent="0.2">
      <c r="A15" s="241"/>
      <c r="B15" s="568" t="s">
        <v>267</v>
      </c>
      <c r="C15" s="569"/>
      <c r="D15" s="569"/>
      <c r="E15" s="570" t="s">
        <v>255</v>
      </c>
      <c r="F15" s="606" t="s">
        <v>256</v>
      </c>
      <c r="G15" s="606" t="s">
        <v>256</v>
      </c>
      <c r="H15" s="606" t="s">
        <v>256</v>
      </c>
      <c r="I15" s="606" t="s">
        <v>256</v>
      </c>
      <c r="J15" s="606" t="s">
        <v>256</v>
      </c>
      <c r="K15" s="606" t="s">
        <v>126</v>
      </c>
      <c r="L15" s="606" t="s">
        <v>126</v>
      </c>
      <c r="M15" s="606" t="s">
        <v>126</v>
      </c>
      <c r="N15" s="606" t="s">
        <v>126</v>
      </c>
      <c r="O15" s="606" t="s">
        <v>126</v>
      </c>
      <c r="Q15" s="606">
        <v>242182</v>
      </c>
      <c r="R15" s="606">
        <v>257451</v>
      </c>
      <c r="S15" s="606">
        <v>262984</v>
      </c>
      <c r="T15" s="606">
        <v>253886</v>
      </c>
      <c r="U15" s="606">
        <v>161818</v>
      </c>
      <c r="V15" s="606">
        <v>174988</v>
      </c>
      <c r="W15" s="606">
        <v>198370</v>
      </c>
      <c r="X15" s="606">
        <v>220081</v>
      </c>
      <c r="Y15" s="606">
        <v>243165</v>
      </c>
      <c r="AA15" s="606">
        <v>57848</v>
      </c>
      <c r="AB15" s="606">
        <v>59651</v>
      </c>
      <c r="AC15" s="606">
        <v>54928</v>
      </c>
      <c r="AD15" s="606">
        <v>70738</v>
      </c>
      <c r="AE15" s="606">
        <v>243165</v>
      </c>
      <c r="AF15" s="606">
        <v>59333</v>
      </c>
      <c r="AG15" s="606">
        <v>61579</v>
      </c>
      <c r="AH15" s="606" t="s">
        <v>126</v>
      </c>
      <c r="AI15" s="606" t="s">
        <v>126</v>
      </c>
      <c r="AJ15" s="606" t="s">
        <v>126</v>
      </c>
    </row>
    <row r="16" spans="1:36" s="27" customFormat="1" ht="27" customHeight="1" x14ac:dyDescent="0.2">
      <c r="A16" s="241"/>
      <c r="B16" s="568" t="s">
        <v>268</v>
      </c>
      <c r="C16" s="569"/>
      <c r="D16" s="576" t="s">
        <v>269</v>
      </c>
      <c r="E16" s="572" t="s">
        <v>258</v>
      </c>
      <c r="F16" s="607">
        <v>27238</v>
      </c>
      <c r="G16" s="607">
        <v>16202</v>
      </c>
      <c r="H16" s="607">
        <v>8638</v>
      </c>
      <c r="I16" s="607">
        <v>10002</v>
      </c>
      <c r="J16" s="607">
        <v>11389</v>
      </c>
      <c r="K16" s="607">
        <v>15462</v>
      </c>
      <c r="L16" s="607">
        <v>19658</v>
      </c>
      <c r="M16" s="607">
        <v>20053</v>
      </c>
      <c r="N16" s="607">
        <v>26173</v>
      </c>
      <c r="O16" s="607">
        <v>22702</v>
      </c>
      <c r="Q16" s="608">
        <v>22125</v>
      </c>
      <c r="R16" s="608">
        <v>27158</v>
      </c>
      <c r="S16" s="608">
        <v>27849</v>
      </c>
      <c r="T16" s="608">
        <v>29367</v>
      </c>
      <c r="U16" s="608">
        <v>-1358</v>
      </c>
      <c r="V16" s="608">
        <v>2959</v>
      </c>
      <c r="W16" s="608">
        <v>12940</v>
      </c>
      <c r="X16" s="608">
        <v>25532</v>
      </c>
      <c r="Y16" s="608">
        <v>32713</v>
      </c>
      <c r="AA16" s="608">
        <v>10254</v>
      </c>
      <c r="AB16" s="608">
        <v>9233</v>
      </c>
      <c r="AC16" s="608">
        <v>6740</v>
      </c>
      <c r="AD16" s="608">
        <v>6486</v>
      </c>
      <c r="AE16" s="608">
        <v>32713</v>
      </c>
      <c r="AF16" s="608">
        <v>8224</v>
      </c>
      <c r="AG16" s="608">
        <v>7749</v>
      </c>
      <c r="AH16" s="608" t="s">
        <v>126</v>
      </c>
      <c r="AI16" s="608" t="s">
        <v>126</v>
      </c>
      <c r="AJ16" s="608" t="s">
        <v>126</v>
      </c>
    </row>
    <row r="17" spans="1:36" s="27" customFormat="1" ht="27" customHeight="1" x14ac:dyDescent="0.2">
      <c r="A17" s="241"/>
      <c r="B17" s="569"/>
      <c r="C17" s="569"/>
      <c r="D17" s="569"/>
      <c r="E17" s="570" t="s">
        <v>259</v>
      </c>
      <c r="F17" s="606" t="s">
        <v>256</v>
      </c>
      <c r="G17" s="606" t="s">
        <v>256</v>
      </c>
      <c r="H17" s="606" t="s">
        <v>256</v>
      </c>
      <c r="I17" s="606" t="s">
        <v>256</v>
      </c>
      <c r="J17" s="606" t="s">
        <v>256</v>
      </c>
      <c r="K17" s="606" t="s">
        <v>126</v>
      </c>
      <c r="L17" s="606" t="s">
        <v>126</v>
      </c>
      <c r="M17" s="606" t="s">
        <v>126</v>
      </c>
      <c r="N17" s="606" t="s">
        <v>126</v>
      </c>
      <c r="O17" s="606" t="s">
        <v>126</v>
      </c>
      <c r="Q17" s="606">
        <v>20066</v>
      </c>
      <c r="R17" s="606">
        <v>28297</v>
      </c>
      <c r="S17" s="606">
        <v>26529</v>
      </c>
      <c r="T17" s="606">
        <v>24555</v>
      </c>
      <c r="U17" s="606">
        <v>-18096</v>
      </c>
      <c r="V17" s="606">
        <v>-1824</v>
      </c>
      <c r="W17" s="606">
        <v>8076</v>
      </c>
      <c r="X17" s="606">
        <v>24232</v>
      </c>
      <c r="Y17" s="606">
        <v>29778</v>
      </c>
      <c r="AA17" s="606">
        <v>10492</v>
      </c>
      <c r="AB17" s="606">
        <v>8768</v>
      </c>
      <c r="AC17" s="606">
        <v>5921</v>
      </c>
      <c r="AD17" s="606">
        <v>4597</v>
      </c>
      <c r="AE17" s="606">
        <v>29778</v>
      </c>
      <c r="AF17" s="606">
        <v>9846</v>
      </c>
      <c r="AG17" s="606">
        <v>7623</v>
      </c>
      <c r="AH17" s="606" t="s">
        <v>126</v>
      </c>
      <c r="AI17" s="606" t="s">
        <v>126</v>
      </c>
      <c r="AJ17" s="606" t="s">
        <v>126</v>
      </c>
    </row>
    <row r="18" spans="1:36" s="27" customFormat="1" ht="27" customHeight="1" x14ac:dyDescent="0.2">
      <c r="A18" s="241"/>
      <c r="B18" s="44"/>
      <c r="C18" s="568"/>
      <c r="D18" s="573" t="s">
        <v>260</v>
      </c>
      <c r="E18" s="574" t="s">
        <v>261</v>
      </c>
      <c r="F18" s="608">
        <v>27230</v>
      </c>
      <c r="G18" s="608">
        <v>15811</v>
      </c>
      <c r="H18" s="608">
        <v>7379</v>
      </c>
      <c r="I18" s="608">
        <v>8613</v>
      </c>
      <c r="J18" s="608">
        <v>10081</v>
      </c>
      <c r="K18" s="608">
        <v>14190</v>
      </c>
      <c r="L18" s="608">
        <v>18008</v>
      </c>
      <c r="M18" s="608">
        <v>18321</v>
      </c>
      <c r="N18" s="608">
        <v>24474</v>
      </c>
      <c r="O18" s="608">
        <v>21266</v>
      </c>
      <c r="Q18" s="608" t="s">
        <v>126</v>
      </c>
      <c r="R18" s="608" t="s">
        <v>126</v>
      </c>
      <c r="S18" s="608" t="s">
        <v>126</v>
      </c>
      <c r="T18" s="608" t="s">
        <v>126</v>
      </c>
      <c r="U18" s="608" t="s">
        <v>126</v>
      </c>
      <c r="V18" s="608" t="s">
        <v>126</v>
      </c>
      <c r="W18" s="608" t="s">
        <v>126</v>
      </c>
      <c r="X18" s="608" t="s">
        <v>126</v>
      </c>
      <c r="Y18" s="608" t="s">
        <v>126</v>
      </c>
      <c r="AA18" s="608" t="s">
        <v>126</v>
      </c>
      <c r="AB18" s="608" t="s">
        <v>126</v>
      </c>
      <c r="AC18" s="608" t="s">
        <v>126</v>
      </c>
      <c r="AD18" s="608"/>
      <c r="AE18" s="608" t="s">
        <v>126</v>
      </c>
      <c r="AF18" s="608" t="s">
        <v>126</v>
      </c>
      <c r="AG18" s="608" t="s">
        <v>126</v>
      </c>
      <c r="AH18" s="608" t="s">
        <v>126</v>
      </c>
      <c r="AI18" s="608" t="s">
        <v>126</v>
      </c>
      <c r="AJ18" s="608" t="s">
        <v>126</v>
      </c>
    </row>
    <row r="19" spans="1:36" s="27" customFormat="1" ht="27" customHeight="1" x14ac:dyDescent="0.2">
      <c r="A19" s="241"/>
      <c r="B19" s="44"/>
      <c r="C19" s="568"/>
      <c r="D19" s="569"/>
      <c r="E19" s="570" t="s">
        <v>262</v>
      </c>
      <c r="F19" s="606" t="s">
        <v>256</v>
      </c>
      <c r="G19" s="606" t="s">
        <v>256</v>
      </c>
      <c r="H19" s="606" t="s">
        <v>256</v>
      </c>
      <c r="I19" s="606" t="s">
        <v>256</v>
      </c>
      <c r="J19" s="606" t="s">
        <v>256</v>
      </c>
      <c r="K19" s="606" t="s">
        <v>126</v>
      </c>
      <c r="L19" s="606" t="s">
        <v>126</v>
      </c>
      <c r="M19" s="606" t="s">
        <v>126</v>
      </c>
      <c r="N19" s="606" t="s">
        <v>126</v>
      </c>
      <c r="O19" s="606" t="s">
        <v>126</v>
      </c>
      <c r="Q19" s="606">
        <v>19938</v>
      </c>
      <c r="R19" s="606">
        <v>28253</v>
      </c>
      <c r="S19" s="606">
        <v>26872</v>
      </c>
      <c r="T19" s="606">
        <v>22389</v>
      </c>
      <c r="U19" s="606">
        <v>-20339</v>
      </c>
      <c r="V19" s="606">
        <v>-3246</v>
      </c>
      <c r="W19" s="606">
        <v>6640</v>
      </c>
      <c r="X19" s="606">
        <v>23084</v>
      </c>
      <c r="Y19" s="606">
        <v>29349</v>
      </c>
      <c r="AA19" s="606">
        <v>10543</v>
      </c>
      <c r="AB19" s="606">
        <v>8649</v>
      </c>
      <c r="AC19" s="606">
        <v>5728</v>
      </c>
      <c r="AD19" s="606">
        <v>4429</v>
      </c>
      <c r="AE19" s="606">
        <v>29349</v>
      </c>
      <c r="AF19" s="606">
        <v>9465</v>
      </c>
      <c r="AG19" s="606">
        <v>7017</v>
      </c>
      <c r="AH19" s="606" t="s">
        <v>126</v>
      </c>
      <c r="AI19" s="606" t="s">
        <v>126</v>
      </c>
      <c r="AJ19" s="606" t="s">
        <v>126</v>
      </c>
    </row>
    <row r="20" spans="1:36" s="27" customFormat="1" ht="27" customHeight="1" x14ac:dyDescent="0.2">
      <c r="A20" s="241"/>
      <c r="B20" s="44"/>
      <c r="C20" s="568"/>
      <c r="D20" s="573" t="s">
        <v>263</v>
      </c>
      <c r="E20" s="574" t="s">
        <v>261</v>
      </c>
      <c r="F20" s="608">
        <v>21465</v>
      </c>
      <c r="G20" s="608">
        <v>2427</v>
      </c>
      <c r="H20" s="608">
        <v>1887</v>
      </c>
      <c r="I20" s="608">
        <v>3706</v>
      </c>
      <c r="J20" s="608">
        <v>4528</v>
      </c>
      <c r="K20" s="608">
        <v>5674</v>
      </c>
      <c r="L20" s="608">
        <v>7508</v>
      </c>
      <c r="M20" s="608">
        <v>11759</v>
      </c>
      <c r="N20" s="608">
        <v>10747</v>
      </c>
      <c r="O20" s="608">
        <v>13555</v>
      </c>
      <c r="Q20" s="608" t="s">
        <v>126</v>
      </c>
      <c r="R20" s="608" t="s">
        <v>126</v>
      </c>
      <c r="S20" s="608" t="s">
        <v>126</v>
      </c>
      <c r="T20" s="608" t="s">
        <v>126</v>
      </c>
      <c r="U20" s="608" t="s">
        <v>126</v>
      </c>
      <c r="V20" s="608" t="s">
        <v>126</v>
      </c>
      <c r="W20" s="608" t="s">
        <v>126</v>
      </c>
      <c r="X20" s="608" t="s">
        <v>126</v>
      </c>
      <c r="Y20" s="608"/>
      <c r="AA20" s="608" t="s">
        <v>126</v>
      </c>
      <c r="AB20" s="608" t="s">
        <v>126</v>
      </c>
      <c r="AC20" s="608" t="s">
        <v>126</v>
      </c>
      <c r="AD20" s="608"/>
      <c r="AE20" s="608"/>
      <c r="AF20" s="608" t="s">
        <v>126</v>
      </c>
      <c r="AG20" s="608" t="s">
        <v>126</v>
      </c>
      <c r="AH20" s="608" t="s">
        <v>126</v>
      </c>
      <c r="AI20" s="608" t="s">
        <v>126</v>
      </c>
      <c r="AJ20" s="608" t="s">
        <v>126</v>
      </c>
    </row>
    <row r="21" spans="1:36" s="27" customFormat="1" ht="27" customHeight="1" x14ac:dyDescent="0.2">
      <c r="A21" s="241"/>
      <c r="B21" s="569"/>
      <c r="C21" s="569"/>
      <c r="D21" s="569"/>
      <c r="E21" s="575" t="s">
        <v>264</v>
      </c>
      <c r="F21" s="606" t="s">
        <v>256</v>
      </c>
      <c r="G21" s="606" t="s">
        <v>256</v>
      </c>
      <c r="H21" s="606" t="s">
        <v>256</v>
      </c>
      <c r="I21" s="606" t="s">
        <v>256</v>
      </c>
      <c r="J21" s="606" t="s">
        <v>256</v>
      </c>
      <c r="K21" s="606" t="s">
        <v>126</v>
      </c>
      <c r="L21" s="606" t="s">
        <v>126</v>
      </c>
      <c r="M21" s="606" t="s">
        <v>126</v>
      </c>
      <c r="N21" s="606" t="s">
        <v>126</v>
      </c>
      <c r="O21" s="606" t="s">
        <v>126</v>
      </c>
      <c r="Q21" s="610">
        <v>14929</v>
      </c>
      <c r="R21" s="610">
        <v>19248</v>
      </c>
      <c r="S21" s="610">
        <v>18579</v>
      </c>
      <c r="T21" s="610">
        <v>15578</v>
      </c>
      <c r="U21" s="610">
        <v>-13067</v>
      </c>
      <c r="V21" s="610">
        <v>-2995</v>
      </c>
      <c r="W21" s="610">
        <v>6114</v>
      </c>
      <c r="X21" s="610">
        <v>16675</v>
      </c>
      <c r="Y21" s="1059">
        <v>20384</v>
      </c>
      <c r="AA21" s="610">
        <v>7220</v>
      </c>
      <c r="AB21" s="610">
        <v>6041</v>
      </c>
      <c r="AC21" s="610">
        <v>3978</v>
      </c>
      <c r="AD21" s="610">
        <v>3145</v>
      </c>
      <c r="AE21" s="610">
        <v>20384</v>
      </c>
      <c r="AF21" s="610">
        <v>6373</v>
      </c>
      <c r="AG21" s="610">
        <v>4671</v>
      </c>
      <c r="AH21" s="610" t="s">
        <v>126</v>
      </c>
      <c r="AI21" s="610" t="s">
        <v>126</v>
      </c>
      <c r="AJ21" s="610" t="s">
        <v>126</v>
      </c>
    </row>
    <row r="22" spans="1:36" s="27" customFormat="1" ht="27" customHeight="1" x14ac:dyDescent="0.2">
      <c r="A22" s="239"/>
      <c r="B22" s="566" t="s">
        <v>270</v>
      </c>
      <c r="C22" s="566"/>
      <c r="D22" s="566" t="s">
        <v>266</v>
      </c>
      <c r="E22" s="567" t="s">
        <v>253</v>
      </c>
      <c r="F22" s="604">
        <v>75608</v>
      </c>
      <c r="G22" s="604">
        <v>72003</v>
      </c>
      <c r="H22" s="604">
        <v>67981</v>
      </c>
      <c r="I22" s="604">
        <v>66660</v>
      </c>
      <c r="J22" s="604">
        <v>60714</v>
      </c>
      <c r="K22" s="604">
        <v>57674</v>
      </c>
      <c r="L22" s="604">
        <v>58647</v>
      </c>
      <c r="M22" s="604">
        <v>57435</v>
      </c>
      <c r="N22" s="604">
        <v>56747</v>
      </c>
      <c r="O22" s="604">
        <v>53902</v>
      </c>
      <c r="Q22" s="604">
        <v>53902</v>
      </c>
      <c r="R22" s="604">
        <v>54848</v>
      </c>
      <c r="S22" s="604">
        <v>54831</v>
      </c>
      <c r="T22" s="604">
        <v>52977</v>
      </c>
      <c r="U22" s="604">
        <v>35003</v>
      </c>
      <c r="V22" s="604">
        <v>41523</v>
      </c>
      <c r="W22" s="604">
        <v>47108</v>
      </c>
      <c r="X22" s="605">
        <v>54096</v>
      </c>
      <c r="Y22" s="605">
        <v>60352</v>
      </c>
      <c r="AA22" s="605">
        <v>14257</v>
      </c>
      <c r="AB22" s="604">
        <v>15182</v>
      </c>
      <c r="AC22" s="605">
        <v>14007</v>
      </c>
      <c r="AD22" s="605">
        <v>16906</v>
      </c>
      <c r="AE22" s="605">
        <v>60352</v>
      </c>
      <c r="AF22" s="604">
        <v>11757</v>
      </c>
      <c r="AG22" s="604">
        <v>12098</v>
      </c>
      <c r="AH22" s="605" t="s">
        <v>126</v>
      </c>
      <c r="AI22" s="605" t="s">
        <v>126</v>
      </c>
      <c r="AJ22" s="604" t="s">
        <v>126</v>
      </c>
    </row>
    <row r="23" spans="1:36" s="27" customFormat="1" ht="27" customHeight="1" x14ac:dyDescent="0.2">
      <c r="A23" s="241"/>
      <c r="B23" s="568" t="s">
        <v>271</v>
      </c>
      <c r="C23" s="569"/>
      <c r="D23" s="569"/>
      <c r="E23" s="570" t="s">
        <v>255</v>
      </c>
      <c r="F23" s="606" t="s">
        <v>256</v>
      </c>
      <c r="G23" s="606" t="s">
        <v>256</v>
      </c>
      <c r="H23" s="606" t="s">
        <v>256</v>
      </c>
      <c r="I23" s="606" t="s">
        <v>256</v>
      </c>
      <c r="J23" s="606" t="s">
        <v>256</v>
      </c>
      <c r="K23" s="606" t="s">
        <v>126</v>
      </c>
      <c r="L23" s="606" t="s">
        <v>126</v>
      </c>
      <c r="M23" s="606" t="s">
        <v>126</v>
      </c>
      <c r="N23" s="606" t="s">
        <v>126</v>
      </c>
      <c r="O23" s="606" t="s">
        <v>126</v>
      </c>
      <c r="Q23" s="606">
        <v>19574</v>
      </c>
      <c r="R23" s="606">
        <v>19950</v>
      </c>
      <c r="S23" s="606">
        <v>19743</v>
      </c>
      <c r="T23" s="606">
        <v>18638</v>
      </c>
      <c r="U23" s="606">
        <v>11153</v>
      </c>
      <c r="V23" s="606">
        <v>12539</v>
      </c>
      <c r="W23" s="606">
        <v>14076</v>
      </c>
      <c r="X23" s="606">
        <v>15701</v>
      </c>
      <c r="Y23" s="606">
        <v>17098</v>
      </c>
      <c r="AA23" s="606">
        <v>3929</v>
      </c>
      <c r="AB23" s="606">
        <v>4382</v>
      </c>
      <c r="AC23" s="606">
        <v>3898</v>
      </c>
      <c r="AD23" s="606">
        <v>4889</v>
      </c>
      <c r="AE23" s="606">
        <v>17098</v>
      </c>
      <c r="AF23" s="606">
        <v>3442</v>
      </c>
      <c r="AG23" s="606">
        <v>3666</v>
      </c>
      <c r="AH23" s="606" t="s">
        <v>126</v>
      </c>
      <c r="AI23" s="606" t="s">
        <v>126</v>
      </c>
      <c r="AJ23" s="606" t="s">
        <v>126</v>
      </c>
    </row>
    <row r="24" spans="1:36" s="27" customFormat="1" ht="27" customHeight="1" x14ac:dyDescent="0.2">
      <c r="A24" s="241"/>
      <c r="B24" s="44"/>
      <c r="C24" s="568"/>
      <c r="D24" s="576" t="s">
        <v>269</v>
      </c>
      <c r="E24" s="572" t="s">
        <v>258</v>
      </c>
      <c r="F24" s="607">
        <v>4953</v>
      </c>
      <c r="G24" s="607">
        <v>3534</v>
      </c>
      <c r="H24" s="607">
        <v>2943</v>
      </c>
      <c r="I24" s="607">
        <v>3168</v>
      </c>
      <c r="J24" s="607">
        <v>2582</v>
      </c>
      <c r="K24" s="607">
        <v>2407</v>
      </c>
      <c r="L24" s="607">
        <v>2674</v>
      </c>
      <c r="M24" s="607">
        <v>2450</v>
      </c>
      <c r="N24" s="607">
        <v>2439</v>
      </c>
      <c r="O24" s="607">
        <v>2123</v>
      </c>
      <c r="Q24" s="608">
        <v>2071</v>
      </c>
      <c r="R24" s="608">
        <v>2196</v>
      </c>
      <c r="S24" s="608">
        <v>2195</v>
      </c>
      <c r="T24" s="608">
        <v>1531</v>
      </c>
      <c r="U24" s="608">
        <v>-999</v>
      </c>
      <c r="V24" s="608">
        <v>-893</v>
      </c>
      <c r="W24" s="608">
        <v>136</v>
      </c>
      <c r="X24" s="608">
        <v>835</v>
      </c>
      <c r="Y24" s="608">
        <v>1258</v>
      </c>
      <c r="AA24" s="608">
        <v>327</v>
      </c>
      <c r="AB24" s="608">
        <v>315</v>
      </c>
      <c r="AC24" s="608">
        <v>104</v>
      </c>
      <c r="AD24" s="608">
        <v>512</v>
      </c>
      <c r="AE24" s="608">
        <v>1258</v>
      </c>
      <c r="AF24" s="608">
        <v>-55</v>
      </c>
      <c r="AG24" s="608">
        <v>-147</v>
      </c>
      <c r="AH24" s="608" t="s">
        <v>126</v>
      </c>
      <c r="AI24" s="608" t="s">
        <v>126</v>
      </c>
      <c r="AJ24" s="608" t="s">
        <v>126</v>
      </c>
    </row>
    <row r="25" spans="1:36" s="27" customFormat="1" ht="27" customHeight="1" x14ac:dyDescent="0.2">
      <c r="A25" s="241"/>
      <c r="B25" s="569"/>
      <c r="C25" s="569"/>
      <c r="D25" s="569"/>
      <c r="E25" s="570" t="s">
        <v>259</v>
      </c>
      <c r="F25" s="606" t="s">
        <v>256</v>
      </c>
      <c r="G25" s="606" t="s">
        <v>256</v>
      </c>
      <c r="H25" s="606" t="s">
        <v>256</v>
      </c>
      <c r="I25" s="606" t="s">
        <v>256</v>
      </c>
      <c r="J25" s="606" t="s">
        <v>256</v>
      </c>
      <c r="K25" s="606" t="s">
        <v>126</v>
      </c>
      <c r="L25" s="606" t="s">
        <v>126</v>
      </c>
      <c r="M25" s="606" t="s">
        <v>126</v>
      </c>
      <c r="N25" s="606" t="s">
        <v>126</v>
      </c>
      <c r="O25" s="606" t="s">
        <v>126</v>
      </c>
      <c r="Q25" s="606">
        <v>2007</v>
      </c>
      <c r="R25" s="606">
        <v>2170</v>
      </c>
      <c r="S25" s="606">
        <v>2165</v>
      </c>
      <c r="T25" s="606">
        <v>1377</v>
      </c>
      <c r="U25" s="606" t="s">
        <v>272</v>
      </c>
      <c r="V25" s="606">
        <v>-1395</v>
      </c>
      <c r="W25" s="606">
        <v>-109</v>
      </c>
      <c r="X25" s="606">
        <v>659</v>
      </c>
      <c r="Y25" s="606">
        <v>1054</v>
      </c>
      <c r="AA25" s="606">
        <v>309</v>
      </c>
      <c r="AB25" s="606">
        <v>309</v>
      </c>
      <c r="AC25" s="606">
        <v>-46</v>
      </c>
      <c r="AD25" s="606">
        <v>482</v>
      </c>
      <c r="AE25" s="606">
        <v>1054</v>
      </c>
      <c r="AF25" s="606">
        <v>-64</v>
      </c>
      <c r="AG25" s="606">
        <v>-149</v>
      </c>
      <c r="AH25" s="606" t="s">
        <v>126</v>
      </c>
      <c r="AI25" s="606" t="s">
        <v>126</v>
      </c>
      <c r="AJ25" s="606" t="s">
        <v>126</v>
      </c>
    </row>
    <row r="26" spans="1:36" s="27" customFormat="1" ht="27" customHeight="1" x14ac:dyDescent="0.2">
      <c r="A26" s="241"/>
      <c r="B26" s="569"/>
      <c r="C26" s="569"/>
      <c r="D26" s="573" t="s">
        <v>260</v>
      </c>
      <c r="E26" s="574" t="s">
        <v>261</v>
      </c>
      <c r="F26" s="608">
        <v>4594</v>
      </c>
      <c r="G26" s="608">
        <v>3124</v>
      </c>
      <c r="H26" s="608">
        <v>2644</v>
      </c>
      <c r="I26" s="608">
        <v>2863</v>
      </c>
      <c r="J26" s="608">
        <v>2234</v>
      </c>
      <c r="K26" s="608">
        <v>2161</v>
      </c>
      <c r="L26" s="608">
        <v>2442</v>
      </c>
      <c r="M26" s="608">
        <v>2086</v>
      </c>
      <c r="N26" s="608">
        <v>2191</v>
      </c>
      <c r="O26" s="608">
        <v>1865</v>
      </c>
      <c r="Q26" s="608" t="s">
        <v>126</v>
      </c>
      <c r="R26" s="608" t="s">
        <v>126</v>
      </c>
      <c r="S26" s="608" t="s">
        <v>126</v>
      </c>
      <c r="T26" s="608" t="s">
        <v>126</v>
      </c>
      <c r="U26" s="608" t="s">
        <v>126</v>
      </c>
      <c r="V26" s="608" t="s">
        <v>126</v>
      </c>
      <c r="W26" s="608" t="s">
        <v>126</v>
      </c>
      <c r="X26" s="608" t="s">
        <v>126</v>
      </c>
      <c r="Y26" s="608" t="s">
        <v>126</v>
      </c>
      <c r="AA26" s="608" t="s">
        <v>126</v>
      </c>
      <c r="AB26" s="608" t="s">
        <v>126</v>
      </c>
      <c r="AC26" s="608" t="s">
        <v>126</v>
      </c>
      <c r="AD26" s="608" t="s">
        <v>126</v>
      </c>
      <c r="AE26" s="608" t="s">
        <v>126</v>
      </c>
      <c r="AF26" s="608" t="s">
        <v>126</v>
      </c>
      <c r="AG26" s="608" t="s">
        <v>126</v>
      </c>
      <c r="AH26" s="608" t="s">
        <v>126</v>
      </c>
      <c r="AI26" s="608" t="s">
        <v>126</v>
      </c>
      <c r="AJ26" s="608" t="s">
        <v>126</v>
      </c>
    </row>
    <row r="27" spans="1:36" s="27" customFormat="1" ht="27" customHeight="1" x14ac:dyDescent="0.2">
      <c r="A27" s="241"/>
      <c r="B27" s="569"/>
      <c r="C27" s="569"/>
      <c r="D27" s="569"/>
      <c r="E27" s="570" t="s">
        <v>262</v>
      </c>
      <c r="F27" s="606" t="s">
        <v>256</v>
      </c>
      <c r="G27" s="606" t="s">
        <v>256</v>
      </c>
      <c r="H27" s="606" t="s">
        <v>256</v>
      </c>
      <c r="I27" s="606" t="s">
        <v>256</v>
      </c>
      <c r="J27" s="606" t="s">
        <v>256</v>
      </c>
      <c r="K27" s="606" t="s">
        <v>126</v>
      </c>
      <c r="L27" s="606" t="s">
        <v>126</v>
      </c>
      <c r="M27" s="606" t="s">
        <v>126</v>
      </c>
      <c r="N27" s="606" t="s">
        <v>126</v>
      </c>
      <c r="O27" s="606" t="s">
        <v>126</v>
      </c>
      <c r="Q27" s="606">
        <v>1901</v>
      </c>
      <c r="R27" s="606">
        <v>1992</v>
      </c>
      <c r="S27" s="606">
        <v>1995</v>
      </c>
      <c r="T27" s="606">
        <v>1166</v>
      </c>
      <c r="U27" s="606">
        <v>-1909</v>
      </c>
      <c r="V27" s="606">
        <v>-1579</v>
      </c>
      <c r="W27" s="606">
        <v>-276</v>
      </c>
      <c r="X27" s="606">
        <v>507</v>
      </c>
      <c r="Y27" s="606">
        <v>910</v>
      </c>
      <c r="AA27" s="606">
        <v>269</v>
      </c>
      <c r="AB27" s="606">
        <v>270</v>
      </c>
      <c r="AC27" s="606">
        <v>-80</v>
      </c>
      <c r="AD27" s="606">
        <v>451</v>
      </c>
      <c r="AE27" s="606">
        <v>910</v>
      </c>
      <c r="AF27" s="606">
        <v>-89</v>
      </c>
      <c r="AG27" s="606">
        <v>-173</v>
      </c>
      <c r="AH27" s="606" t="s">
        <v>126</v>
      </c>
      <c r="AI27" s="606" t="s">
        <v>126</v>
      </c>
      <c r="AJ27" s="606" t="s">
        <v>126</v>
      </c>
    </row>
    <row r="28" spans="1:36" s="27" customFormat="1" ht="27" customHeight="1" x14ac:dyDescent="0.2">
      <c r="A28" s="241"/>
      <c r="B28" s="569"/>
      <c r="C28" s="569"/>
      <c r="D28" s="573" t="s">
        <v>273</v>
      </c>
      <c r="E28" s="574" t="s">
        <v>261</v>
      </c>
      <c r="F28" s="608">
        <v>2220</v>
      </c>
      <c r="G28" s="608">
        <v>1642</v>
      </c>
      <c r="H28" s="608">
        <v>1537</v>
      </c>
      <c r="I28" s="608">
        <v>336</v>
      </c>
      <c r="J28" s="608">
        <v>1303</v>
      </c>
      <c r="K28" s="608">
        <v>1229</v>
      </c>
      <c r="L28" s="608">
        <v>1375</v>
      </c>
      <c r="M28" s="608">
        <v>1086</v>
      </c>
      <c r="N28" s="608">
        <v>1142</v>
      </c>
      <c r="O28" s="608">
        <v>1155</v>
      </c>
      <c r="Q28" s="608" t="s">
        <v>126</v>
      </c>
      <c r="R28" s="608" t="s">
        <v>126</v>
      </c>
      <c r="S28" s="608" t="s">
        <v>126</v>
      </c>
      <c r="T28" s="608" t="s">
        <v>126</v>
      </c>
      <c r="U28" s="608" t="s">
        <v>126</v>
      </c>
      <c r="V28" s="608" t="s">
        <v>126</v>
      </c>
      <c r="W28" s="608" t="s">
        <v>126</v>
      </c>
      <c r="X28" s="608" t="s">
        <v>126</v>
      </c>
      <c r="Y28" s="608" t="s">
        <v>126</v>
      </c>
      <c r="AA28" s="608" t="s">
        <v>126</v>
      </c>
      <c r="AB28" s="608" t="s">
        <v>126</v>
      </c>
      <c r="AC28" s="608" t="s">
        <v>126</v>
      </c>
      <c r="AD28" s="608" t="s">
        <v>126</v>
      </c>
      <c r="AE28" s="608" t="s">
        <v>126</v>
      </c>
      <c r="AF28" s="608" t="s">
        <v>126</v>
      </c>
      <c r="AG28" s="608" t="s">
        <v>126</v>
      </c>
      <c r="AH28" s="608" t="s">
        <v>126</v>
      </c>
      <c r="AI28" s="608" t="s">
        <v>126</v>
      </c>
      <c r="AJ28" s="608" t="s">
        <v>126</v>
      </c>
    </row>
    <row r="29" spans="1:36" s="27" customFormat="1" ht="27" customHeight="1" x14ac:dyDescent="0.2">
      <c r="A29" s="241"/>
      <c r="B29" s="569"/>
      <c r="C29" s="569"/>
      <c r="D29" s="569"/>
      <c r="E29" s="575" t="s">
        <v>264</v>
      </c>
      <c r="F29" s="606" t="s">
        <v>256</v>
      </c>
      <c r="G29" s="606" t="s">
        <v>256</v>
      </c>
      <c r="H29" s="606" t="s">
        <v>256</v>
      </c>
      <c r="I29" s="606" t="s">
        <v>256</v>
      </c>
      <c r="J29" s="606" t="s">
        <v>256</v>
      </c>
      <c r="K29" s="606" t="s">
        <v>126</v>
      </c>
      <c r="L29" s="606" t="s">
        <v>126</v>
      </c>
      <c r="M29" s="606" t="s">
        <v>126</v>
      </c>
      <c r="N29" s="606" t="s">
        <v>126</v>
      </c>
      <c r="O29" s="606" t="s">
        <v>126</v>
      </c>
      <c r="Q29" s="610">
        <v>1190</v>
      </c>
      <c r="R29" s="610">
        <v>1359</v>
      </c>
      <c r="S29" s="610">
        <v>1372</v>
      </c>
      <c r="T29" s="610">
        <v>797</v>
      </c>
      <c r="U29" s="610">
        <v>-1309</v>
      </c>
      <c r="V29" s="610">
        <v>-1789</v>
      </c>
      <c r="W29" s="610">
        <v>-525</v>
      </c>
      <c r="X29" s="610">
        <v>822</v>
      </c>
      <c r="Y29" s="610">
        <v>79</v>
      </c>
      <c r="AA29" s="610">
        <v>182</v>
      </c>
      <c r="AB29" s="610">
        <v>186</v>
      </c>
      <c r="AC29" s="610">
        <v>-54</v>
      </c>
      <c r="AD29" s="610">
        <v>-235</v>
      </c>
      <c r="AE29" s="610">
        <v>79</v>
      </c>
      <c r="AF29" s="610">
        <v>-62</v>
      </c>
      <c r="AG29" s="610">
        <v>-78</v>
      </c>
      <c r="AH29" s="610" t="s">
        <v>126</v>
      </c>
      <c r="AI29" s="610" t="s">
        <v>126</v>
      </c>
      <c r="AJ29" s="610" t="s">
        <v>126</v>
      </c>
    </row>
    <row r="30" spans="1:36" s="27" customFormat="1" ht="27" customHeight="1" x14ac:dyDescent="0.2">
      <c r="A30" s="239"/>
      <c r="B30" s="566" t="s">
        <v>274</v>
      </c>
      <c r="C30" s="566"/>
      <c r="D30" s="566" t="s">
        <v>266</v>
      </c>
      <c r="E30" s="567" t="s">
        <v>253</v>
      </c>
      <c r="F30" s="604">
        <v>17994</v>
      </c>
      <c r="G30" s="604">
        <v>16702</v>
      </c>
      <c r="H30" s="604">
        <v>15457</v>
      </c>
      <c r="I30" s="604">
        <v>14926</v>
      </c>
      <c r="J30" s="604">
        <v>14703</v>
      </c>
      <c r="K30" s="604">
        <v>14543</v>
      </c>
      <c r="L30" s="604">
        <v>14502</v>
      </c>
      <c r="M30" s="604">
        <v>13885</v>
      </c>
      <c r="N30" s="604">
        <v>13269</v>
      </c>
      <c r="O30" s="604">
        <v>12490</v>
      </c>
      <c r="Q30" s="604">
        <v>12490</v>
      </c>
      <c r="R30" s="604">
        <v>12196</v>
      </c>
      <c r="S30" s="604">
        <v>11687</v>
      </c>
      <c r="T30" s="604">
        <v>11072</v>
      </c>
      <c r="U30" s="604">
        <v>7948</v>
      </c>
      <c r="V30" s="604">
        <v>8277</v>
      </c>
      <c r="W30" s="604">
        <v>8379</v>
      </c>
      <c r="X30" s="605">
        <v>8359</v>
      </c>
      <c r="Y30" s="605">
        <v>8433</v>
      </c>
      <c r="AA30" s="605">
        <v>2131</v>
      </c>
      <c r="AB30" s="604">
        <v>2023</v>
      </c>
      <c r="AC30" s="605">
        <v>1918</v>
      </c>
      <c r="AD30" s="605">
        <v>2361</v>
      </c>
      <c r="AE30" s="605">
        <v>8433</v>
      </c>
      <c r="AF30" s="604">
        <v>2100</v>
      </c>
      <c r="AG30" s="604">
        <v>1932</v>
      </c>
      <c r="AH30" s="605" t="s">
        <v>126</v>
      </c>
      <c r="AI30" s="605" t="s">
        <v>126</v>
      </c>
      <c r="AJ30" s="604" t="s">
        <v>126</v>
      </c>
    </row>
    <row r="31" spans="1:36" s="27" customFormat="1" ht="27" customHeight="1" x14ac:dyDescent="0.2">
      <c r="A31" s="241"/>
      <c r="B31" s="568" t="s">
        <v>275</v>
      </c>
      <c r="C31" s="569"/>
      <c r="D31" s="569"/>
      <c r="E31" s="570" t="s">
        <v>255</v>
      </c>
      <c r="F31" s="606" t="s">
        <v>256</v>
      </c>
      <c r="G31" s="606" t="s">
        <v>256</v>
      </c>
      <c r="H31" s="606" t="s">
        <v>256</v>
      </c>
      <c r="I31" s="606" t="s">
        <v>256</v>
      </c>
      <c r="J31" s="606" t="s">
        <v>256</v>
      </c>
      <c r="K31" s="606" t="s">
        <v>126</v>
      </c>
      <c r="L31" s="606" t="s">
        <v>126</v>
      </c>
      <c r="M31" s="606" t="s">
        <v>126</v>
      </c>
      <c r="N31" s="606" t="s">
        <v>126</v>
      </c>
      <c r="O31" s="606" t="s">
        <v>126</v>
      </c>
      <c r="Q31" s="606">
        <v>5445</v>
      </c>
      <c r="R31" s="606">
        <v>5229</v>
      </c>
      <c r="S31" s="606">
        <v>4838</v>
      </c>
      <c r="T31" s="606">
        <v>4547</v>
      </c>
      <c r="U31" s="606">
        <v>3269</v>
      </c>
      <c r="V31" s="606">
        <v>3155</v>
      </c>
      <c r="W31" s="606">
        <v>3330</v>
      </c>
      <c r="X31" s="606">
        <v>3366</v>
      </c>
      <c r="Y31" s="606">
        <v>3449</v>
      </c>
      <c r="AA31" s="606">
        <v>861</v>
      </c>
      <c r="AB31" s="606">
        <v>846</v>
      </c>
      <c r="AC31" s="606">
        <v>786</v>
      </c>
      <c r="AD31" s="606">
        <v>956</v>
      </c>
      <c r="AE31" s="606">
        <v>3449</v>
      </c>
      <c r="AF31" s="606">
        <v>851</v>
      </c>
      <c r="AG31" s="606">
        <v>762</v>
      </c>
      <c r="AH31" s="606" t="s">
        <v>126</v>
      </c>
      <c r="AI31" s="606" t="s">
        <v>126</v>
      </c>
      <c r="AJ31" s="606" t="s">
        <v>126</v>
      </c>
    </row>
    <row r="32" spans="1:36" s="27" customFormat="1" ht="27" customHeight="1" x14ac:dyDescent="0.2">
      <c r="A32" s="241"/>
      <c r="B32" s="44"/>
      <c r="C32" s="568"/>
      <c r="D32" s="576" t="s">
        <v>269</v>
      </c>
      <c r="E32" s="572" t="s">
        <v>258</v>
      </c>
      <c r="F32" s="607">
        <v>418</v>
      </c>
      <c r="G32" s="607">
        <v>305</v>
      </c>
      <c r="H32" s="607">
        <v>127</v>
      </c>
      <c r="I32" s="607">
        <v>264</v>
      </c>
      <c r="J32" s="607">
        <v>289</v>
      </c>
      <c r="K32" s="607">
        <v>358</v>
      </c>
      <c r="L32" s="607">
        <v>388</v>
      </c>
      <c r="M32" s="607">
        <v>261</v>
      </c>
      <c r="N32" s="607">
        <v>242</v>
      </c>
      <c r="O32" s="607">
        <v>195</v>
      </c>
      <c r="Q32" s="608">
        <v>191</v>
      </c>
      <c r="R32" s="608">
        <v>196</v>
      </c>
      <c r="S32" s="608">
        <v>113</v>
      </c>
      <c r="T32" s="608">
        <v>85</v>
      </c>
      <c r="U32" s="608">
        <v>-214</v>
      </c>
      <c r="V32" s="608">
        <v>-205</v>
      </c>
      <c r="W32" s="608">
        <v>-241</v>
      </c>
      <c r="X32" s="608">
        <v>-101</v>
      </c>
      <c r="Y32" s="608">
        <v>54</v>
      </c>
      <c r="AA32" s="608">
        <v>40</v>
      </c>
      <c r="AB32" s="608">
        <v>-3</v>
      </c>
      <c r="AC32" s="608">
        <v>-8</v>
      </c>
      <c r="AD32" s="608">
        <v>25</v>
      </c>
      <c r="AE32" s="608">
        <v>54</v>
      </c>
      <c r="AF32" s="608">
        <v>16</v>
      </c>
      <c r="AG32" s="608">
        <v>-4</v>
      </c>
      <c r="AH32" s="608" t="s">
        <v>126</v>
      </c>
      <c r="AI32" s="608" t="s">
        <v>126</v>
      </c>
      <c r="AJ32" s="608" t="s">
        <v>126</v>
      </c>
    </row>
    <row r="33" spans="1:36" s="27" customFormat="1" ht="27" customHeight="1" x14ac:dyDescent="0.2">
      <c r="A33" s="241"/>
      <c r="B33" s="569"/>
      <c r="C33" s="569"/>
      <c r="D33" s="569"/>
      <c r="E33" s="570" t="s">
        <v>259</v>
      </c>
      <c r="F33" s="606" t="s">
        <v>256</v>
      </c>
      <c r="G33" s="606" t="s">
        <v>256</v>
      </c>
      <c r="H33" s="606" t="s">
        <v>256</v>
      </c>
      <c r="I33" s="606" t="s">
        <v>256</v>
      </c>
      <c r="J33" s="606" t="s">
        <v>256</v>
      </c>
      <c r="K33" s="606" t="s">
        <v>126</v>
      </c>
      <c r="L33" s="606" t="s">
        <v>126</v>
      </c>
      <c r="M33" s="606" t="s">
        <v>126</v>
      </c>
      <c r="N33" s="606" t="s">
        <v>126</v>
      </c>
      <c r="O33" s="606" t="s">
        <v>126</v>
      </c>
      <c r="Q33" s="606">
        <v>175</v>
      </c>
      <c r="R33" s="606">
        <v>188</v>
      </c>
      <c r="S33" s="606">
        <v>100</v>
      </c>
      <c r="T33" s="606">
        <v>-335</v>
      </c>
      <c r="U33" s="606">
        <v>-273</v>
      </c>
      <c r="V33" s="606">
        <v>-1031</v>
      </c>
      <c r="W33" s="606">
        <v>-251</v>
      </c>
      <c r="X33" s="606">
        <v>-772</v>
      </c>
      <c r="Y33" s="606">
        <v>62</v>
      </c>
      <c r="AA33" s="606">
        <v>43</v>
      </c>
      <c r="AB33" s="606">
        <v>-2</v>
      </c>
      <c r="AC33" s="606">
        <v>-5</v>
      </c>
      <c r="AD33" s="606">
        <v>26</v>
      </c>
      <c r="AE33" s="606">
        <v>62</v>
      </c>
      <c r="AF33" s="606">
        <v>14</v>
      </c>
      <c r="AG33" s="606">
        <v>-1</v>
      </c>
      <c r="AH33" s="606" t="s">
        <v>126</v>
      </c>
      <c r="AI33" s="606" t="s">
        <v>126</v>
      </c>
      <c r="AJ33" s="606" t="s">
        <v>126</v>
      </c>
    </row>
    <row r="34" spans="1:36" s="27" customFormat="1" ht="27" customHeight="1" x14ac:dyDescent="0.2">
      <c r="A34" s="241"/>
      <c r="B34" s="569"/>
      <c r="C34" s="569"/>
      <c r="D34" s="573" t="s">
        <v>260</v>
      </c>
      <c r="E34" s="574" t="s">
        <v>261</v>
      </c>
      <c r="F34" s="608">
        <v>429</v>
      </c>
      <c r="G34" s="608">
        <v>274</v>
      </c>
      <c r="H34" s="608">
        <v>213</v>
      </c>
      <c r="I34" s="608">
        <v>311</v>
      </c>
      <c r="J34" s="608">
        <v>343</v>
      </c>
      <c r="K34" s="608">
        <v>408</v>
      </c>
      <c r="L34" s="608">
        <v>410</v>
      </c>
      <c r="M34" s="608">
        <v>249</v>
      </c>
      <c r="N34" s="608">
        <v>255</v>
      </c>
      <c r="O34" s="608">
        <v>204</v>
      </c>
      <c r="Q34" s="608" t="s">
        <v>126</v>
      </c>
      <c r="R34" s="608" t="s">
        <v>126</v>
      </c>
      <c r="S34" s="608" t="s">
        <v>126</v>
      </c>
      <c r="T34" s="608" t="s">
        <v>126</v>
      </c>
      <c r="U34" s="608" t="s">
        <v>126</v>
      </c>
      <c r="V34" s="608" t="s">
        <v>126</v>
      </c>
      <c r="W34" s="608" t="s">
        <v>126</v>
      </c>
      <c r="X34" s="608" t="s">
        <v>126</v>
      </c>
      <c r="Y34" s="608" t="s">
        <v>126</v>
      </c>
      <c r="AA34" s="608" t="s">
        <v>126</v>
      </c>
      <c r="AB34" s="608" t="s">
        <v>126</v>
      </c>
      <c r="AC34" s="608" t="s">
        <v>126</v>
      </c>
      <c r="AD34" s="608" t="s">
        <v>126</v>
      </c>
      <c r="AE34" s="608" t="s">
        <v>126</v>
      </c>
      <c r="AF34" s="608" t="s">
        <v>126</v>
      </c>
      <c r="AG34" s="608" t="s">
        <v>126</v>
      </c>
      <c r="AH34" s="608" t="s">
        <v>126</v>
      </c>
      <c r="AI34" s="608" t="s">
        <v>126</v>
      </c>
      <c r="AJ34" s="608" t="s">
        <v>126</v>
      </c>
    </row>
    <row r="35" spans="1:36" s="27" customFormat="1" ht="27" customHeight="1" x14ac:dyDescent="0.2">
      <c r="A35" s="241"/>
      <c r="B35" s="569"/>
      <c r="C35" s="569"/>
      <c r="D35" s="569"/>
      <c r="E35" s="570" t="s">
        <v>262</v>
      </c>
      <c r="F35" s="606" t="s">
        <v>256</v>
      </c>
      <c r="G35" s="606" t="s">
        <v>256</v>
      </c>
      <c r="H35" s="606" t="s">
        <v>256</v>
      </c>
      <c r="I35" s="606" t="s">
        <v>256</v>
      </c>
      <c r="J35" s="606" t="s">
        <v>256</v>
      </c>
      <c r="K35" s="606" t="s">
        <v>126</v>
      </c>
      <c r="L35" s="606" t="s">
        <v>126</v>
      </c>
      <c r="M35" s="606" t="s">
        <v>126</v>
      </c>
      <c r="N35" s="606" t="s">
        <v>126</v>
      </c>
      <c r="O35" s="606" t="s">
        <v>126</v>
      </c>
      <c r="Q35" s="606">
        <v>191</v>
      </c>
      <c r="R35" s="606">
        <v>202</v>
      </c>
      <c r="S35" s="606">
        <v>107</v>
      </c>
      <c r="T35" s="606">
        <v>-344</v>
      </c>
      <c r="U35" s="606">
        <v>-276</v>
      </c>
      <c r="V35" s="606">
        <v>-1036</v>
      </c>
      <c r="W35" s="606">
        <v>-260</v>
      </c>
      <c r="X35" s="606">
        <v>-781</v>
      </c>
      <c r="Y35" s="606">
        <v>53</v>
      </c>
      <c r="AA35" s="606">
        <v>41</v>
      </c>
      <c r="AB35" s="606">
        <v>-4</v>
      </c>
      <c r="AC35" s="606">
        <v>-7</v>
      </c>
      <c r="AD35" s="606">
        <v>23</v>
      </c>
      <c r="AE35" s="606">
        <v>53</v>
      </c>
      <c r="AF35" s="606">
        <v>11</v>
      </c>
      <c r="AG35" s="606">
        <v>-5</v>
      </c>
      <c r="AH35" s="606" t="s">
        <v>126</v>
      </c>
      <c r="AI35" s="606" t="s">
        <v>126</v>
      </c>
      <c r="AJ35" s="606" t="s">
        <v>126</v>
      </c>
    </row>
    <row r="36" spans="1:36" s="27" customFormat="1" ht="27" customHeight="1" x14ac:dyDescent="0.2">
      <c r="A36" s="241"/>
      <c r="B36" s="569"/>
      <c r="C36" s="569"/>
      <c r="D36" s="573" t="s">
        <v>263</v>
      </c>
      <c r="E36" s="574" t="s">
        <v>261</v>
      </c>
      <c r="F36" s="608">
        <v>188</v>
      </c>
      <c r="G36" s="608">
        <v>180</v>
      </c>
      <c r="H36" s="608">
        <v>103</v>
      </c>
      <c r="I36" s="608">
        <v>184</v>
      </c>
      <c r="J36" s="608">
        <v>178</v>
      </c>
      <c r="K36" s="608">
        <v>208</v>
      </c>
      <c r="L36" s="608">
        <v>221</v>
      </c>
      <c r="M36" s="608">
        <v>125</v>
      </c>
      <c r="N36" s="608">
        <v>123</v>
      </c>
      <c r="O36" s="608">
        <v>95</v>
      </c>
      <c r="Q36" s="608" t="s">
        <v>126</v>
      </c>
      <c r="R36" s="608" t="s">
        <v>126</v>
      </c>
      <c r="S36" s="608" t="s">
        <v>126</v>
      </c>
      <c r="T36" s="608" t="s">
        <v>126</v>
      </c>
      <c r="U36" s="608" t="s">
        <v>126</v>
      </c>
      <c r="V36" s="608" t="s">
        <v>126</v>
      </c>
      <c r="W36" s="608" t="s">
        <v>126</v>
      </c>
      <c r="X36" s="608" t="s">
        <v>126</v>
      </c>
      <c r="Y36" s="608" t="s">
        <v>126</v>
      </c>
      <c r="AA36" s="608" t="s">
        <v>126</v>
      </c>
      <c r="AB36" s="608" t="s">
        <v>126</v>
      </c>
      <c r="AC36" s="608" t="s">
        <v>126</v>
      </c>
      <c r="AD36" s="608" t="s">
        <v>126</v>
      </c>
      <c r="AE36" s="608" t="s">
        <v>126</v>
      </c>
      <c r="AF36" s="608" t="s">
        <v>126</v>
      </c>
      <c r="AG36" s="608" t="s">
        <v>126</v>
      </c>
      <c r="AH36" s="608" t="s">
        <v>126</v>
      </c>
      <c r="AI36" s="608" t="s">
        <v>126</v>
      </c>
      <c r="AJ36" s="608" t="s">
        <v>126</v>
      </c>
    </row>
    <row r="37" spans="1:36" s="27" customFormat="1" ht="27" customHeight="1" x14ac:dyDescent="0.2">
      <c r="A37" s="241"/>
      <c r="B37" s="569"/>
      <c r="C37" s="569"/>
      <c r="D37" s="569"/>
      <c r="E37" s="575" t="s">
        <v>264</v>
      </c>
      <c r="F37" s="606" t="s">
        <v>256</v>
      </c>
      <c r="G37" s="606" t="s">
        <v>256</v>
      </c>
      <c r="H37" s="606" t="s">
        <v>256</v>
      </c>
      <c r="I37" s="606" t="s">
        <v>256</v>
      </c>
      <c r="J37" s="606" t="s">
        <v>256</v>
      </c>
      <c r="K37" s="606" t="s">
        <v>126</v>
      </c>
      <c r="L37" s="606" t="s">
        <v>126</v>
      </c>
      <c r="M37" s="606" t="s">
        <v>126</v>
      </c>
      <c r="N37" s="606" t="s">
        <v>126</v>
      </c>
      <c r="O37" s="606" t="s">
        <v>126</v>
      </c>
      <c r="Q37" s="610">
        <v>97</v>
      </c>
      <c r="R37" s="610">
        <v>144</v>
      </c>
      <c r="S37" s="610">
        <v>65</v>
      </c>
      <c r="T37" s="610">
        <v>-439</v>
      </c>
      <c r="U37" s="610">
        <v>-435</v>
      </c>
      <c r="V37" s="610">
        <v>-857</v>
      </c>
      <c r="W37" s="610">
        <v>-198</v>
      </c>
      <c r="X37" s="610">
        <v>-594</v>
      </c>
      <c r="Y37" s="610">
        <v>34</v>
      </c>
      <c r="AA37" s="610">
        <v>28</v>
      </c>
      <c r="AB37" s="610">
        <v>-2</v>
      </c>
      <c r="AC37" s="610">
        <v>-5</v>
      </c>
      <c r="AD37" s="610">
        <v>13</v>
      </c>
      <c r="AE37" s="610">
        <v>34</v>
      </c>
      <c r="AF37" s="610">
        <v>8</v>
      </c>
      <c r="AG37" s="610">
        <v>-4</v>
      </c>
      <c r="AH37" s="610" t="s">
        <v>126</v>
      </c>
      <c r="AI37" s="610" t="s">
        <v>126</v>
      </c>
      <c r="AJ37" s="610" t="s">
        <v>126</v>
      </c>
    </row>
    <row r="38" spans="1:36" s="27" customFormat="1" ht="27" customHeight="1" x14ac:dyDescent="0.2">
      <c r="A38" s="239"/>
      <c r="B38" s="566" t="s">
        <v>276</v>
      </c>
      <c r="C38" s="566"/>
      <c r="D38" s="566" t="s">
        <v>266</v>
      </c>
      <c r="E38" s="567" t="s">
        <v>253</v>
      </c>
      <c r="F38" s="604" t="s">
        <v>256</v>
      </c>
      <c r="G38" s="604" t="s">
        <v>256</v>
      </c>
      <c r="H38" s="604" t="s">
        <v>256</v>
      </c>
      <c r="I38" s="604" t="s">
        <v>256</v>
      </c>
      <c r="J38" s="604" t="s">
        <v>256</v>
      </c>
      <c r="K38" s="604">
        <v>125022</v>
      </c>
      <c r="L38" s="604">
        <v>242653</v>
      </c>
      <c r="M38" s="604">
        <v>245646</v>
      </c>
      <c r="N38" s="604">
        <v>249366</v>
      </c>
      <c r="O38" s="604">
        <v>240221</v>
      </c>
      <c r="Q38" s="604">
        <v>271054</v>
      </c>
      <c r="R38" s="604">
        <v>254988</v>
      </c>
      <c r="S38" s="604">
        <v>252144</v>
      </c>
      <c r="T38" s="604">
        <v>286719</v>
      </c>
      <c r="U38" s="604">
        <v>186191</v>
      </c>
      <c r="V38" s="604">
        <v>225332</v>
      </c>
      <c r="W38" s="604">
        <v>261703</v>
      </c>
      <c r="X38" s="604">
        <v>296951</v>
      </c>
      <c r="Y38" s="604">
        <v>331890</v>
      </c>
      <c r="AA38" s="604">
        <v>79834</v>
      </c>
      <c r="AB38" s="604">
        <v>82644</v>
      </c>
      <c r="AC38" s="604">
        <v>82422</v>
      </c>
      <c r="AD38" s="604">
        <v>86990</v>
      </c>
      <c r="AE38" s="604">
        <v>331890</v>
      </c>
      <c r="AF38" s="604">
        <v>84652</v>
      </c>
      <c r="AG38" s="604">
        <v>87913</v>
      </c>
      <c r="AH38" s="604" t="s">
        <v>126</v>
      </c>
      <c r="AI38" s="604" t="s">
        <v>126</v>
      </c>
      <c r="AJ38" s="604" t="s">
        <v>126</v>
      </c>
    </row>
    <row r="39" spans="1:36" s="27" customFormat="1" ht="27" customHeight="1" x14ac:dyDescent="0.2">
      <c r="A39" s="241"/>
      <c r="B39" s="568" t="s">
        <v>277</v>
      </c>
      <c r="C39" s="569"/>
      <c r="D39" s="669"/>
      <c r="E39" s="570" t="s">
        <v>255</v>
      </c>
      <c r="F39" s="606" t="s">
        <v>256</v>
      </c>
      <c r="G39" s="606" t="s">
        <v>256</v>
      </c>
      <c r="H39" s="606" t="s">
        <v>256</v>
      </c>
      <c r="I39" s="606" t="s">
        <v>256</v>
      </c>
      <c r="J39" s="606" t="s">
        <v>256</v>
      </c>
      <c r="K39" s="606" t="s">
        <v>126</v>
      </c>
      <c r="L39" s="606" t="s">
        <v>126</v>
      </c>
      <c r="M39" s="606" t="s">
        <v>126</v>
      </c>
      <c r="N39" s="606" t="s">
        <v>126</v>
      </c>
      <c r="O39" s="606" t="s">
        <v>126</v>
      </c>
      <c r="Q39" s="606">
        <v>58991</v>
      </c>
      <c r="R39" s="606">
        <v>56462</v>
      </c>
      <c r="S39" s="606">
        <v>56288</v>
      </c>
      <c r="T39" s="606">
        <v>79935</v>
      </c>
      <c r="U39" s="606">
        <v>48971</v>
      </c>
      <c r="V39" s="606">
        <v>57488</v>
      </c>
      <c r="W39" s="606">
        <v>61360</v>
      </c>
      <c r="X39" s="606">
        <v>57872</v>
      </c>
      <c r="Y39" s="606">
        <v>63484</v>
      </c>
      <c r="AA39" s="606">
        <v>15676</v>
      </c>
      <c r="AB39" s="606">
        <v>15711</v>
      </c>
      <c r="AC39" s="606">
        <v>16238</v>
      </c>
      <c r="AD39" s="606">
        <v>15859</v>
      </c>
      <c r="AE39" s="606">
        <v>63484</v>
      </c>
      <c r="AF39" s="606">
        <v>16446</v>
      </c>
      <c r="AG39" s="606">
        <v>16299</v>
      </c>
      <c r="AH39" s="606" t="s">
        <v>126</v>
      </c>
      <c r="AI39" s="606" t="s">
        <v>126</v>
      </c>
      <c r="AJ39" s="606" t="s">
        <v>126</v>
      </c>
    </row>
    <row r="40" spans="1:36" s="27" customFormat="1" ht="27" customHeight="1" x14ac:dyDescent="0.2">
      <c r="A40" s="241"/>
      <c r="B40" s="44"/>
      <c r="C40" s="568"/>
      <c r="D40" s="576" t="s">
        <v>269</v>
      </c>
      <c r="E40" s="572" t="s">
        <v>258</v>
      </c>
      <c r="F40" s="607" t="s">
        <v>256</v>
      </c>
      <c r="G40" s="607" t="s">
        <v>256</v>
      </c>
      <c r="H40" s="607" t="s">
        <v>256</v>
      </c>
      <c r="I40" s="607" t="s">
        <v>256</v>
      </c>
      <c r="J40" s="607" t="s">
        <v>256</v>
      </c>
      <c r="K40" s="607">
        <v>5610</v>
      </c>
      <c r="L40" s="607">
        <v>11823</v>
      </c>
      <c r="M40" s="607">
        <v>11747</v>
      </c>
      <c r="N40" s="607">
        <v>11731</v>
      </c>
      <c r="O40" s="607">
        <v>11815</v>
      </c>
      <c r="Q40" s="608">
        <v>11868</v>
      </c>
      <c r="R40" s="608">
        <v>9338</v>
      </c>
      <c r="S40" s="608">
        <v>8068</v>
      </c>
      <c r="T40" s="608">
        <v>8150</v>
      </c>
      <c r="U40" s="608">
        <v>2470</v>
      </c>
      <c r="V40" s="608">
        <v>5863</v>
      </c>
      <c r="W40" s="608">
        <v>6393</v>
      </c>
      <c r="X40" s="608">
        <v>8367</v>
      </c>
      <c r="Y40" s="608">
        <v>12654</v>
      </c>
      <c r="AA40" s="608">
        <v>4010</v>
      </c>
      <c r="AB40" s="608">
        <v>3797</v>
      </c>
      <c r="AC40" s="608">
        <v>4050</v>
      </c>
      <c r="AD40" s="608">
        <v>797</v>
      </c>
      <c r="AE40" s="608">
        <v>12654</v>
      </c>
      <c r="AF40" s="608">
        <v>4209</v>
      </c>
      <c r="AG40" s="608">
        <v>4118</v>
      </c>
      <c r="AH40" s="608" t="s">
        <v>126</v>
      </c>
      <c r="AI40" s="608" t="s">
        <v>126</v>
      </c>
      <c r="AJ40" s="608" t="s">
        <v>126</v>
      </c>
    </row>
    <row r="41" spans="1:36" s="27" customFormat="1" ht="27" customHeight="1" x14ac:dyDescent="0.2">
      <c r="A41" s="241"/>
      <c r="B41" s="569"/>
      <c r="C41" s="569"/>
      <c r="D41" s="669"/>
      <c r="E41" s="570" t="s">
        <v>259</v>
      </c>
      <c r="F41" s="606" t="s">
        <v>256</v>
      </c>
      <c r="G41" s="606" t="s">
        <v>256</v>
      </c>
      <c r="H41" s="606" t="s">
        <v>256</v>
      </c>
      <c r="I41" s="606" t="s">
        <v>256</v>
      </c>
      <c r="J41" s="606" t="s">
        <v>256</v>
      </c>
      <c r="K41" s="606" t="s">
        <v>126</v>
      </c>
      <c r="L41" s="606" t="s">
        <v>126</v>
      </c>
      <c r="M41" s="606" t="s">
        <v>126</v>
      </c>
      <c r="N41" s="606" t="s">
        <v>126</v>
      </c>
      <c r="O41" s="606" t="s">
        <v>126</v>
      </c>
      <c r="Q41" s="606">
        <v>11338</v>
      </c>
      <c r="R41" s="606">
        <v>11016</v>
      </c>
      <c r="S41" s="606">
        <v>4792</v>
      </c>
      <c r="T41" s="606">
        <v>11218</v>
      </c>
      <c r="U41" s="606">
        <v>-6525</v>
      </c>
      <c r="V41" s="606">
        <v>4819</v>
      </c>
      <c r="W41" s="606">
        <v>5465</v>
      </c>
      <c r="X41" s="606">
        <v>9416</v>
      </c>
      <c r="Y41" s="606">
        <v>12102</v>
      </c>
      <c r="AA41" s="606">
        <v>3958</v>
      </c>
      <c r="AB41" s="606">
        <v>3130</v>
      </c>
      <c r="AC41" s="606">
        <v>4032</v>
      </c>
      <c r="AD41" s="606">
        <v>982</v>
      </c>
      <c r="AE41" s="606">
        <v>12102</v>
      </c>
      <c r="AF41" s="606">
        <v>4519</v>
      </c>
      <c r="AG41" s="606">
        <v>4023</v>
      </c>
      <c r="AH41" s="606" t="s">
        <v>126</v>
      </c>
      <c r="AI41" s="606" t="s">
        <v>126</v>
      </c>
      <c r="AJ41" s="606" t="s">
        <v>126</v>
      </c>
    </row>
    <row r="42" spans="1:36" s="27" customFormat="1" ht="27" customHeight="1" x14ac:dyDescent="0.2">
      <c r="A42" s="241"/>
      <c r="B42" s="569"/>
      <c r="C42" s="569"/>
      <c r="D42" s="573" t="s">
        <v>260</v>
      </c>
      <c r="E42" s="574" t="s">
        <v>261</v>
      </c>
      <c r="F42" s="608" t="s">
        <v>256</v>
      </c>
      <c r="G42" s="608" t="s">
        <v>256</v>
      </c>
      <c r="H42" s="608" t="s">
        <v>256</v>
      </c>
      <c r="I42" s="608" t="s">
        <v>256</v>
      </c>
      <c r="J42" s="608" t="s">
        <v>256</v>
      </c>
      <c r="K42" s="608">
        <v>5490</v>
      </c>
      <c r="L42" s="608">
        <v>11725</v>
      </c>
      <c r="M42" s="608">
        <v>11718</v>
      </c>
      <c r="N42" s="608">
        <v>11727</v>
      </c>
      <c r="O42" s="608">
        <v>12618</v>
      </c>
      <c r="Q42" s="608" t="s">
        <v>126</v>
      </c>
      <c r="R42" s="608" t="s">
        <v>126</v>
      </c>
      <c r="S42" s="608" t="s">
        <v>126</v>
      </c>
      <c r="T42" s="608" t="s">
        <v>126</v>
      </c>
      <c r="U42" s="608" t="s">
        <v>126</v>
      </c>
      <c r="V42" s="608" t="s">
        <v>126</v>
      </c>
      <c r="W42" s="608" t="s">
        <v>126</v>
      </c>
      <c r="X42" s="608" t="s">
        <v>126</v>
      </c>
      <c r="Y42" s="608" t="s">
        <v>126</v>
      </c>
      <c r="AA42" s="608" t="s">
        <v>126</v>
      </c>
      <c r="AB42" s="608" t="s">
        <v>126</v>
      </c>
      <c r="AC42" s="608" t="s">
        <v>126</v>
      </c>
      <c r="AD42" s="608" t="s">
        <v>126</v>
      </c>
      <c r="AE42" s="608" t="s">
        <v>126</v>
      </c>
      <c r="AF42" s="608" t="s">
        <v>126</v>
      </c>
      <c r="AG42" s="608" t="s">
        <v>126</v>
      </c>
      <c r="AH42" s="608" t="s">
        <v>126</v>
      </c>
      <c r="AI42" s="608" t="s">
        <v>126</v>
      </c>
      <c r="AJ42" s="608" t="s">
        <v>126</v>
      </c>
    </row>
    <row r="43" spans="1:36" s="27" customFormat="1" ht="27" customHeight="1" x14ac:dyDescent="0.2">
      <c r="A43" s="241"/>
      <c r="B43" s="569"/>
      <c r="C43" s="569"/>
      <c r="D43" s="669"/>
      <c r="E43" s="570" t="s">
        <v>262</v>
      </c>
      <c r="F43" s="606" t="s">
        <v>256</v>
      </c>
      <c r="G43" s="606" t="s">
        <v>256</v>
      </c>
      <c r="H43" s="606" t="s">
        <v>256</v>
      </c>
      <c r="I43" s="606" t="s">
        <v>256</v>
      </c>
      <c r="J43" s="606" t="s">
        <v>256</v>
      </c>
      <c r="K43" s="606" t="s">
        <v>126</v>
      </c>
      <c r="L43" s="606" t="s">
        <v>126</v>
      </c>
      <c r="M43" s="606" t="s">
        <v>126</v>
      </c>
      <c r="N43" s="606" t="s">
        <v>126</v>
      </c>
      <c r="O43" s="606" t="s">
        <v>126</v>
      </c>
      <c r="Q43" s="606">
        <v>11154</v>
      </c>
      <c r="R43" s="606">
        <v>11064</v>
      </c>
      <c r="S43" s="606">
        <v>4646</v>
      </c>
      <c r="T43" s="606">
        <v>9024</v>
      </c>
      <c r="U43" s="606">
        <v>-8743</v>
      </c>
      <c r="V43" s="606">
        <v>2425</v>
      </c>
      <c r="W43" s="606">
        <v>3226</v>
      </c>
      <c r="X43" s="606">
        <v>7487</v>
      </c>
      <c r="Y43" s="606">
        <v>10356</v>
      </c>
      <c r="AA43" s="606">
        <v>3839</v>
      </c>
      <c r="AB43" s="606">
        <v>2589</v>
      </c>
      <c r="AC43" s="606">
        <v>3490</v>
      </c>
      <c r="AD43" s="606">
        <v>438</v>
      </c>
      <c r="AE43" s="606">
        <v>10356</v>
      </c>
      <c r="AF43" s="606">
        <v>4300</v>
      </c>
      <c r="AG43" s="606">
        <v>3441</v>
      </c>
      <c r="AH43" s="606" t="s">
        <v>126</v>
      </c>
      <c r="AI43" s="606" t="s">
        <v>126</v>
      </c>
      <c r="AJ43" s="606" t="s">
        <v>126</v>
      </c>
    </row>
    <row r="44" spans="1:36" s="27" customFormat="1" ht="27" customHeight="1" x14ac:dyDescent="0.2">
      <c r="A44" s="241"/>
      <c r="B44" s="569"/>
      <c r="C44" s="569"/>
      <c r="D44" s="573" t="s">
        <v>263</v>
      </c>
      <c r="E44" s="574" t="s">
        <v>261</v>
      </c>
      <c r="F44" s="608" t="s">
        <v>256</v>
      </c>
      <c r="G44" s="608" t="s">
        <v>256</v>
      </c>
      <c r="H44" s="608" t="s">
        <v>256</v>
      </c>
      <c r="I44" s="608" t="s">
        <v>256</v>
      </c>
      <c r="J44" s="608" t="s">
        <v>256</v>
      </c>
      <c r="K44" s="608">
        <v>2830</v>
      </c>
      <c r="L44" s="608">
        <v>6772</v>
      </c>
      <c r="M44" s="608">
        <v>5994</v>
      </c>
      <c r="N44" s="608">
        <v>5932</v>
      </c>
      <c r="O44" s="608">
        <v>6049</v>
      </c>
      <c r="Q44" s="608" t="s">
        <v>126</v>
      </c>
      <c r="R44" s="608" t="s">
        <v>126</v>
      </c>
      <c r="S44" s="608" t="s">
        <v>126</v>
      </c>
      <c r="T44" s="608" t="s">
        <v>126</v>
      </c>
      <c r="U44" s="608" t="s">
        <v>126</v>
      </c>
      <c r="V44" s="608" t="s">
        <v>126</v>
      </c>
      <c r="W44" s="608" t="s">
        <v>126</v>
      </c>
      <c r="X44" s="608" t="s">
        <v>126</v>
      </c>
      <c r="Y44" s="608" t="s">
        <v>126</v>
      </c>
      <c r="AA44" s="608" t="s">
        <v>126</v>
      </c>
      <c r="AB44" s="608" t="s">
        <v>126</v>
      </c>
      <c r="AC44" s="608" t="s">
        <v>126</v>
      </c>
      <c r="AD44" s="608" t="s">
        <v>126</v>
      </c>
      <c r="AE44" s="608" t="s">
        <v>126</v>
      </c>
      <c r="AF44" s="608" t="s">
        <v>126</v>
      </c>
      <c r="AG44" s="608" t="s">
        <v>126</v>
      </c>
      <c r="AH44" s="608" t="s">
        <v>126</v>
      </c>
      <c r="AI44" s="608" t="s">
        <v>126</v>
      </c>
      <c r="AJ44" s="608" t="s">
        <v>126</v>
      </c>
    </row>
    <row r="45" spans="1:36" s="27" customFormat="1" ht="27" customHeight="1" x14ac:dyDescent="0.2">
      <c r="A45" s="243"/>
      <c r="B45" s="577"/>
      <c r="C45" s="577"/>
      <c r="D45" s="670"/>
      <c r="E45" s="578" t="s">
        <v>264</v>
      </c>
      <c r="F45" s="609" t="s">
        <v>256</v>
      </c>
      <c r="G45" s="609" t="s">
        <v>256</v>
      </c>
      <c r="H45" s="609" t="s">
        <v>256</v>
      </c>
      <c r="I45" s="609" t="s">
        <v>256</v>
      </c>
      <c r="J45" s="609" t="s">
        <v>256</v>
      </c>
      <c r="K45" s="609" t="s">
        <v>126</v>
      </c>
      <c r="L45" s="609" t="s">
        <v>126</v>
      </c>
      <c r="M45" s="609" t="s">
        <v>126</v>
      </c>
      <c r="N45" s="609" t="s">
        <v>126</v>
      </c>
      <c r="O45" s="609" t="s">
        <v>126</v>
      </c>
      <c r="Q45" s="609">
        <v>7380</v>
      </c>
      <c r="R45" s="609">
        <v>7680</v>
      </c>
      <c r="S45" s="609">
        <v>3237</v>
      </c>
      <c r="T45" s="609">
        <v>6348</v>
      </c>
      <c r="U45" s="609">
        <v>-10460</v>
      </c>
      <c r="V45" s="609">
        <v>841</v>
      </c>
      <c r="W45" s="609">
        <v>3074</v>
      </c>
      <c r="X45" s="609">
        <v>5408</v>
      </c>
      <c r="Y45" s="609">
        <v>8174</v>
      </c>
      <c r="AA45" s="609">
        <v>2759</v>
      </c>
      <c r="AB45" s="609">
        <v>1750</v>
      </c>
      <c r="AC45" s="609">
        <v>2468</v>
      </c>
      <c r="AD45" s="609">
        <v>1197</v>
      </c>
      <c r="AE45" s="609">
        <v>8174</v>
      </c>
      <c r="AF45" s="609">
        <v>3001</v>
      </c>
      <c r="AG45" s="609">
        <v>2419</v>
      </c>
      <c r="AH45" s="609" t="s">
        <v>126</v>
      </c>
      <c r="AI45" s="606" t="s">
        <v>126</v>
      </c>
      <c r="AJ45" s="610" t="s">
        <v>126</v>
      </c>
    </row>
    <row r="46" spans="1:36" s="27" customFormat="1" ht="27" customHeight="1" x14ac:dyDescent="0.2">
      <c r="A46" s="879"/>
      <c r="B46" s="880" t="s">
        <v>278</v>
      </c>
      <c r="C46" s="880"/>
      <c r="D46" s="566" t="s">
        <v>266</v>
      </c>
      <c r="E46" s="567" t="s">
        <v>253</v>
      </c>
      <c r="F46" s="604">
        <v>5447</v>
      </c>
      <c r="G46" s="604">
        <v>6474</v>
      </c>
      <c r="H46" s="604">
        <v>7346</v>
      </c>
      <c r="I46" s="604">
        <v>7888</v>
      </c>
      <c r="J46" s="604">
        <v>8223</v>
      </c>
      <c r="K46" s="604">
        <v>8592</v>
      </c>
      <c r="L46" s="604">
        <v>9444</v>
      </c>
      <c r="M46" s="604">
        <v>10381</v>
      </c>
      <c r="N46" s="604">
        <v>10455</v>
      </c>
      <c r="O46" s="604">
        <v>10900</v>
      </c>
      <c r="Q46" s="604">
        <v>10900</v>
      </c>
      <c r="R46" s="604">
        <v>11383</v>
      </c>
      <c r="S46" s="604">
        <v>11897</v>
      </c>
      <c r="T46" s="604">
        <v>12187</v>
      </c>
      <c r="U46" s="604">
        <v>11496</v>
      </c>
      <c r="V46" s="605">
        <v>14556</v>
      </c>
      <c r="W46" s="605">
        <v>12889</v>
      </c>
      <c r="X46" s="604">
        <v>13115</v>
      </c>
      <c r="Y46" s="604">
        <v>13135</v>
      </c>
      <c r="AA46" s="604">
        <v>3188</v>
      </c>
      <c r="AB46" s="605">
        <v>3301</v>
      </c>
      <c r="AC46" s="604">
        <v>3301</v>
      </c>
      <c r="AD46" s="604">
        <v>3345</v>
      </c>
      <c r="AE46" s="604">
        <v>13135</v>
      </c>
      <c r="AF46" s="605">
        <v>3140</v>
      </c>
      <c r="AG46" s="605">
        <v>3480</v>
      </c>
      <c r="AH46" s="604" t="s">
        <v>126</v>
      </c>
      <c r="AI46" s="604" t="s">
        <v>126</v>
      </c>
      <c r="AJ46" s="604" t="s">
        <v>126</v>
      </c>
    </row>
    <row r="47" spans="1:36" s="27" customFormat="1" ht="27" customHeight="1" x14ac:dyDescent="0.2">
      <c r="A47" s="241"/>
      <c r="B47" s="568" t="s">
        <v>279</v>
      </c>
      <c r="C47" s="569"/>
      <c r="D47" s="569"/>
      <c r="E47" s="570" t="s">
        <v>255</v>
      </c>
      <c r="F47" s="606" t="s">
        <v>256</v>
      </c>
      <c r="G47" s="606" t="s">
        <v>256</v>
      </c>
      <c r="H47" s="606" t="s">
        <v>256</v>
      </c>
      <c r="I47" s="606" t="s">
        <v>256</v>
      </c>
      <c r="J47" s="606" t="s">
        <v>256</v>
      </c>
      <c r="K47" s="606" t="s">
        <v>126</v>
      </c>
      <c r="L47" s="606" t="s">
        <v>126</v>
      </c>
      <c r="M47" s="606" t="s">
        <v>126</v>
      </c>
      <c r="N47" s="606" t="s">
        <v>126</v>
      </c>
      <c r="O47" s="606" t="s">
        <v>126</v>
      </c>
      <c r="Q47" s="606">
        <v>9847</v>
      </c>
      <c r="R47" s="606">
        <v>10176</v>
      </c>
      <c r="S47" s="606">
        <v>10573</v>
      </c>
      <c r="T47" s="606">
        <v>10719</v>
      </c>
      <c r="U47" s="606">
        <v>9035</v>
      </c>
      <c r="V47" s="606">
        <v>11037</v>
      </c>
      <c r="W47" s="606">
        <v>12889</v>
      </c>
      <c r="X47" s="606">
        <v>13115</v>
      </c>
      <c r="Y47" s="606">
        <v>13135</v>
      </c>
      <c r="AA47" s="606">
        <v>3188</v>
      </c>
      <c r="AB47" s="606">
        <v>3301</v>
      </c>
      <c r="AC47" s="606">
        <v>3301</v>
      </c>
      <c r="AD47" s="606">
        <v>3345</v>
      </c>
      <c r="AE47" s="606">
        <v>13135</v>
      </c>
      <c r="AF47" s="606">
        <v>3140</v>
      </c>
      <c r="AG47" s="606">
        <v>3480</v>
      </c>
      <c r="AH47" s="606" t="s">
        <v>126</v>
      </c>
      <c r="AI47" s="606" t="s">
        <v>126</v>
      </c>
      <c r="AJ47" s="606" t="s">
        <v>126</v>
      </c>
    </row>
    <row r="48" spans="1:36" s="27" customFormat="1" ht="27" customHeight="1" x14ac:dyDescent="0.2">
      <c r="A48" s="241"/>
      <c r="B48" s="44"/>
      <c r="C48" s="568"/>
      <c r="D48" s="576" t="s">
        <v>269</v>
      </c>
      <c r="E48" s="572" t="s">
        <v>258</v>
      </c>
      <c r="F48" s="607">
        <v>680</v>
      </c>
      <c r="G48" s="607">
        <v>101</v>
      </c>
      <c r="H48" s="607">
        <v>1270</v>
      </c>
      <c r="I48" s="607">
        <v>1871</v>
      </c>
      <c r="J48" s="607">
        <v>2281</v>
      </c>
      <c r="K48" s="607">
        <v>2951</v>
      </c>
      <c r="L48" s="607">
        <v>3186</v>
      </c>
      <c r="M48" s="607">
        <v>3424</v>
      </c>
      <c r="N48" s="607">
        <v>2703</v>
      </c>
      <c r="O48" s="607">
        <v>2844</v>
      </c>
      <c r="Q48" s="608">
        <v>2844</v>
      </c>
      <c r="R48" s="608">
        <v>2803</v>
      </c>
      <c r="S48" s="608">
        <v>2338</v>
      </c>
      <c r="T48" s="608">
        <v>1901</v>
      </c>
      <c r="U48" s="608">
        <v>396</v>
      </c>
      <c r="V48" s="608">
        <v>1906</v>
      </c>
      <c r="W48" s="608">
        <v>3486</v>
      </c>
      <c r="X48" s="608">
        <v>2777</v>
      </c>
      <c r="Y48" s="608">
        <v>1637</v>
      </c>
      <c r="AA48" s="608">
        <v>386</v>
      </c>
      <c r="AB48" s="608">
        <v>676</v>
      </c>
      <c r="AC48" s="608">
        <v>654</v>
      </c>
      <c r="AD48" s="608">
        <v>-79</v>
      </c>
      <c r="AE48" s="608">
        <v>1637</v>
      </c>
      <c r="AF48" s="608">
        <v>91</v>
      </c>
      <c r="AG48" s="608">
        <v>358</v>
      </c>
      <c r="AH48" s="608" t="s">
        <v>126</v>
      </c>
      <c r="AI48" s="608" t="s">
        <v>126</v>
      </c>
      <c r="AJ48" s="608" t="s">
        <v>126</v>
      </c>
    </row>
    <row r="49" spans="1:36" s="27" customFormat="1" ht="27" customHeight="1" x14ac:dyDescent="0.2">
      <c r="A49" s="241"/>
      <c r="B49" s="569"/>
      <c r="C49" s="569"/>
      <c r="D49" s="569"/>
      <c r="E49" s="570" t="s">
        <v>259</v>
      </c>
      <c r="F49" s="606" t="s">
        <v>256</v>
      </c>
      <c r="G49" s="606" t="s">
        <v>256</v>
      </c>
      <c r="H49" s="606" t="s">
        <v>256</v>
      </c>
      <c r="I49" s="606" t="s">
        <v>256</v>
      </c>
      <c r="J49" s="606" t="s">
        <v>256</v>
      </c>
      <c r="K49" s="606" t="s">
        <v>126</v>
      </c>
      <c r="L49" s="606" t="s">
        <v>126</v>
      </c>
      <c r="M49" s="606" t="s">
        <v>126</v>
      </c>
      <c r="N49" s="606" t="s">
        <v>126</v>
      </c>
      <c r="O49" s="606" t="s">
        <v>126</v>
      </c>
      <c r="Q49" s="606">
        <v>2856</v>
      </c>
      <c r="R49" s="606">
        <v>2742</v>
      </c>
      <c r="S49" s="606">
        <v>2360</v>
      </c>
      <c r="T49" s="606">
        <v>1908</v>
      </c>
      <c r="U49" s="606">
        <v>421</v>
      </c>
      <c r="V49" s="606">
        <v>1970</v>
      </c>
      <c r="W49" s="606">
        <v>3485</v>
      </c>
      <c r="X49" s="606">
        <v>2583</v>
      </c>
      <c r="Y49" s="606">
        <v>1460</v>
      </c>
      <c r="AA49" s="606">
        <v>344</v>
      </c>
      <c r="AB49" s="606">
        <v>556</v>
      </c>
      <c r="AC49" s="606">
        <v>657</v>
      </c>
      <c r="AD49" s="606">
        <v>-97</v>
      </c>
      <c r="AE49" s="606">
        <v>1460</v>
      </c>
      <c r="AF49" s="606">
        <v>89</v>
      </c>
      <c r="AG49" s="606">
        <v>340</v>
      </c>
      <c r="AH49" s="606" t="s">
        <v>126</v>
      </c>
      <c r="AI49" s="606" t="s">
        <v>126</v>
      </c>
      <c r="AJ49" s="606" t="s">
        <v>126</v>
      </c>
    </row>
    <row r="50" spans="1:36" s="27" customFormat="1" ht="27" customHeight="1" x14ac:dyDescent="0.2">
      <c r="A50" s="241"/>
      <c r="B50" s="569"/>
      <c r="C50" s="569"/>
      <c r="D50" s="573" t="s">
        <v>260</v>
      </c>
      <c r="E50" s="574" t="s">
        <v>280</v>
      </c>
      <c r="F50" s="608">
        <v>453</v>
      </c>
      <c r="G50" s="608">
        <v>-164</v>
      </c>
      <c r="H50" s="608">
        <v>1012</v>
      </c>
      <c r="I50" s="608">
        <v>1656</v>
      </c>
      <c r="J50" s="608">
        <v>2134</v>
      </c>
      <c r="K50" s="608">
        <v>2809</v>
      </c>
      <c r="L50" s="608">
        <v>3062</v>
      </c>
      <c r="M50" s="608">
        <v>3271</v>
      </c>
      <c r="N50" s="608">
        <v>2577</v>
      </c>
      <c r="O50" s="608">
        <v>2698</v>
      </c>
      <c r="Q50" s="608" t="s">
        <v>126</v>
      </c>
      <c r="R50" s="608" t="s">
        <v>126</v>
      </c>
      <c r="S50" s="608" t="s">
        <v>126</v>
      </c>
      <c r="T50" s="608" t="s">
        <v>126</v>
      </c>
      <c r="U50" s="608" t="s">
        <v>126</v>
      </c>
      <c r="V50" s="608" t="s">
        <v>126</v>
      </c>
      <c r="W50" s="608" t="s">
        <v>126</v>
      </c>
      <c r="X50" s="608" t="s">
        <v>126</v>
      </c>
      <c r="Y50" s="608" t="s">
        <v>126</v>
      </c>
      <c r="AA50" s="608" t="s">
        <v>126</v>
      </c>
      <c r="AB50" s="608" t="s">
        <v>126</v>
      </c>
      <c r="AC50" s="608" t="s">
        <v>126</v>
      </c>
      <c r="AD50" s="608" t="s">
        <v>126</v>
      </c>
      <c r="AE50" s="608" t="s">
        <v>126</v>
      </c>
      <c r="AF50" s="608" t="s">
        <v>126</v>
      </c>
      <c r="AG50" s="608" t="s">
        <v>126</v>
      </c>
      <c r="AH50" s="608" t="s">
        <v>126</v>
      </c>
      <c r="AI50" s="608" t="s">
        <v>126</v>
      </c>
      <c r="AJ50" s="608" t="s">
        <v>126</v>
      </c>
    </row>
    <row r="51" spans="1:36" s="27" customFormat="1" ht="27" customHeight="1" x14ac:dyDescent="0.2">
      <c r="A51" s="241"/>
      <c r="B51" s="569"/>
      <c r="C51" s="569"/>
      <c r="D51" s="569"/>
      <c r="E51" s="570" t="s">
        <v>262</v>
      </c>
      <c r="F51" s="606" t="s">
        <v>256</v>
      </c>
      <c r="G51" s="606" t="s">
        <v>256</v>
      </c>
      <c r="H51" s="606" t="s">
        <v>256</v>
      </c>
      <c r="I51" s="606" t="s">
        <v>256</v>
      </c>
      <c r="J51" s="606" t="s">
        <v>256</v>
      </c>
      <c r="K51" s="606" t="s">
        <v>126</v>
      </c>
      <c r="L51" s="606" t="s">
        <v>126</v>
      </c>
      <c r="M51" s="606" t="s">
        <v>126</v>
      </c>
      <c r="N51" s="606" t="s">
        <v>126</v>
      </c>
      <c r="O51" s="606" t="s">
        <v>126</v>
      </c>
      <c r="Q51" s="606">
        <v>2698</v>
      </c>
      <c r="R51" s="606">
        <v>2587</v>
      </c>
      <c r="S51" s="606">
        <v>2199</v>
      </c>
      <c r="T51" s="606">
        <v>1748</v>
      </c>
      <c r="U51" s="606">
        <v>294</v>
      </c>
      <c r="V51" s="606">
        <v>1838</v>
      </c>
      <c r="W51" s="606">
        <v>3352</v>
      </c>
      <c r="X51" s="606">
        <v>2450</v>
      </c>
      <c r="Y51" s="606">
        <v>1267</v>
      </c>
      <c r="AA51" s="606">
        <v>309</v>
      </c>
      <c r="AB51" s="606">
        <v>517</v>
      </c>
      <c r="AC51" s="606">
        <v>604</v>
      </c>
      <c r="AD51" s="606">
        <v>-163</v>
      </c>
      <c r="AE51" s="606">
        <v>1267</v>
      </c>
      <c r="AF51" s="606">
        <v>4</v>
      </c>
      <c r="AG51" s="606">
        <v>240</v>
      </c>
      <c r="AH51" s="606" t="s">
        <v>126</v>
      </c>
      <c r="AI51" s="606" t="s">
        <v>126</v>
      </c>
      <c r="AJ51" s="606" t="s">
        <v>126</v>
      </c>
    </row>
    <row r="52" spans="1:36" s="27" customFormat="1" ht="27" customHeight="1" x14ac:dyDescent="0.2">
      <c r="A52" s="241"/>
      <c r="B52" s="569"/>
      <c r="C52" s="569"/>
      <c r="D52" s="573" t="s">
        <v>263</v>
      </c>
      <c r="E52" s="574" t="s">
        <v>280</v>
      </c>
      <c r="F52" s="608">
        <v>255</v>
      </c>
      <c r="G52" s="608">
        <v>-141</v>
      </c>
      <c r="H52" s="608">
        <v>570</v>
      </c>
      <c r="I52" s="608">
        <v>975</v>
      </c>
      <c r="J52" s="608">
        <v>1209</v>
      </c>
      <c r="K52" s="608">
        <v>1604</v>
      </c>
      <c r="L52" s="608">
        <v>1822</v>
      </c>
      <c r="M52" s="608">
        <v>1942</v>
      </c>
      <c r="N52" s="608">
        <v>1561</v>
      </c>
      <c r="O52" s="608">
        <v>1684</v>
      </c>
      <c r="Q52" s="608" t="s">
        <v>126</v>
      </c>
      <c r="R52" s="608" t="s">
        <v>126</v>
      </c>
      <c r="S52" s="608" t="s">
        <v>126</v>
      </c>
      <c r="T52" s="608" t="s">
        <v>126</v>
      </c>
      <c r="U52" s="608" t="s">
        <v>126</v>
      </c>
      <c r="V52" s="608" t="s">
        <v>126</v>
      </c>
      <c r="W52" s="608" t="s">
        <v>126</v>
      </c>
      <c r="X52" s="608" t="s">
        <v>126</v>
      </c>
      <c r="Y52" s="608" t="s">
        <v>126</v>
      </c>
      <c r="AA52" s="608" t="s">
        <v>126</v>
      </c>
      <c r="AB52" s="608" t="s">
        <v>126</v>
      </c>
      <c r="AC52" s="608" t="s">
        <v>126</v>
      </c>
      <c r="AD52" s="608" t="s">
        <v>126</v>
      </c>
      <c r="AE52" s="608" t="s">
        <v>126</v>
      </c>
      <c r="AF52" s="608" t="s">
        <v>126</v>
      </c>
      <c r="AG52" s="608" t="s">
        <v>126</v>
      </c>
      <c r="AH52" s="608" t="s">
        <v>126</v>
      </c>
      <c r="AI52" s="608" t="s">
        <v>126</v>
      </c>
      <c r="AJ52" s="608" t="s">
        <v>126</v>
      </c>
    </row>
    <row r="53" spans="1:36" s="27" customFormat="1" ht="27" customHeight="1" x14ac:dyDescent="0.2">
      <c r="A53" s="243"/>
      <c r="B53" s="577"/>
      <c r="C53" s="577"/>
      <c r="D53" s="577"/>
      <c r="E53" s="578" t="s">
        <v>281</v>
      </c>
      <c r="F53" s="609" t="s">
        <v>256</v>
      </c>
      <c r="G53" s="609" t="s">
        <v>256</v>
      </c>
      <c r="H53" s="609" t="s">
        <v>256</v>
      </c>
      <c r="I53" s="609" t="s">
        <v>256</v>
      </c>
      <c r="J53" s="609" t="s">
        <v>256</v>
      </c>
      <c r="K53" s="609" t="s">
        <v>126</v>
      </c>
      <c r="L53" s="609" t="s">
        <v>126</v>
      </c>
      <c r="M53" s="609" t="s">
        <v>126</v>
      </c>
      <c r="N53" s="609" t="s">
        <v>126</v>
      </c>
      <c r="O53" s="609" t="s">
        <v>126</v>
      </c>
      <c r="P53" s="366"/>
      <c r="Q53" s="609">
        <v>1685</v>
      </c>
      <c r="R53" s="609">
        <v>1674</v>
      </c>
      <c r="S53" s="609">
        <v>1420</v>
      </c>
      <c r="T53" s="609">
        <v>1113</v>
      </c>
      <c r="U53" s="609">
        <v>136</v>
      </c>
      <c r="V53" s="609">
        <v>1113</v>
      </c>
      <c r="W53" s="609">
        <v>2422</v>
      </c>
      <c r="X53" s="609">
        <v>1586</v>
      </c>
      <c r="Y53" s="609">
        <v>876</v>
      </c>
      <c r="AA53" s="609">
        <v>201</v>
      </c>
      <c r="AB53" s="609">
        <v>356</v>
      </c>
      <c r="AC53" s="609">
        <v>391</v>
      </c>
      <c r="AD53" s="609">
        <v>-72</v>
      </c>
      <c r="AE53" s="609">
        <v>876</v>
      </c>
      <c r="AF53" s="609">
        <v>2</v>
      </c>
      <c r="AG53" s="609">
        <v>167</v>
      </c>
      <c r="AH53" s="609" t="s">
        <v>126</v>
      </c>
      <c r="AI53" s="609" t="s">
        <v>126</v>
      </c>
      <c r="AJ53" s="609" t="s">
        <v>126</v>
      </c>
    </row>
    <row r="54" spans="1:36" s="27" customFormat="1" ht="15" customHeight="1" x14ac:dyDescent="0.2">
      <c r="A54" s="158"/>
      <c r="B54" s="671" t="s">
        <v>282</v>
      </c>
      <c r="C54" s="158"/>
      <c r="D54" s="93"/>
      <c r="E54" s="93"/>
      <c r="F54" s="612"/>
      <c r="G54" s="612"/>
      <c r="H54" s="612"/>
      <c r="I54" s="612"/>
      <c r="J54" s="612"/>
      <c r="K54" s="612"/>
      <c r="L54" s="612"/>
      <c r="M54" s="612"/>
      <c r="N54" s="612"/>
      <c r="O54" s="612"/>
      <c r="Q54" s="612"/>
      <c r="R54" s="612"/>
      <c r="S54" s="612"/>
      <c r="T54" s="612"/>
      <c r="U54" s="612"/>
      <c r="V54" s="612"/>
      <c r="W54" s="612"/>
      <c r="X54" s="612"/>
      <c r="Y54" s="612"/>
      <c r="AA54" s="612"/>
      <c r="AB54" s="612"/>
      <c r="AC54" s="612"/>
      <c r="AD54" s="612"/>
      <c r="AE54" s="612"/>
      <c r="AF54" s="612"/>
      <c r="AG54" s="612"/>
      <c r="AH54" s="612"/>
      <c r="AI54" s="612"/>
      <c r="AJ54" s="612"/>
    </row>
    <row r="55" spans="1:36" s="139" customFormat="1" x14ac:dyDescent="0.2">
      <c r="A55" s="234"/>
      <c r="B55" s="233"/>
      <c r="C55" s="236"/>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row>
    <row r="56" spans="1:36" s="139" customFormat="1" x14ac:dyDescent="0.2">
      <c r="A56" s="236"/>
      <c r="B56" s="236"/>
      <c r="C56" s="236"/>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row>
    <row r="57" spans="1:36" s="139" customFormat="1" x14ac:dyDescent="0.2">
      <c r="A57" s="236"/>
      <c r="B57" s="236"/>
      <c r="C57" s="236"/>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row>
    <row r="58" spans="1:36" s="139" customFormat="1" x14ac:dyDescent="0.2">
      <c r="A58" s="236"/>
      <c r="B58" s="236"/>
      <c r="C58" s="236"/>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row>
    <row r="59" spans="1:36" s="139" customFormat="1" x14ac:dyDescent="0.2">
      <c r="A59" s="236"/>
      <c r="B59" s="236"/>
      <c r="C59" s="352"/>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row>
    <row r="60" spans="1:36" s="139" customFormat="1" x14ac:dyDescent="0.2">
      <c r="A60" s="236"/>
      <c r="B60" s="236"/>
      <c r="C60" s="352"/>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5"/>
      <c r="AJ60" s="155"/>
    </row>
    <row r="61" spans="1:36" s="139" customFormat="1" x14ac:dyDescent="0.2">
      <c r="A61" s="236"/>
      <c r="B61" s="236"/>
      <c r="C61" s="352"/>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row>
    <row r="62" spans="1:36" s="27" customFormat="1" x14ac:dyDescent="0.2">
      <c r="A62" s="237"/>
      <c r="B62" s="235"/>
      <c r="C62" s="237"/>
    </row>
    <row r="63" spans="1:36" s="27" customFormat="1" x14ac:dyDescent="0.2">
      <c r="A63" s="237"/>
      <c r="B63" s="235"/>
      <c r="C63" s="237"/>
    </row>
    <row r="64" spans="1:36" s="27" customFormat="1" x14ac:dyDescent="0.2">
      <c r="A64" s="237"/>
      <c r="B64" s="237"/>
      <c r="C64" s="237"/>
    </row>
    <row r="65" spans="1:3" s="27" customFormat="1" x14ac:dyDescent="0.2">
      <c r="A65" s="237"/>
      <c r="B65" s="237"/>
      <c r="C65" s="237"/>
    </row>
    <row r="66" spans="1:3" s="27" customFormat="1" x14ac:dyDescent="0.2">
      <c r="A66" s="237"/>
      <c r="B66" s="237"/>
      <c r="C66" s="237"/>
    </row>
    <row r="67" spans="1:3" x14ac:dyDescent="0.2">
      <c r="C67" s="237"/>
    </row>
    <row r="68" spans="1:3" x14ac:dyDescent="0.2">
      <c r="C68" s="237"/>
    </row>
    <row r="69" spans="1:3" x14ac:dyDescent="0.2">
      <c r="C69" s="237"/>
    </row>
    <row r="70" spans="1:3" x14ac:dyDescent="0.2">
      <c r="C70" s="237"/>
    </row>
    <row r="71" spans="1:3" x14ac:dyDescent="0.2">
      <c r="C71" s="237"/>
    </row>
    <row r="72" spans="1:3" x14ac:dyDescent="0.2">
      <c r="C72" s="237"/>
    </row>
    <row r="73" spans="1:3" x14ac:dyDescent="0.2">
      <c r="C73" s="237"/>
    </row>
    <row r="74" spans="1:3" x14ac:dyDescent="0.2">
      <c r="C74" s="237"/>
    </row>
    <row r="75" spans="1:3" x14ac:dyDescent="0.2">
      <c r="C75" s="237"/>
    </row>
    <row r="76" spans="1:3" x14ac:dyDescent="0.2">
      <c r="C76" s="237"/>
    </row>
    <row r="77" spans="1:3" x14ac:dyDescent="0.2">
      <c r="C77" s="237"/>
    </row>
    <row r="78" spans="1:3" x14ac:dyDescent="0.2">
      <c r="C78" s="237"/>
    </row>
    <row r="79" spans="1:3" x14ac:dyDescent="0.2">
      <c r="C79" s="237"/>
    </row>
  </sheetData>
  <mergeCells count="4">
    <mergeCell ref="F4:O4"/>
    <mergeCell ref="Q4:Y4"/>
    <mergeCell ref="AF4:AJ4"/>
    <mergeCell ref="AA4:AE4"/>
  </mergeCells>
  <phoneticPr fontId="8"/>
  <printOptions horizontalCentered="1"/>
  <pageMargins left="0.59055118110236227" right="0.59055118110236227" top="0.39370078740157483" bottom="0.19685039370078741" header="0.19685039370078741" footer="0.19685039370078741"/>
  <pageSetup paperSize="8" scale="41" firstPageNumber="0" orientation="landscape" useFirstPageNumber="1" r:id="rId1"/>
  <headerFooter alignWithMargins="0">
    <oddHeader>&amp;R&amp;"Arial,標準"&amp;17J. Front Retailing FACT BOOK</oddHeader>
    <oddFooter>&amp;C&amp;"ＭＳ Ｐ明朝,標準"&amp;26-&amp;A-</oddFooter>
  </headerFooter>
  <customProperties>
    <customPr name="layoutContext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41</vt:i4>
      </vt:variant>
    </vt:vector>
  </HeadingPairs>
  <TitlesOfParts>
    <vt:vector size="79" baseType="lpstr">
      <vt:lpstr>表紙</vt:lpstr>
      <vt:lpstr>もくじ CONTENTS</vt:lpstr>
      <vt:lpstr>1</vt:lpstr>
      <vt:lpstr>2</vt:lpstr>
      <vt:lpstr>2グラフ用</vt:lpstr>
      <vt:lpstr>3</vt:lpstr>
      <vt:lpstr>3グラフ用</vt:lpstr>
      <vt:lpstr>4</vt:lpstr>
      <vt:lpstr>5</vt:lpstr>
      <vt:lpstr>6</vt:lpstr>
      <vt:lpstr>7</vt:lpstr>
      <vt:lpstr>8</vt:lpstr>
      <vt:lpstr>9</vt:lpstr>
      <vt:lpstr>10</vt:lpstr>
      <vt:lpstr>10グラフ用</vt:lpstr>
      <vt:lpstr>11</vt:lpstr>
      <vt:lpstr>11グラフ用</vt:lpstr>
      <vt:lpstr>12</vt:lpstr>
      <vt:lpstr>13</vt:lpstr>
      <vt:lpstr>14</vt:lpstr>
      <vt:lpstr>15</vt:lpstr>
      <vt:lpstr>16</vt:lpstr>
      <vt:lpstr>17</vt:lpstr>
      <vt:lpstr>18</vt:lpstr>
      <vt:lpstr>19</vt:lpstr>
      <vt:lpstr>20</vt:lpstr>
      <vt:lpstr>20グラフ用</vt:lpstr>
      <vt:lpstr>21</vt:lpstr>
      <vt:lpstr>21グラフ用</vt:lpstr>
      <vt:lpstr>22</vt:lpstr>
      <vt:lpstr>23</vt:lpstr>
      <vt:lpstr>23グラフ用</vt:lpstr>
      <vt:lpstr>24</vt:lpstr>
      <vt:lpstr>25</vt:lpstr>
      <vt:lpstr>26</vt:lpstr>
      <vt:lpstr>27</vt:lpstr>
      <vt:lpstr>28</vt:lpstr>
      <vt:lpstr>29</vt:lpstr>
      <vt:lpstr>'1'!Print_Area</vt:lpstr>
      <vt:lpstr>'10'!Print_Area</vt:lpstr>
      <vt:lpstr>'10グラフ用'!Print_Area</vt:lpstr>
      <vt:lpstr>'11'!Print_Area</vt:lpstr>
      <vt:lpstr>'11グラフ用'!Print_Area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'20グラフ用'!Print_Area</vt:lpstr>
      <vt:lpstr>'21'!Print_Area</vt:lpstr>
      <vt:lpstr>'21グラフ用'!Print_Area</vt:lpstr>
      <vt:lpstr>'22'!Print_Area</vt:lpstr>
      <vt:lpstr>'23'!Print_Area</vt:lpstr>
      <vt:lpstr>'23グラフ用'!Print_Area</vt:lpstr>
      <vt:lpstr>'24'!Print_Area</vt:lpstr>
      <vt:lpstr>'25'!Print_Area</vt:lpstr>
      <vt:lpstr>'26'!Print_Area</vt:lpstr>
      <vt:lpstr>'27'!Print_Area</vt:lpstr>
      <vt:lpstr>'28'!Print_Area</vt:lpstr>
      <vt:lpstr>'29'!Print_Area</vt:lpstr>
      <vt:lpstr>'2グラフ用'!Print_Area</vt:lpstr>
      <vt:lpstr>'3'!Print_Area</vt:lpstr>
      <vt:lpstr>'3グラフ用'!Print_Area</vt:lpstr>
      <vt:lpstr>'4'!Print_Area</vt:lpstr>
      <vt:lpstr>'6'!Print_Area</vt:lpstr>
      <vt:lpstr>'7'!Print_Area</vt:lpstr>
      <vt:lpstr>'9'!Print_Area</vt:lpstr>
      <vt:lpstr>'もくじ CONTENTS'!Print_Area</vt:lpstr>
      <vt:lpstr>表紙!Print_Area</vt:lpstr>
      <vt:lpstr>'12'!Print_Titles</vt:lpstr>
      <vt:lpstr>'16'!Print_Titles</vt:lpstr>
      <vt:lpstr>'17'!Print_Titles</vt:lpstr>
      <vt:lpstr>'5'!Print_Titles</vt:lpstr>
      <vt:lpstr>'6'!Print_Titles</vt:lpstr>
    </vt:vector>
  </TitlesOfParts>
  <Manager/>
  <Company>情報戦略部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mzuv028</dc:creator>
  <cp:keywords/>
  <dc:description/>
  <cp:lastModifiedBy>渡邉 勇介</cp:lastModifiedBy>
  <cp:revision/>
  <cp:lastPrinted>2025-09-30T07:11:34Z</cp:lastPrinted>
  <dcterms:created xsi:type="dcterms:W3CDTF">2002-08-20T07:09:54Z</dcterms:created>
  <dcterms:modified xsi:type="dcterms:W3CDTF">2025-10-12T12:56:43Z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2024-06-25T00:24:30Z</vt:filetime>
  </property>
</Properties>
</file>